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IT\_Fourth Sem\Research Study\Data\Final Data\"/>
    </mc:Choice>
  </mc:AlternateContent>
  <bookViews>
    <workbookView xWindow="0" yWindow="0" windowWidth="19200" windowHeight="6610" activeTab="1"/>
  </bookViews>
  <sheets>
    <sheet name="Scores" sheetId="1" r:id="rId1"/>
    <sheet name="Z-score and PCA mean" sheetId="7" r:id="rId2"/>
    <sheet name="Sheet1" sheetId="8" r:id="rId3"/>
  </sheets>
  <calcPr calcId="152511"/>
</workbook>
</file>

<file path=xl/calcChain.xml><?xml version="1.0" encoding="utf-8"?>
<calcChain xmlns="http://schemas.openxmlformats.org/spreadsheetml/2006/main">
  <c r="CH683" i="7" l="1"/>
  <c r="CH214" i="7"/>
  <c r="CH201" i="7"/>
  <c r="CH700" i="7"/>
  <c r="CH736" i="7"/>
  <c r="CH709" i="7"/>
  <c r="CH728" i="7"/>
  <c r="CH730" i="7"/>
  <c r="CH732" i="7"/>
  <c r="CH679" i="7"/>
  <c r="CH325" i="7"/>
  <c r="CH27" i="7"/>
  <c r="CH648" i="7"/>
  <c r="CH739" i="7"/>
  <c r="CH714" i="7"/>
  <c r="CH432" i="7"/>
  <c r="CH672" i="7"/>
  <c r="CH636" i="7"/>
  <c r="CH502" i="7"/>
  <c r="CH9" i="7"/>
  <c r="CH148" i="7"/>
  <c r="CH133" i="7"/>
  <c r="CH321" i="7"/>
  <c r="CH738" i="7"/>
  <c r="CH583" i="7"/>
  <c r="CH655" i="7"/>
  <c r="CH684" i="7"/>
  <c r="CH346" i="7"/>
  <c r="CH24" i="7"/>
  <c r="CH83" i="7"/>
  <c r="CH392" i="7"/>
  <c r="CH95" i="7"/>
  <c r="CH506" i="7"/>
  <c r="CH437" i="7"/>
  <c r="CH101" i="7"/>
  <c r="CH390" i="7"/>
  <c r="CH641" i="7"/>
  <c r="CH78" i="7"/>
  <c r="CH5" i="7"/>
  <c r="CH4" i="7"/>
  <c r="CH221" i="7"/>
  <c r="CH29" i="7"/>
  <c r="CH92" i="7"/>
  <c r="CH720" i="7"/>
  <c r="CH105" i="7"/>
  <c r="CH729" i="7"/>
  <c r="CH296" i="7"/>
  <c r="CH725" i="7"/>
  <c r="CH145" i="7"/>
  <c r="CH380" i="7"/>
  <c r="CH656" i="7"/>
  <c r="CH238" i="7"/>
  <c r="CH423" i="7"/>
  <c r="CH524" i="7"/>
  <c r="CH688" i="7"/>
  <c r="CH565" i="7"/>
  <c r="CH657" i="7"/>
  <c r="CH126" i="7"/>
  <c r="CH58" i="7"/>
  <c r="CH3" i="7"/>
  <c r="CH200" i="7"/>
  <c r="CH48" i="7"/>
  <c r="CH724" i="7"/>
  <c r="CH372" i="7"/>
  <c r="CH570" i="7"/>
  <c r="CH79" i="7"/>
  <c r="CH404" i="7"/>
  <c r="CH566" i="7"/>
  <c r="CH608" i="7"/>
  <c r="CH434" i="7"/>
  <c r="CH64" i="7"/>
  <c r="CH658" i="7"/>
  <c r="CH649" i="7"/>
  <c r="CH268" i="7"/>
  <c r="CH153" i="7"/>
  <c r="CH15" i="7"/>
  <c r="CH170" i="7"/>
  <c r="CH393" i="7"/>
  <c r="CH315" i="7"/>
  <c r="CH617" i="7"/>
  <c r="CH686" i="7"/>
  <c r="CH512" i="7"/>
  <c r="CH567" i="7"/>
  <c r="CH676" i="7"/>
  <c r="CH701" i="7"/>
  <c r="CH154" i="7"/>
  <c r="CH2" i="7"/>
  <c r="CH124" i="7"/>
  <c r="CH116" i="7"/>
  <c r="CH191" i="7"/>
  <c r="CH16" i="7"/>
  <c r="CH51" i="7"/>
  <c r="CH171" i="7"/>
  <c r="CH543" i="7"/>
  <c r="CH737" i="7"/>
  <c r="CH740" i="7"/>
  <c r="CH665" i="7"/>
  <c r="CH607" i="7"/>
  <c r="CH473" i="7"/>
  <c r="CH6" i="7"/>
  <c r="CH117" i="7"/>
  <c r="CH32" i="7"/>
  <c r="CH176" i="7"/>
  <c r="CH52" i="7"/>
  <c r="CH158" i="7"/>
  <c r="CH267" i="7"/>
  <c r="CH411" i="7"/>
  <c r="CH610" i="7"/>
  <c r="CH454" i="7"/>
  <c r="CH194" i="7"/>
  <c r="CH578" i="7"/>
  <c r="CH664" i="7"/>
  <c r="CH515" i="7"/>
  <c r="CH302" i="7"/>
  <c r="CH271" i="7"/>
  <c r="CH588" i="7"/>
  <c r="CH182" i="7"/>
  <c r="CH135" i="7"/>
  <c r="CH147" i="7"/>
  <c r="CH17" i="7"/>
  <c r="CH14" i="7"/>
  <c r="CH107" i="7"/>
  <c r="CH710" i="7"/>
  <c r="CH726" i="7"/>
  <c r="CH507" i="7"/>
  <c r="CH402" i="7"/>
  <c r="CH687" i="7"/>
  <c r="CH89" i="7"/>
  <c r="CH100" i="7"/>
  <c r="CH96" i="7"/>
  <c r="CH149" i="7"/>
  <c r="CH18" i="7"/>
  <c r="CH7" i="7"/>
  <c r="CH25" i="7"/>
  <c r="CH601" i="7"/>
  <c r="CH121" i="7"/>
  <c r="CH111" i="7"/>
  <c r="CH134" i="7"/>
  <c r="CH72" i="7"/>
  <c r="CH113" i="7"/>
  <c r="CH8" i="7"/>
  <c r="CH35" i="7"/>
  <c r="CH256" i="7"/>
  <c r="CH351" i="7"/>
  <c r="CH55" i="7"/>
  <c r="CH216" i="7"/>
  <c r="CH698" i="7"/>
  <c r="CH49" i="7"/>
  <c r="CH499" i="7"/>
  <c r="CH175" i="7"/>
  <c r="CH399" i="7"/>
  <c r="CH276" i="7"/>
  <c r="CH498" i="7"/>
  <c r="CH531" i="7"/>
  <c r="CH693" i="7"/>
  <c r="CH106" i="7"/>
  <c r="CH667" i="7"/>
  <c r="CH59" i="7"/>
  <c r="CH356" i="7"/>
  <c r="CH47" i="7"/>
  <c r="CH635" i="7"/>
  <c r="CH128" i="7"/>
  <c r="CH33" i="7"/>
  <c r="CH99" i="7"/>
  <c r="CH195" i="7"/>
  <c r="CH287" i="7"/>
  <c r="CH544" i="7"/>
  <c r="CH554" i="7"/>
  <c r="CH727" i="7"/>
  <c r="CH373" i="7"/>
  <c r="CH642" i="7"/>
  <c r="CH67" i="7"/>
  <c r="CH638" i="7"/>
  <c r="CH31" i="7"/>
  <c r="CH428" i="7"/>
  <c r="CH377" i="7"/>
  <c r="CH122" i="7"/>
  <c r="CH37" i="7"/>
  <c r="CH69" i="7"/>
  <c r="CH712" i="7"/>
  <c r="CH694" i="7"/>
  <c r="CH381" i="7"/>
  <c r="CH357" i="7"/>
  <c r="CH334" i="7"/>
  <c r="CH489" i="7"/>
  <c r="CH274" i="7"/>
  <c r="CH643" i="7"/>
  <c r="CH316" i="7"/>
  <c r="CH469" i="7"/>
  <c r="CH137" i="7"/>
  <c r="CH93" i="7"/>
  <c r="CH94" i="7"/>
  <c r="CH277" i="7"/>
  <c r="CH470" i="7"/>
  <c r="CH484" i="7"/>
  <c r="CH73" i="7"/>
  <c r="CH626" i="7"/>
  <c r="CH75" i="7"/>
  <c r="CH455" i="7"/>
  <c r="CH160" i="7"/>
  <c r="CH589" i="7"/>
  <c r="CH556" i="7"/>
  <c r="CH335" i="7"/>
  <c r="CH19" i="7"/>
  <c r="CH81" i="7"/>
  <c r="CH311" i="7"/>
  <c r="CH342" i="7"/>
  <c r="CH533" i="7"/>
  <c r="CH360" i="7"/>
  <c r="CH529" i="7"/>
  <c r="CH689" i="7"/>
  <c r="CH181" i="7"/>
  <c r="CH262" i="7"/>
  <c r="CH90" i="7"/>
  <c r="CH103" i="7"/>
  <c r="CH488" i="7"/>
  <c r="CH382" i="7"/>
  <c r="CH620" i="7"/>
  <c r="CH614" i="7"/>
  <c r="CH288" i="7"/>
  <c r="CH398" i="7"/>
  <c r="CH278" i="7"/>
  <c r="CH163" i="7"/>
  <c r="CH231" i="7"/>
  <c r="CH702" i="7"/>
  <c r="CH54" i="7"/>
  <c r="CH186" i="7"/>
  <c r="CH162" i="7"/>
  <c r="CH192" i="7"/>
  <c r="CH22" i="7"/>
  <c r="CH13" i="7"/>
  <c r="CH306" i="7"/>
  <c r="CH595" i="7"/>
  <c r="CH220" i="7"/>
  <c r="CH345" i="7"/>
  <c r="CH639" i="7"/>
  <c r="CH659" i="7"/>
  <c r="CH708" i="7"/>
  <c r="CH723" i="7"/>
  <c r="CH206" i="7"/>
  <c r="CH44" i="7"/>
  <c r="CH718" i="7"/>
  <c r="CH347" i="7"/>
  <c r="CH309" i="7"/>
  <c r="CH550" i="7"/>
  <c r="CH660" i="7"/>
  <c r="CH602" i="7"/>
  <c r="CH336" i="7"/>
  <c r="CH317" i="7"/>
  <c r="CH282" i="7"/>
  <c r="CH53" i="7"/>
  <c r="CH670" i="7"/>
  <c r="CH258" i="7"/>
  <c r="CH609" i="7"/>
  <c r="CH477" i="7"/>
  <c r="CH685" i="7"/>
  <c r="CH429" i="7"/>
  <c r="CH218" i="7"/>
  <c r="CH630" i="7"/>
  <c r="CH471" i="7"/>
  <c r="CH157" i="7"/>
  <c r="CH551" i="7"/>
  <c r="CH233" i="7"/>
  <c r="CH634" i="7"/>
  <c r="CH650" i="7"/>
  <c r="CH361" i="7"/>
  <c r="CH383" i="7"/>
  <c r="CH152" i="7"/>
  <c r="CH228" i="7"/>
  <c r="CH207" i="7"/>
  <c r="CH234" i="7"/>
  <c r="CH600" i="7"/>
  <c r="CH266" i="7"/>
  <c r="CH232" i="7"/>
  <c r="CH303" i="7"/>
  <c r="CH353" i="7"/>
  <c r="CH248" i="7"/>
  <c r="CH211" i="7"/>
  <c r="CH239" i="7"/>
  <c r="CH85" i="7"/>
  <c r="CH270" i="7"/>
  <c r="CH243" i="7"/>
  <c r="CH56" i="7"/>
  <c r="CH338" i="7"/>
  <c r="CH558" i="7"/>
  <c r="CH495" i="7"/>
  <c r="CH500" i="7"/>
  <c r="CH322" i="7"/>
  <c r="CH240" i="7"/>
  <c r="CH453" i="7"/>
  <c r="CH573" i="7"/>
  <c r="CH164" i="7"/>
  <c r="CH10" i="7"/>
  <c r="CH446" i="7"/>
  <c r="CH591" i="7"/>
  <c r="CH374" i="7"/>
  <c r="CH185" i="7"/>
  <c r="CH143" i="7"/>
  <c r="CH475" i="7"/>
  <c r="CH559" i="7"/>
  <c r="CH363" i="7"/>
  <c r="CH459" i="7"/>
  <c r="CH269" i="7"/>
  <c r="CH125" i="7"/>
  <c r="CH674" i="7"/>
  <c r="CH680" i="7"/>
  <c r="CH490" i="7"/>
  <c r="CH348" i="7"/>
  <c r="CH699" i="7"/>
  <c r="CH675" i="7"/>
  <c r="CH349" i="7"/>
  <c r="CH503" i="7"/>
  <c r="CH631" i="7"/>
  <c r="CH599" i="7"/>
  <c r="CH307" i="7"/>
  <c r="CH401" i="7"/>
  <c r="CH513" i="7"/>
  <c r="CH504" i="7"/>
  <c r="CH618" i="7"/>
  <c r="CH172" i="7"/>
  <c r="CH165" i="7"/>
  <c r="CH254" i="7"/>
  <c r="CH734" i="7"/>
  <c r="CH443" i="7"/>
  <c r="CH474" i="7"/>
  <c r="CH713" i="7"/>
  <c r="CH11" i="7"/>
  <c r="CH632" i="7"/>
  <c r="CH331" i="7"/>
  <c r="CH521" i="7"/>
  <c r="CH532" i="7"/>
  <c r="CH197" i="7"/>
  <c r="CH523" i="7"/>
  <c r="CH485" i="7"/>
  <c r="CH704" i="7"/>
  <c r="CH354" i="7"/>
  <c r="CH339" i="7"/>
  <c r="CH129" i="7"/>
  <c r="CH691" i="7"/>
  <c r="CH235" i="7"/>
  <c r="CH156" i="7"/>
  <c r="CH177" i="7"/>
  <c r="CH34" i="7"/>
  <c r="CH692" i="7"/>
  <c r="CH611" i="7"/>
  <c r="CH326" i="7"/>
  <c r="CH23" i="7"/>
  <c r="CH337" i="7"/>
  <c r="CH132" i="7"/>
  <c r="CH545" i="7"/>
  <c r="CH249" i="7"/>
  <c r="CH310" i="7"/>
  <c r="CH628" i="7"/>
  <c r="CH653" i="7"/>
  <c r="CH703" i="7"/>
  <c r="CH224" i="7"/>
  <c r="CH371" i="7"/>
  <c r="CH697" i="7"/>
  <c r="CH386" i="7"/>
  <c r="CH223" i="7"/>
  <c r="CH127" i="7"/>
  <c r="CH546" i="7"/>
  <c r="CH663" i="7"/>
  <c r="CH379" i="7"/>
  <c r="CH283" i="7"/>
  <c r="CH295" i="7"/>
  <c r="CH405" i="7"/>
  <c r="CH425" i="7"/>
  <c r="CH159" i="7"/>
  <c r="CH571" i="7"/>
  <c r="CH196" i="7"/>
  <c r="CH548" i="7"/>
  <c r="CH435" i="7"/>
  <c r="CH272" i="7"/>
  <c r="CH77" i="7"/>
  <c r="CH579" i="7"/>
  <c r="CH190" i="7"/>
  <c r="CH264" i="7"/>
  <c r="CH102" i="7"/>
  <c r="CH612" i="7"/>
  <c r="CH412" i="7"/>
  <c r="CH131" i="7"/>
  <c r="CH38" i="7"/>
  <c r="CH290" i="7"/>
  <c r="CH304" i="7"/>
  <c r="CH438" i="7"/>
  <c r="CH705" i="7"/>
  <c r="CH575" i="7"/>
  <c r="CH241" i="7"/>
  <c r="CH654" i="7"/>
  <c r="CH735" i="7"/>
  <c r="CH433" i="7"/>
  <c r="CH463" i="7"/>
  <c r="CH668" i="7"/>
  <c r="CH509" i="7"/>
  <c r="CH413" i="7"/>
  <c r="CH619" i="7"/>
  <c r="CH669" i="7"/>
  <c r="CH403" i="7"/>
  <c r="CH394" i="7"/>
  <c r="CH715" i="7"/>
  <c r="CH395" i="7"/>
  <c r="CH46" i="7"/>
  <c r="CH366" i="7"/>
  <c r="CH66" i="7"/>
  <c r="CH259" i="7"/>
  <c r="CH555" i="7"/>
  <c r="CH250" i="7"/>
  <c r="CH257" i="7"/>
  <c r="CH71" i="7"/>
  <c r="CH155" i="7"/>
  <c r="CH449" i="7"/>
  <c r="CH640" i="7"/>
  <c r="CH464" i="7"/>
  <c r="CH364" i="7"/>
  <c r="CH450" i="7"/>
  <c r="CH480" i="7"/>
  <c r="CH139" i="7"/>
  <c r="CH439" i="7"/>
  <c r="CH142" i="7"/>
  <c r="CH229" i="7"/>
  <c r="CH359" i="7"/>
  <c r="CH482" i="7"/>
  <c r="CH400" i="7"/>
  <c r="CH418" i="7"/>
  <c r="CH42" i="7"/>
  <c r="CH661" i="7"/>
  <c r="CH169" i="7"/>
  <c r="CH329" i="7"/>
  <c r="CH436" i="7"/>
  <c r="CH350" i="7"/>
  <c r="CH41" i="7"/>
  <c r="CH516" i="7"/>
  <c r="CH141" i="7"/>
  <c r="CH215" i="7"/>
  <c r="CH622" i="7"/>
  <c r="CH39" i="7"/>
  <c r="CH534" i="7"/>
  <c r="CH284" i="7"/>
  <c r="CH615" i="7"/>
  <c r="CH510" i="7"/>
  <c r="CH391" i="7"/>
  <c r="CH193" i="7"/>
  <c r="CH166" i="7"/>
  <c r="CH115" i="7"/>
  <c r="CH424" i="7"/>
  <c r="CH541" i="7"/>
  <c r="CH323" i="7"/>
  <c r="CH291" i="7"/>
  <c r="CH110" i="7"/>
  <c r="CH465" i="7"/>
  <c r="CH592" i="7"/>
  <c r="CH210" i="7"/>
  <c r="CH594" i="7"/>
  <c r="CH279" i="7"/>
  <c r="CH327" i="7"/>
  <c r="CH430" i="7"/>
  <c r="CH297" i="7"/>
  <c r="CH375" i="7"/>
  <c r="CH525" i="7"/>
  <c r="CH332" i="7"/>
  <c r="CH517" i="7"/>
  <c r="CH458" i="7"/>
  <c r="CH627" i="7"/>
  <c r="CH431" i="7"/>
  <c r="CH442" i="7"/>
  <c r="CH580" i="7"/>
  <c r="CH419" i="7"/>
  <c r="CH478" i="7"/>
  <c r="CH422" i="7"/>
  <c r="CH244" i="7"/>
  <c r="CH263" i="7"/>
  <c r="CH369" i="7"/>
  <c r="CH123" i="7"/>
  <c r="CH12" i="7"/>
  <c r="CH60" i="7"/>
  <c r="CH717" i="7"/>
  <c r="CH637" i="7"/>
  <c r="CH644" i="7"/>
  <c r="CH388" i="7"/>
  <c r="CH440" i="7"/>
  <c r="CH68" i="7"/>
  <c r="CH225" i="7"/>
  <c r="CH285" i="7"/>
  <c r="CH298" i="7"/>
  <c r="CH242" i="7"/>
  <c r="CH20" i="7"/>
  <c r="CH151" i="7"/>
  <c r="CH219" i="7"/>
  <c r="CH441" i="7"/>
  <c r="CH286" i="7"/>
  <c r="CH581" i="7"/>
  <c r="CH328" i="7"/>
  <c r="CH389" i="7"/>
  <c r="CH645" i="7"/>
  <c r="CH690" i="7"/>
  <c r="CH65" i="7"/>
  <c r="CH396" i="7"/>
  <c r="CH574" i="7"/>
  <c r="CH577" i="7"/>
  <c r="CH466" i="7"/>
  <c r="CH678" i="7"/>
  <c r="CH481" i="7"/>
  <c r="CH208" i="7"/>
  <c r="CH62" i="7"/>
  <c r="CH36" i="7"/>
  <c r="CH88" i="7"/>
  <c r="CH378" i="7"/>
  <c r="CH289" i="7"/>
  <c r="CH140" i="7"/>
  <c r="CH202" i="7"/>
  <c r="CH204" i="7"/>
  <c r="CH733" i="7"/>
  <c r="CH178" i="7"/>
  <c r="CH343" i="7"/>
  <c r="CH352" i="7"/>
  <c r="CH61" i="7"/>
  <c r="CH50" i="7"/>
  <c r="CH97" i="7"/>
  <c r="CH616" i="7"/>
  <c r="CH112" i="7"/>
  <c r="CH136" i="7"/>
  <c r="CH179" i="7"/>
  <c r="CH414" i="7"/>
  <c r="CH535" i="7"/>
  <c r="CH144" i="7"/>
  <c r="CH261" i="7"/>
  <c r="CH385" i="7"/>
  <c r="CH460" i="7"/>
  <c r="CH118" i="7"/>
  <c r="CH198" i="7"/>
  <c r="CH624" i="7"/>
  <c r="CH461" i="7"/>
  <c r="CH426" i="7"/>
  <c r="CH651" i="7"/>
  <c r="CH408" i="7"/>
  <c r="CH167" i="7"/>
  <c r="CH222" i="7"/>
  <c r="CH522" i="7"/>
  <c r="CH415" i="7"/>
  <c r="CH711" i="7"/>
  <c r="CH682" i="7"/>
  <c r="CH226" i="7"/>
  <c r="CH560" i="7"/>
  <c r="CH576" i="7"/>
  <c r="CH451" i="7"/>
  <c r="CH312" i="7"/>
  <c r="CH384" i="7"/>
  <c r="CH146" i="7"/>
  <c r="CH457" i="7"/>
  <c r="CH355" i="7"/>
  <c r="CH444" i="7"/>
  <c r="CH582" i="7"/>
  <c r="CH318" i="7"/>
  <c r="CH518" i="7"/>
  <c r="CH557" i="7"/>
  <c r="CH508" i="7"/>
  <c r="CH245" i="7"/>
  <c r="CH552" i="7"/>
  <c r="CH420" i="7"/>
  <c r="CH205" i="7"/>
  <c r="CH511" i="7"/>
  <c r="CH87" i="7"/>
  <c r="CH63" i="7"/>
  <c r="CH255" i="7"/>
  <c r="CH561" i="7"/>
  <c r="CH721" i="7"/>
  <c r="CH301" i="7"/>
  <c r="CH467" i="7"/>
  <c r="CH553" i="7"/>
  <c r="CH203" i="7"/>
  <c r="CH299" i="7"/>
  <c r="CH168" i="7"/>
  <c r="CH416" i="7"/>
  <c r="CH344" i="7"/>
  <c r="CH447" i="7"/>
  <c r="CH367" i="7"/>
  <c r="CH542" i="7"/>
  <c r="CH603" i="7"/>
  <c r="CH227" i="7"/>
  <c r="CH333" i="7"/>
  <c r="CH188" i="7"/>
  <c r="CH519" i="7"/>
  <c r="CH76" i="7"/>
  <c r="CH540" i="7"/>
  <c r="CH406" i="7"/>
  <c r="CH409" i="7"/>
  <c r="CH260" i="7"/>
  <c r="CH183" i="7"/>
  <c r="CH320" i="7"/>
  <c r="CH514" i="7"/>
  <c r="CH70" i="7"/>
  <c r="CH462" i="7"/>
  <c r="CH526" i="7"/>
  <c r="CH496" i="7"/>
  <c r="CH130" i="7"/>
  <c r="CH662" i="7"/>
  <c r="CH520" i="7"/>
  <c r="CH549" i="7"/>
  <c r="CH629" i="7"/>
  <c r="CH497" i="7"/>
  <c r="CH569" i="7"/>
  <c r="CH491" i="7"/>
  <c r="CH666" i="7"/>
  <c r="CH456" i="7"/>
  <c r="CH590" i="7"/>
  <c r="CH358" i="7"/>
  <c r="CH681" i="7"/>
  <c r="CH104" i="7"/>
  <c r="CH174" i="7"/>
  <c r="CH501" i="7"/>
  <c r="CH273" i="7"/>
  <c r="CH138" i="7"/>
  <c r="CH120" i="7"/>
  <c r="CH572" i="7"/>
  <c r="CH646" i="7"/>
  <c r="CH527" i="7"/>
  <c r="CH673" i="7"/>
  <c r="CH706" i="7"/>
  <c r="CH340" i="7"/>
  <c r="CH57" i="7"/>
  <c r="CH677" i="7"/>
  <c r="CH492" i="7"/>
  <c r="CH652" i="7"/>
  <c r="CH308" i="7"/>
  <c r="CH26" i="7"/>
  <c r="CH716" i="7"/>
  <c r="CH596" i="7"/>
  <c r="CH280" i="7"/>
  <c r="CH476" i="7"/>
  <c r="CH623" i="7"/>
  <c r="CH86" i="7"/>
  <c r="CH722" i="7"/>
  <c r="CH647" i="7"/>
  <c r="CH265" i="7"/>
  <c r="CH696" i="7"/>
  <c r="CH671" i="7"/>
  <c r="CH427" i="7"/>
  <c r="CH604" i="7"/>
  <c r="CH536" i="7"/>
  <c r="CH114" i="7"/>
  <c r="CH45" i="7"/>
  <c r="CH562" i="7"/>
  <c r="CH625" i="7"/>
  <c r="CH84" i="7"/>
  <c r="CH275" i="7"/>
  <c r="CH199" i="7"/>
  <c r="CH597" i="7"/>
  <c r="CH593" i="7"/>
  <c r="CH537" i="7"/>
  <c r="CH30" i="7"/>
  <c r="CH28" i="7"/>
  <c r="CH633" i="7"/>
  <c r="CH421" i="7"/>
  <c r="CH695" i="7"/>
  <c r="CH108" i="7"/>
  <c r="CH445" i="7"/>
  <c r="CH180" i="7"/>
  <c r="CH251" i="7"/>
  <c r="CH584" i="7"/>
  <c r="CH330" i="7"/>
  <c r="CH300" i="7"/>
  <c r="CH319" i="7"/>
  <c r="CH43" i="7"/>
  <c r="CH252" i="7"/>
  <c r="CH189" i="7"/>
  <c r="CH247" i="7"/>
  <c r="CH150" i="7"/>
  <c r="CH528" i="7"/>
  <c r="CH585" i="7"/>
  <c r="CH173" i="7"/>
  <c r="CH493" i="7"/>
  <c r="CH21" i="7"/>
  <c r="CH539" i="7"/>
  <c r="CH613" i="7"/>
  <c r="CH82" i="7"/>
  <c r="CH486" i="7"/>
  <c r="CH397" i="7"/>
  <c r="CH606" i="7"/>
  <c r="CH731" i="7"/>
  <c r="CH370" i="7"/>
  <c r="CH293" i="7"/>
  <c r="CH119" i="7"/>
  <c r="CH212" i="7"/>
  <c r="CH587" i="7"/>
  <c r="CH324" i="7"/>
  <c r="CH80" i="7"/>
  <c r="CH563" i="7"/>
  <c r="CH161" i="7"/>
  <c r="CH187" i="7"/>
  <c r="CH209" i="7"/>
  <c r="CH479" i="7"/>
  <c r="CH452" i="7"/>
  <c r="CH236" i="7"/>
  <c r="CH313" i="7"/>
  <c r="CH213" i="7"/>
  <c r="CH387" i="7"/>
  <c r="CH74" i="7"/>
  <c r="CH487" i="7"/>
  <c r="CH472" i="7"/>
  <c r="CH605" i="7"/>
  <c r="CH294" i="7"/>
  <c r="CH109" i="7"/>
  <c r="CH568" i="7"/>
  <c r="CH538" i="7"/>
  <c r="CH362" i="7"/>
  <c r="CH448" i="7"/>
  <c r="CH253" i="7"/>
  <c r="CH586" i="7"/>
  <c r="CH564" i="7"/>
  <c r="CH719" i="7"/>
  <c r="CH314" i="7"/>
  <c r="CH91" i="7"/>
  <c r="CH410" i="7"/>
  <c r="CH292" i="7"/>
  <c r="CH505" i="7"/>
  <c r="CH468" i="7"/>
  <c r="CH530" i="7"/>
  <c r="CH230" i="7"/>
  <c r="CH217" i="7"/>
  <c r="CH98" i="7"/>
  <c r="CH417" i="7"/>
  <c r="CH376" i="7"/>
  <c r="CH305" i="7"/>
  <c r="CH407" i="7"/>
  <c r="CH246" i="7"/>
  <c r="CH237" i="7"/>
  <c r="CH494" i="7"/>
  <c r="CH621" i="7"/>
  <c r="CH598" i="7"/>
  <c r="CH40" i="7"/>
  <c r="CH341" i="7"/>
  <c r="CH365" i="7"/>
  <c r="CH281" i="7"/>
  <c r="CH547" i="7"/>
  <c r="CH483" i="7"/>
  <c r="CH368" i="7"/>
  <c r="CH184" i="7"/>
  <c r="CH707" i="7"/>
  <c r="BL731" i="7"/>
  <c r="BL459" i="7"/>
  <c r="BL368" i="7"/>
  <c r="BL693" i="7"/>
  <c r="BL730" i="7"/>
  <c r="BL690" i="7"/>
  <c r="BL735" i="7"/>
  <c r="BL718" i="7"/>
  <c r="BL704" i="7"/>
  <c r="BL703" i="7"/>
  <c r="BL338" i="7"/>
  <c r="BL70" i="7"/>
  <c r="BL722" i="7"/>
  <c r="BL740" i="7"/>
  <c r="BL708" i="7"/>
  <c r="BL663" i="7"/>
  <c r="BL691" i="7"/>
  <c r="BL417" i="7"/>
  <c r="BL411" i="7"/>
  <c r="BL3" i="7"/>
  <c r="BL481" i="7"/>
  <c r="BL149" i="7"/>
  <c r="BL657" i="7"/>
  <c r="BL738" i="7"/>
  <c r="BL528" i="7"/>
  <c r="BL674" i="7"/>
  <c r="BL638" i="7"/>
  <c r="BL593" i="7"/>
  <c r="BL4" i="7"/>
  <c r="BL41" i="7"/>
  <c r="BL222" i="7"/>
  <c r="BL126" i="7"/>
  <c r="BL296" i="7"/>
  <c r="BL427" i="7"/>
  <c r="BL55" i="7"/>
  <c r="BL239" i="7"/>
  <c r="BL544" i="7"/>
  <c r="BL79" i="7"/>
  <c r="BL31" i="7"/>
  <c r="BL9" i="7"/>
  <c r="BL386" i="7"/>
  <c r="BL64" i="7"/>
  <c r="BL110" i="7"/>
  <c r="BL671" i="7"/>
  <c r="BL69" i="7"/>
  <c r="BL699" i="7"/>
  <c r="BL570" i="7"/>
  <c r="BL723" i="7"/>
  <c r="BL91" i="7"/>
  <c r="BL246" i="7"/>
  <c r="BL677" i="7"/>
  <c r="BL142" i="7"/>
  <c r="BL276" i="7"/>
  <c r="BL402" i="7"/>
  <c r="BL620" i="7"/>
  <c r="BL455" i="7"/>
  <c r="BL709" i="7"/>
  <c r="BL284" i="7"/>
  <c r="BL92" i="7"/>
  <c r="BL8" i="7"/>
  <c r="BL542" i="7"/>
  <c r="BL78" i="7"/>
  <c r="BL710" i="7"/>
  <c r="BL572" i="7"/>
  <c r="BL462" i="7"/>
  <c r="BL95" i="7"/>
  <c r="BL622" i="7"/>
  <c r="BL456" i="7"/>
  <c r="BL491" i="7"/>
  <c r="BL419" i="7"/>
  <c r="BL27" i="7"/>
  <c r="BL494" i="7"/>
  <c r="BL675" i="7"/>
  <c r="BL640" i="7"/>
  <c r="BL454" i="7"/>
  <c r="BL44" i="7"/>
  <c r="BL490" i="7"/>
  <c r="BL223" i="7"/>
  <c r="BL530" i="7"/>
  <c r="BL560" i="7"/>
  <c r="BL641" i="7"/>
  <c r="BL423" i="7"/>
  <c r="BL457" i="7"/>
  <c r="BL694" i="7"/>
  <c r="BL727" i="7"/>
  <c r="BL115" i="7"/>
  <c r="BL2" i="7"/>
  <c r="BL232" i="7"/>
  <c r="BL112" i="7"/>
  <c r="BL318" i="7"/>
  <c r="BL45" i="7"/>
  <c r="BL84" i="7"/>
  <c r="BL328" i="7"/>
  <c r="BL497" i="7"/>
  <c r="BL715" i="7"/>
  <c r="BL739" i="7"/>
  <c r="BL531" i="7"/>
  <c r="BL686" i="7"/>
  <c r="BL562" i="7"/>
  <c r="BL36" i="7"/>
  <c r="BL97" i="7"/>
  <c r="BL76" i="7"/>
  <c r="BL283" i="7"/>
  <c r="BL88" i="7"/>
  <c r="BL476" i="7"/>
  <c r="BL634" i="7"/>
  <c r="BL606" i="7"/>
  <c r="BL473" i="7"/>
  <c r="BL277" i="7"/>
  <c r="BL151" i="7"/>
  <c r="BL331" i="7"/>
  <c r="BL413" i="7"/>
  <c r="BL438" i="7"/>
  <c r="BL236" i="7"/>
  <c r="BL266" i="7"/>
  <c r="BL664" i="7"/>
  <c r="BL447" i="7"/>
  <c r="BL451" i="7"/>
  <c r="BL150" i="7"/>
  <c r="BL47" i="7"/>
  <c r="BL49" i="7"/>
  <c r="BL172" i="7"/>
  <c r="BL725" i="7"/>
  <c r="BL732" i="7"/>
  <c r="BL297" i="7"/>
  <c r="BL358" i="7"/>
  <c r="BL721" i="7"/>
  <c r="BL119" i="7"/>
  <c r="BL213" i="7"/>
  <c r="BL108" i="7"/>
  <c r="BL520" i="7"/>
  <c r="BL7" i="7"/>
  <c r="BL6" i="7"/>
  <c r="BL40" i="7"/>
  <c r="BL695" i="7"/>
  <c r="BL167" i="7"/>
  <c r="BL116" i="7"/>
  <c r="BL374" i="7"/>
  <c r="BL146" i="7"/>
  <c r="BL166" i="7"/>
  <c r="BL10" i="7"/>
  <c r="BL90" i="7"/>
  <c r="BL446" i="7"/>
  <c r="BL288" i="7"/>
  <c r="BL26" i="7"/>
  <c r="BL159" i="7"/>
  <c r="BL711" i="7"/>
  <c r="BL59" i="7"/>
  <c r="BL537" i="7"/>
  <c r="BL270" i="7"/>
  <c r="BL230" i="7"/>
  <c r="BL274" i="7"/>
  <c r="BL326" i="7"/>
  <c r="BL633" i="7"/>
  <c r="BL651" i="7"/>
  <c r="BL87" i="7"/>
  <c r="BL668" i="7"/>
  <c r="BL122" i="7"/>
  <c r="BL627" i="7"/>
  <c r="BL81" i="7"/>
  <c r="BL605" i="7"/>
  <c r="BL436" i="7"/>
  <c r="BL53" i="7"/>
  <c r="BL180" i="7"/>
  <c r="BL600" i="7"/>
  <c r="BL248" i="7"/>
  <c r="BL682" i="7"/>
  <c r="BL495" i="7"/>
  <c r="BL720" i="7"/>
  <c r="BL373" i="7"/>
  <c r="BL545" i="7"/>
  <c r="BL46" i="7"/>
  <c r="BL416" i="7"/>
  <c r="BL18" i="7"/>
  <c r="BL403" i="7"/>
  <c r="BL275" i="7"/>
  <c r="BL168" i="7"/>
  <c r="BL65" i="7"/>
  <c r="BL101" i="7"/>
  <c r="BL706" i="7"/>
  <c r="BL599" i="7"/>
  <c r="BL360" i="7"/>
  <c r="BL174" i="7"/>
  <c r="BL492" i="7"/>
  <c r="BL350" i="7"/>
  <c r="BL292" i="7"/>
  <c r="BL697" i="7"/>
  <c r="BL323" i="7"/>
  <c r="BL388" i="7"/>
  <c r="BL136" i="7"/>
  <c r="BL188" i="7"/>
  <c r="BL202" i="7"/>
  <c r="BL432" i="7"/>
  <c r="BL588" i="7"/>
  <c r="BL344" i="7"/>
  <c r="BL96" i="7"/>
  <c r="BL667" i="7"/>
  <c r="BL99" i="7"/>
  <c r="BL379" i="7"/>
  <c r="BL201" i="7"/>
  <c r="BL437" i="7"/>
  <c r="BL643" i="7"/>
  <c r="BL194" i="7"/>
  <c r="BL16" i="7"/>
  <c r="BL160" i="7"/>
  <c r="BL315" i="7"/>
  <c r="BL579" i="7"/>
  <c r="BL581" i="7"/>
  <c r="BL364" i="7"/>
  <c r="BL414" i="7"/>
  <c r="BL713" i="7"/>
  <c r="BL114" i="7"/>
  <c r="BL187" i="7"/>
  <c r="BL60" i="7"/>
  <c r="BL148" i="7"/>
  <c r="BL576" i="7"/>
  <c r="BL553" i="7"/>
  <c r="BL567" i="7"/>
  <c r="BL559" i="7"/>
  <c r="BL249" i="7"/>
  <c r="BL244" i="7"/>
  <c r="BL176" i="7"/>
  <c r="BL152" i="7"/>
  <c r="BL550" i="7"/>
  <c r="BL688" i="7"/>
  <c r="BL75" i="7"/>
  <c r="BL366" i="7"/>
  <c r="BL325" i="7"/>
  <c r="BL594" i="7"/>
  <c r="BL33" i="7"/>
  <c r="BL17" i="7"/>
  <c r="BL243" i="7"/>
  <c r="BL391" i="7"/>
  <c r="BL335" i="7"/>
  <c r="BL281" i="7"/>
  <c r="BL571" i="7"/>
  <c r="BL676" i="7"/>
  <c r="BL687" i="7"/>
  <c r="BL733" i="7"/>
  <c r="BL474" i="7"/>
  <c r="BL98" i="7"/>
  <c r="BL736" i="7"/>
  <c r="BL502" i="7"/>
  <c r="BL227" i="7"/>
  <c r="BL461" i="7"/>
  <c r="BL444" i="7"/>
  <c r="BL584" i="7"/>
  <c r="BL195" i="7"/>
  <c r="BL218" i="7"/>
  <c r="BL439" i="7"/>
  <c r="BL38" i="7"/>
  <c r="BL701" i="7"/>
  <c r="BL130" i="7"/>
  <c r="BL678" i="7"/>
  <c r="BL348" i="7"/>
  <c r="BL719" i="7"/>
  <c r="BL293" i="7"/>
  <c r="BL154" i="7"/>
  <c r="BL512" i="7"/>
  <c r="BL389" i="7"/>
  <c r="BL100" i="7"/>
  <c r="BL478" i="7"/>
  <c r="BL443" i="7"/>
  <c r="BL639" i="7"/>
  <c r="BL629" i="7"/>
  <c r="BL170" i="7"/>
  <c r="BL554" i="7"/>
  <c r="BL156" i="7"/>
  <c r="BL517" i="7"/>
  <c r="BL273" i="7"/>
  <c r="BL233" i="7"/>
  <c r="BL396" i="7"/>
  <c r="BL93" i="7"/>
  <c r="BL356" i="7"/>
  <c r="BL237" i="7"/>
  <c r="BL425" i="7"/>
  <c r="BL197" i="7"/>
  <c r="BL184" i="7"/>
  <c r="BL209" i="7"/>
  <c r="BL86" i="7"/>
  <c r="BL487" i="7"/>
  <c r="BL211" i="7"/>
  <c r="BL71" i="7"/>
  <c r="BL608" i="7"/>
  <c r="BL628" i="7"/>
  <c r="BL538" i="7"/>
  <c r="BL618" i="7"/>
  <c r="BL441" i="7"/>
  <c r="BL306" i="7"/>
  <c r="BL510" i="7"/>
  <c r="BL617" i="7"/>
  <c r="BL285" i="7"/>
  <c r="BL42" i="7"/>
  <c r="BL500" i="7"/>
  <c r="BL652" i="7"/>
  <c r="BL267" i="7"/>
  <c r="BL105" i="7"/>
  <c r="BL72" i="7"/>
  <c r="BL327" i="7"/>
  <c r="BL453" i="7"/>
  <c r="BL260" i="7"/>
  <c r="BL245" i="7"/>
  <c r="BL181" i="7"/>
  <c r="BL104" i="7"/>
  <c r="BL597" i="7"/>
  <c r="BL586" i="7"/>
  <c r="BL351" i="7"/>
  <c r="BL401" i="7"/>
  <c r="BL662" i="7"/>
  <c r="BL679" i="7"/>
  <c r="BL280" i="7"/>
  <c r="BL598" i="7"/>
  <c r="BL513" i="7"/>
  <c r="BL408" i="7"/>
  <c r="BL204" i="7"/>
  <c r="BL615" i="7"/>
  <c r="BL424" i="7"/>
  <c r="BL290" i="7"/>
  <c r="BL670" i="7"/>
  <c r="BL372" i="7"/>
  <c r="BL200" i="7"/>
  <c r="BL205" i="7"/>
  <c r="BL702" i="7"/>
  <c r="BL382" i="7"/>
  <c r="BL257" i="7"/>
  <c r="BL681" i="7"/>
  <c r="BL43" i="7"/>
  <c r="BL603" i="7"/>
  <c r="BL307" i="7"/>
  <c r="BL621" i="7"/>
  <c r="BL569" i="7"/>
  <c r="BL192" i="7"/>
  <c r="BL465" i="7"/>
  <c r="BL345" i="7"/>
  <c r="BL729" i="7"/>
  <c r="BL291" i="7"/>
  <c r="BL312" i="7"/>
  <c r="BL221" i="7"/>
  <c r="BL636" i="7"/>
  <c r="BL234" i="7"/>
  <c r="BL109" i="7"/>
  <c r="BL161" i="7"/>
  <c r="BL24" i="7"/>
  <c r="BL595" i="7"/>
  <c r="BL637" i="7"/>
  <c r="BL339" i="7"/>
  <c r="BL14" i="7"/>
  <c r="BL493" i="7"/>
  <c r="BL210" i="7"/>
  <c r="BL683" i="7"/>
  <c r="BL394" i="7"/>
  <c r="BL361" i="7"/>
  <c r="BL501" i="7"/>
  <c r="BL610" i="7"/>
  <c r="BL689" i="7"/>
  <c r="BL557" i="7"/>
  <c r="BL568" i="7"/>
  <c r="BL626" i="7"/>
  <c r="BL254" i="7"/>
  <c r="BL371" i="7"/>
  <c r="BL82" i="7"/>
  <c r="BL684" i="7"/>
  <c r="BL407" i="7"/>
  <c r="BL484" i="7"/>
  <c r="BL162" i="7"/>
  <c r="BL295" i="7"/>
  <c r="BL333" i="7"/>
  <c r="BL616" i="7"/>
  <c r="BL477" i="7"/>
  <c r="BL564" i="7"/>
  <c r="BL145" i="7"/>
  <c r="BL685" i="7"/>
  <c r="BL420" i="7"/>
  <c r="BL496" i="7"/>
  <c r="BL32" i="7"/>
  <c r="BL300" i="7"/>
  <c r="BL191" i="7"/>
  <c r="BL601" i="7"/>
  <c r="BL56" i="7"/>
  <c r="BL672" i="7"/>
  <c r="BL310" i="7"/>
  <c r="BL309" i="7"/>
  <c r="BL12" i="7"/>
  <c r="BL165" i="7"/>
  <c r="BL238" i="7"/>
  <c r="BL428" i="7"/>
  <c r="BL666" i="7"/>
  <c r="BL468" i="7"/>
  <c r="BL143" i="7"/>
  <c r="BL692" i="7"/>
  <c r="BL714" i="7"/>
  <c r="BL499" i="7"/>
  <c r="BL383" i="7"/>
  <c r="BL519" i="7"/>
  <c r="BL304" i="7"/>
  <c r="BL607" i="7"/>
  <c r="BL561" i="7"/>
  <c r="BL644" i="7"/>
  <c r="BL359" i="7"/>
  <c r="BL224" i="7"/>
  <c r="BL737" i="7"/>
  <c r="BL225" i="7"/>
  <c r="BL22" i="7"/>
  <c r="BL261" i="7"/>
  <c r="BL61" i="7"/>
  <c r="BL138" i="7"/>
  <c r="BL680" i="7"/>
  <c r="BL198" i="7"/>
  <c r="BL137" i="7"/>
  <c r="BL85" i="7"/>
  <c r="BL242" i="7"/>
  <c r="BL415" i="7"/>
  <c r="BL700" i="7"/>
  <c r="BL646" i="7"/>
  <c r="BL488" i="7"/>
  <c r="BL272" i="7"/>
  <c r="BL472" i="7"/>
  <c r="BL103" i="7"/>
  <c r="BL659" i="7"/>
  <c r="BL94" i="7"/>
  <c r="BL518" i="7"/>
  <c r="BL265" i="7"/>
  <c r="BL448" i="7"/>
  <c r="BL231" i="7"/>
  <c r="BL614" i="7"/>
  <c r="BL23" i="7"/>
  <c r="BL624" i="7"/>
  <c r="BL185" i="7"/>
  <c r="BL294" i="7"/>
  <c r="BL654" i="7"/>
  <c r="BL179" i="7"/>
  <c r="BL28" i="7"/>
  <c r="BL611" i="7"/>
  <c r="BL89" i="7"/>
  <c r="BL178" i="7"/>
  <c r="BL665" i="7"/>
  <c r="BL37" i="7"/>
  <c r="BL380" i="7"/>
  <c r="BL163" i="7"/>
  <c r="BL642" i="7"/>
  <c r="BL305" i="7"/>
  <c r="BL464" i="7"/>
  <c r="BL412" i="7"/>
  <c r="BL135" i="7"/>
  <c r="BL121" i="7"/>
  <c r="BL577" i="7"/>
  <c r="BL592" i="7"/>
  <c r="BL442" i="7"/>
  <c r="BL144" i="7"/>
  <c r="BL214" i="7"/>
  <c r="BL384" i="7"/>
  <c r="BL418" i="7"/>
  <c r="BL332" i="7"/>
  <c r="BL543" i="7"/>
  <c r="BL177" i="7"/>
  <c r="BL623" i="7"/>
  <c r="BL314" i="7"/>
  <c r="BL263" i="7"/>
  <c r="BL471" i="7"/>
  <c r="BL404" i="7"/>
  <c r="BL422" i="7"/>
  <c r="BL525" i="7"/>
  <c r="BL589" i="7"/>
  <c r="BL656" i="7"/>
  <c r="BL516" i="7"/>
  <c r="BL376" i="7"/>
  <c r="BL301" i="7"/>
  <c r="BL319" i="7"/>
  <c r="BL228" i="7"/>
  <c r="BL341" i="7"/>
  <c r="BL212" i="7"/>
  <c r="BL129" i="7"/>
  <c r="BL483" i="7"/>
  <c r="BL169" i="7"/>
  <c r="BL19" i="7"/>
  <c r="BL123" i="7"/>
  <c r="BL716" i="7"/>
  <c r="BL587" i="7"/>
  <c r="BL546" i="7"/>
  <c r="BL322" i="7"/>
  <c r="BL429" i="7"/>
  <c r="BL63" i="7"/>
  <c r="BL256" i="7"/>
  <c r="BL164" i="7"/>
  <c r="BL369" i="7"/>
  <c r="BL421" i="7"/>
  <c r="BL62" i="7"/>
  <c r="BL524" i="7"/>
  <c r="BL155" i="7"/>
  <c r="BL430" i="7"/>
  <c r="BL175" i="7"/>
  <c r="BL302" i="7"/>
  <c r="BL340" i="7"/>
  <c r="BL216" i="7"/>
  <c r="BL547" i="7"/>
  <c r="BL712" i="7"/>
  <c r="BL30" i="7"/>
  <c r="BL226" i="7"/>
  <c r="BL534" i="7"/>
  <c r="BL355" i="7"/>
  <c r="BL363" i="7"/>
  <c r="BL649" i="7"/>
  <c r="BL573" i="7"/>
  <c r="BL343" i="7"/>
  <c r="BL127" i="7"/>
  <c r="BL48" i="7"/>
  <c r="BL50" i="7"/>
  <c r="BL566" i="7"/>
  <c r="BL250" i="7"/>
  <c r="BL141" i="7"/>
  <c r="BL124" i="7"/>
  <c r="BL190" i="7"/>
  <c r="BL734" i="7"/>
  <c r="BL106" i="7"/>
  <c r="BL504" i="7"/>
  <c r="BL289" i="7"/>
  <c r="BL35" i="7"/>
  <c r="BL25" i="7"/>
  <c r="BL66" i="7"/>
  <c r="BL585" i="7"/>
  <c r="BL157" i="7"/>
  <c r="BL466" i="7"/>
  <c r="BL107" i="7"/>
  <c r="BL431" i="7"/>
  <c r="BL381" i="7"/>
  <c r="BL111" i="7"/>
  <c r="BL128" i="7"/>
  <c r="BL505" i="7"/>
  <c r="BL450" i="7"/>
  <c r="BL390" i="7"/>
  <c r="BL132" i="7"/>
  <c r="BL539" i="7"/>
  <c r="BL551" i="7"/>
  <c r="BL329" i="7"/>
  <c r="BL630" i="7"/>
  <c r="BL590" i="7"/>
  <c r="BL80" i="7"/>
  <c r="BL362" i="7"/>
  <c r="BL661" i="7"/>
  <c r="BL522" i="7"/>
  <c r="BL673" i="7"/>
  <c r="BL669" i="7"/>
  <c r="BL558" i="7"/>
  <c r="BL555" i="7"/>
  <c r="BL469" i="7"/>
  <c r="BL375" i="7"/>
  <c r="BL215" i="7"/>
  <c r="BL247" i="7"/>
  <c r="BL118" i="7"/>
  <c r="BL377" i="7"/>
  <c r="BL482" i="7"/>
  <c r="BL410" i="7"/>
  <c r="BL303" i="7"/>
  <c r="BL324" i="7"/>
  <c r="BL526" i="7"/>
  <c r="BL580" i="7"/>
  <c r="BL602" i="7"/>
  <c r="BL426" i="7"/>
  <c r="BL479" i="7"/>
  <c r="BL320" i="7"/>
  <c r="BL131" i="7"/>
  <c r="BL604" i="7"/>
  <c r="BL58" i="7"/>
  <c r="BL34" i="7"/>
  <c r="BL158" i="7"/>
  <c r="BL485" i="7"/>
  <c r="BL726" i="7"/>
  <c r="BL489" i="7"/>
  <c r="BL252" i="7"/>
  <c r="BL480" i="7"/>
  <c r="BL125" i="7"/>
  <c r="BL370" i="7"/>
  <c r="BL552" i="7"/>
  <c r="BL311" i="7"/>
  <c r="BL287" i="7"/>
  <c r="BL397" i="7"/>
  <c r="BL367" i="7"/>
  <c r="BL259" i="7"/>
  <c r="BL596" i="7"/>
  <c r="BL271" i="7"/>
  <c r="BL308" i="7"/>
  <c r="BL206" i="7"/>
  <c r="BL527" i="7"/>
  <c r="BL51" i="7"/>
  <c r="BL385" i="7"/>
  <c r="BL334" i="7"/>
  <c r="BL286" i="7"/>
  <c r="BL229" i="7"/>
  <c r="BL139" i="7"/>
  <c r="BL217" i="7"/>
  <c r="BL658" i="7"/>
  <c r="BL74" i="7"/>
  <c r="BL357" i="7"/>
  <c r="BL508" i="7"/>
  <c r="BL317" i="7"/>
  <c r="BL83" i="7"/>
  <c r="BL707" i="7"/>
  <c r="BL612" i="7"/>
  <c r="BL507" i="7"/>
  <c r="BL400" i="7"/>
  <c r="BL613" i="7"/>
  <c r="BL574" i="7"/>
  <c r="BL352" i="7"/>
  <c r="BL535" i="7"/>
  <c r="BL278" i="7"/>
  <c r="BL433" i="7"/>
  <c r="BL452" i="7"/>
  <c r="BL625" i="7"/>
  <c r="BL52" i="7"/>
  <c r="BL503" i="7"/>
  <c r="BL282" i="7"/>
  <c r="BL196" i="7"/>
  <c r="BL387" i="7"/>
  <c r="BL298" i="7"/>
  <c r="BL565" i="7"/>
  <c r="BL548" i="7"/>
  <c r="BL405" i="7"/>
  <c r="BL635" i="7"/>
  <c r="BL660" i="7"/>
  <c r="BL523" i="7"/>
  <c r="BL39" i="7"/>
  <c r="BL578" i="7"/>
  <c r="BL449" i="7"/>
  <c r="BL631" i="7"/>
  <c r="BL208" i="7"/>
  <c r="BL15" i="7"/>
  <c r="BL705" i="7"/>
  <c r="BL392" i="7"/>
  <c r="BL182" i="7"/>
  <c r="BL220" i="7"/>
  <c r="BL440" i="7"/>
  <c r="BL77" i="7"/>
  <c r="BL696" i="7"/>
  <c r="BL549" i="7"/>
  <c r="BL299" i="7"/>
  <c r="BL575" i="7"/>
  <c r="BL698" i="7"/>
  <c r="BL515" i="7"/>
  <c r="BL650" i="7"/>
  <c r="BL582" i="7"/>
  <c r="BL173" i="7"/>
  <c r="BL73" i="7"/>
  <c r="BL647" i="7"/>
  <c r="BL540" i="7"/>
  <c r="BL68" i="7"/>
  <c r="BL186" i="7"/>
  <c r="BL133" i="7"/>
  <c r="BL648" i="7"/>
  <c r="BL653" i="7"/>
  <c r="BL583" i="7"/>
  <c r="BL21" i="7"/>
  <c r="BL11" i="7"/>
  <c r="BL514" i="7"/>
  <c r="BL321" i="7"/>
  <c r="BL645" i="7"/>
  <c r="BL120" i="7"/>
  <c r="BL509" i="7"/>
  <c r="BL207" i="7"/>
  <c r="BL395" i="7"/>
  <c r="BL434" i="7"/>
  <c r="BL337" i="7"/>
  <c r="BL264" i="7"/>
  <c r="BL219" i="7"/>
  <c r="BL20" i="7"/>
  <c r="BL134" i="7"/>
  <c r="BL203" i="7"/>
  <c r="BL253" i="7"/>
  <c r="BL117" i="7"/>
  <c r="BL406" i="7"/>
  <c r="BL529" i="7"/>
  <c r="BL193" i="7"/>
  <c r="BL353" i="7"/>
  <c r="BL5" i="7"/>
  <c r="BL655" i="7"/>
  <c r="BL470" i="7"/>
  <c r="BL67" i="7"/>
  <c r="BL346" i="7"/>
  <c r="BL533" i="7"/>
  <c r="BL511" i="7"/>
  <c r="BL724" i="7"/>
  <c r="BL349" i="7"/>
  <c r="BL463" i="7"/>
  <c r="BL241" i="7"/>
  <c r="BL279" i="7"/>
  <c r="BL445" i="7"/>
  <c r="BL330" i="7"/>
  <c r="BL29" i="7"/>
  <c r="BL486" i="7"/>
  <c r="BL467" i="7"/>
  <c r="BL536" i="7"/>
  <c r="BL189" i="7"/>
  <c r="BL336" i="7"/>
  <c r="BL475" i="7"/>
  <c r="BL147" i="7"/>
  <c r="BL316" i="7"/>
  <c r="BL153" i="7"/>
  <c r="BL255" i="7"/>
  <c r="BL54" i="7"/>
  <c r="BL347" i="7"/>
  <c r="BL269" i="7"/>
  <c r="BL506" i="7"/>
  <c r="BL258" i="7"/>
  <c r="BL140" i="7"/>
  <c r="BL458" i="7"/>
  <c r="BL398" i="7"/>
  <c r="BL171" i="7"/>
  <c r="BL591" i="7"/>
  <c r="BL199" i="7"/>
  <c r="BL435" i="7"/>
  <c r="BL460" i="7"/>
  <c r="BL717" i="7"/>
  <c r="BL235" i="7"/>
  <c r="BL57" i="7"/>
  <c r="BL532" i="7"/>
  <c r="BL365" i="7"/>
  <c r="BL409" i="7"/>
  <c r="BL556" i="7"/>
  <c r="BL563" i="7"/>
  <c r="BL378" i="7"/>
  <c r="BL240" i="7"/>
  <c r="BL113" i="7"/>
  <c r="BL619" i="7"/>
  <c r="BL268" i="7"/>
  <c r="BL342" i="7"/>
  <c r="BL541" i="7"/>
  <c r="BL521" i="7"/>
  <c r="BL251" i="7"/>
  <c r="BL354" i="7"/>
  <c r="BL632" i="7"/>
  <c r="BL393" i="7"/>
  <c r="BL13" i="7"/>
  <c r="BL313" i="7"/>
  <c r="BL399" i="7"/>
  <c r="BL183" i="7"/>
  <c r="BL498" i="7"/>
  <c r="BL609" i="7"/>
  <c r="BL262" i="7"/>
  <c r="BL102" i="7"/>
  <c r="BL728" i="7"/>
  <c r="BG3" i="7"/>
  <c r="BG4" i="7"/>
  <c r="BG5" i="7"/>
  <c r="BG6" i="7"/>
  <c r="BG7" i="7"/>
  <c r="BG8" i="7"/>
  <c r="BG9" i="7"/>
  <c r="BG10" i="7"/>
  <c r="BG11" i="7"/>
  <c r="BG12" i="7"/>
  <c r="BG13" i="7"/>
  <c r="BG14" i="7"/>
  <c r="BG15" i="7"/>
  <c r="BG16" i="7"/>
  <c r="BG17" i="7"/>
  <c r="BG18" i="7"/>
  <c r="BG19" i="7"/>
  <c r="BG20" i="7"/>
  <c r="BG21" i="7"/>
  <c r="BG22" i="7"/>
  <c r="BG23" i="7"/>
  <c r="BG24" i="7"/>
  <c r="BG25" i="7"/>
  <c r="BG26" i="7"/>
  <c r="BG27" i="7"/>
  <c r="BG28" i="7"/>
  <c r="BG29" i="7"/>
  <c r="BG30" i="7"/>
  <c r="BG31" i="7"/>
  <c r="BG32" i="7"/>
  <c r="BG33" i="7"/>
  <c r="BG34" i="7"/>
  <c r="BG35" i="7"/>
  <c r="BG36" i="7"/>
  <c r="BG37" i="7"/>
  <c r="BG38" i="7"/>
  <c r="BG39" i="7"/>
  <c r="BG40" i="7"/>
  <c r="BG41" i="7"/>
  <c r="BG42" i="7"/>
  <c r="BG43" i="7"/>
  <c r="BG44" i="7"/>
  <c r="BG45" i="7"/>
  <c r="BG46" i="7"/>
  <c r="BG47" i="7"/>
  <c r="BG48" i="7"/>
  <c r="BG49" i="7"/>
  <c r="BG50" i="7"/>
  <c r="BG51" i="7"/>
  <c r="BG52" i="7"/>
  <c r="BG53" i="7"/>
  <c r="BG54" i="7"/>
  <c r="BG55" i="7"/>
  <c r="BG56" i="7"/>
  <c r="BG57" i="7"/>
  <c r="BG58" i="7"/>
  <c r="BG59" i="7"/>
  <c r="BG60" i="7"/>
  <c r="BG61" i="7"/>
  <c r="BG62" i="7"/>
  <c r="BG63" i="7"/>
  <c r="BG64" i="7"/>
  <c r="BG65" i="7"/>
  <c r="BG66" i="7"/>
  <c r="BG67" i="7"/>
  <c r="BG68" i="7"/>
  <c r="BG69" i="7"/>
  <c r="BG70" i="7"/>
  <c r="BG71" i="7"/>
  <c r="BG72" i="7"/>
  <c r="BG73" i="7"/>
  <c r="BG74" i="7"/>
  <c r="BG75" i="7"/>
  <c r="BG76" i="7"/>
  <c r="BG77" i="7"/>
  <c r="BG78" i="7"/>
  <c r="BG79" i="7"/>
  <c r="BG80" i="7"/>
  <c r="BG81" i="7"/>
  <c r="BG82" i="7"/>
  <c r="BG83" i="7"/>
  <c r="BG84" i="7"/>
  <c r="BG85" i="7"/>
  <c r="BG86" i="7"/>
  <c r="BG87" i="7"/>
  <c r="BG88" i="7"/>
  <c r="BG89" i="7"/>
  <c r="BG90" i="7"/>
  <c r="BG91" i="7"/>
  <c r="BG92" i="7"/>
  <c r="BG93" i="7"/>
  <c r="BG94" i="7"/>
  <c r="BG95" i="7"/>
  <c r="BG96" i="7"/>
  <c r="BG97" i="7"/>
  <c r="BG98" i="7"/>
  <c r="BG99" i="7"/>
  <c r="BG100" i="7"/>
  <c r="BG101" i="7"/>
  <c r="BG102" i="7"/>
  <c r="BG103" i="7"/>
  <c r="BG104" i="7"/>
  <c r="BG105" i="7"/>
  <c r="BG106" i="7"/>
  <c r="BG107" i="7"/>
  <c r="BG108" i="7"/>
  <c r="BG109" i="7"/>
  <c r="BG110" i="7"/>
  <c r="BG111" i="7"/>
  <c r="BG112" i="7"/>
  <c r="BG113" i="7"/>
  <c r="BG114" i="7"/>
  <c r="BG115" i="7"/>
  <c r="BG116" i="7"/>
  <c r="BG117" i="7"/>
  <c r="BG118" i="7"/>
  <c r="BG119" i="7"/>
  <c r="BG120" i="7"/>
  <c r="BG121" i="7"/>
  <c r="BG122" i="7"/>
  <c r="BG123" i="7"/>
  <c r="BG124" i="7"/>
  <c r="BG125" i="7"/>
  <c r="BG126" i="7"/>
  <c r="BG127" i="7"/>
  <c r="BG128" i="7"/>
  <c r="BG129" i="7"/>
  <c r="BG130" i="7"/>
  <c r="BG131" i="7"/>
  <c r="BG132" i="7"/>
  <c r="BG133" i="7"/>
  <c r="BG134" i="7"/>
  <c r="BG135" i="7"/>
  <c r="BG136" i="7"/>
  <c r="BG137" i="7"/>
  <c r="BG138" i="7"/>
  <c r="BG139" i="7"/>
  <c r="BG140" i="7"/>
  <c r="BG141" i="7"/>
  <c r="BG142" i="7"/>
  <c r="BG143" i="7"/>
  <c r="BG144" i="7"/>
  <c r="BG145" i="7"/>
  <c r="BG146" i="7"/>
  <c r="BG147" i="7"/>
  <c r="BG148" i="7"/>
  <c r="BG149" i="7"/>
  <c r="BG150" i="7"/>
  <c r="BG151" i="7"/>
  <c r="BG152" i="7"/>
  <c r="BG153" i="7"/>
  <c r="BG154" i="7"/>
  <c r="BG155" i="7"/>
  <c r="BG156" i="7"/>
  <c r="BG157" i="7"/>
  <c r="BG158" i="7"/>
  <c r="BG159" i="7"/>
  <c r="BG160" i="7"/>
  <c r="BG161" i="7"/>
  <c r="BG162" i="7"/>
  <c r="BG163" i="7"/>
  <c r="BG164" i="7"/>
  <c r="BG165" i="7"/>
  <c r="BG166" i="7"/>
  <c r="BG167" i="7"/>
  <c r="BG168" i="7"/>
  <c r="BG169" i="7"/>
  <c r="BG170" i="7"/>
  <c r="BG171" i="7"/>
  <c r="BG172" i="7"/>
  <c r="BG173" i="7"/>
  <c r="BG174" i="7"/>
  <c r="BG175" i="7"/>
  <c r="BG176" i="7"/>
  <c r="BG177" i="7"/>
  <c r="BG178" i="7"/>
  <c r="BG179" i="7"/>
  <c r="BG180" i="7"/>
  <c r="BG181" i="7"/>
  <c r="BG182" i="7"/>
  <c r="BG183" i="7"/>
  <c r="BG184" i="7"/>
  <c r="BG185" i="7"/>
  <c r="BG186" i="7"/>
  <c r="BG187" i="7"/>
  <c r="BG188" i="7"/>
  <c r="BG189" i="7"/>
  <c r="BG190" i="7"/>
  <c r="BG191" i="7"/>
  <c r="BG192" i="7"/>
  <c r="BG193" i="7"/>
  <c r="BG194" i="7"/>
  <c r="BG195" i="7"/>
  <c r="BG196" i="7"/>
  <c r="BG197" i="7"/>
  <c r="BG198" i="7"/>
  <c r="BG199" i="7"/>
  <c r="BG200" i="7"/>
  <c r="BG201" i="7"/>
  <c r="BG202" i="7"/>
  <c r="BG203" i="7"/>
  <c r="BG204" i="7"/>
  <c r="BG205" i="7"/>
  <c r="BG206" i="7"/>
  <c r="BG207" i="7"/>
  <c r="BG208" i="7"/>
  <c r="BG209" i="7"/>
  <c r="BG210" i="7"/>
  <c r="BG211" i="7"/>
  <c r="BG212" i="7"/>
  <c r="BG213" i="7"/>
  <c r="BG214" i="7"/>
  <c r="BG215" i="7"/>
  <c r="BG216" i="7"/>
  <c r="BG217" i="7"/>
  <c r="BG218" i="7"/>
  <c r="BG219" i="7"/>
  <c r="BG220" i="7"/>
  <c r="BG221" i="7"/>
  <c r="BG222" i="7"/>
  <c r="BG223" i="7"/>
  <c r="BG224" i="7"/>
  <c r="BG225" i="7"/>
  <c r="BG226" i="7"/>
  <c r="BG227" i="7"/>
  <c r="BG228" i="7"/>
  <c r="BG229" i="7"/>
  <c r="BG230" i="7"/>
  <c r="BG231" i="7"/>
  <c r="BG232" i="7"/>
  <c r="BG233" i="7"/>
  <c r="BG234" i="7"/>
  <c r="BG235" i="7"/>
  <c r="BG236" i="7"/>
  <c r="BG237" i="7"/>
  <c r="BG238" i="7"/>
  <c r="BG239" i="7"/>
  <c r="BG240" i="7"/>
  <c r="BG241" i="7"/>
  <c r="BG242" i="7"/>
  <c r="BG243" i="7"/>
  <c r="BG244" i="7"/>
  <c r="BG245" i="7"/>
  <c r="BG246" i="7"/>
  <c r="BG247" i="7"/>
  <c r="BG248" i="7"/>
  <c r="BG249" i="7"/>
  <c r="BG250" i="7"/>
  <c r="BG251" i="7"/>
  <c r="BG252" i="7"/>
  <c r="BG253" i="7"/>
  <c r="BG254" i="7"/>
  <c r="BG255" i="7"/>
  <c r="BG256" i="7"/>
  <c r="BG257" i="7"/>
  <c r="BG258" i="7"/>
  <c r="BG259" i="7"/>
  <c r="BG260" i="7"/>
  <c r="BG261" i="7"/>
  <c r="BG262" i="7"/>
  <c r="BG263" i="7"/>
  <c r="BG264" i="7"/>
  <c r="BG265" i="7"/>
  <c r="BG266" i="7"/>
  <c r="BG267" i="7"/>
  <c r="BG268" i="7"/>
  <c r="BG269" i="7"/>
  <c r="BG270" i="7"/>
  <c r="BG271" i="7"/>
  <c r="BG272" i="7"/>
  <c r="BG273" i="7"/>
  <c r="BG274" i="7"/>
  <c r="BG275" i="7"/>
  <c r="BG276" i="7"/>
  <c r="BG277" i="7"/>
  <c r="BG278" i="7"/>
  <c r="BG279" i="7"/>
  <c r="BG280" i="7"/>
  <c r="BG281" i="7"/>
  <c r="BG282" i="7"/>
  <c r="BG283" i="7"/>
  <c r="BG284" i="7"/>
  <c r="BG285" i="7"/>
  <c r="BG286" i="7"/>
  <c r="BG287" i="7"/>
  <c r="BG288" i="7"/>
  <c r="BG289" i="7"/>
  <c r="BG290" i="7"/>
  <c r="BG291" i="7"/>
  <c r="BG292" i="7"/>
  <c r="BG293" i="7"/>
  <c r="BG294" i="7"/>
  <c r="BG295" i="7"/>
  <c r="BG296" i="7"/>
  <c r="BG297" i="7"/>
  <c r="BG298" i="7"/>
  <c r="BG299" i="7"/>
  <c r="BG300" i="7"/>
  <c r="BG301" i="7"/>
  <c r="BG302" i="7"/>
  <c r="BG303" i="7"/>
  <c r="BG304" i="7"/>
  <c r="BG305" i="7"/>
  <c r="BG306" i="7"/>
  <c r="BG307" i="7"/>
  <c r="BG308" i="7"/>
  <c r="BG309" i="7"/>
  <c r="BG310" i="7"/>
  <c r="BG311" i="7"/>
  <c r="BG312" i="7"/>
  <c r="BG313" i="7"/>
  <c r="BG314" i="7"/>
  <c r="BG315" i="7"/>
  <c r="BG316" i="7"/>
  <c r="BG317" i="7"/>
  <c r="BG318" i="7"/>
  <c r="BG319" i="7"/>
  <c r="BG320" i="7"/>
  <c r="BG321" i="7"/>
  <c r="BG322" i="7"/>
  <c r="BG323" i="7"/>
  <c r="BG324" i="7"/>
  <c r="BG325" i="7"/>
  <c r="BG326" i="7"/>
  <c r="BG327" i="7"/>
  <c r="BG328" i="7"/>
  <c r="BG329" i="7"/>
  <c r="BG330" i="7"/>
  <c r="BG331" i="7"/>
  <c r="BG332" i="7"/>
  <c r="BG333" i="7"/>
  <c r="BG334" i="7"/>
  <c r="BG335" i="7"/>
  <c r="BG336" i="7"/>
  <c r="BG337" i="7"/>
  <c r="BG338" i="7"/>
  <c r="BG339" i="7"/>
  <c r="BG340" i="7"/>
  <c r="BG341" i="7"/>
  <c r="BG342" i="7"/>
  <c r="BG343" i="7"/>
  <c r="BG344" i="7"/>
  <c r="BG345" i="7"/>
  <c r="BG346" i="7"/>
  <c r="BG347" i="7"/>
  <c r="BG348" i="7"/>
  <c r="BG349" i="7"/>
  <c r="BG350" i="7"/>
  <c r="BG351" i="7"/>
  <c r="BG352" i="7"/>
  <c r="BG353" i="7"/>
  <c r="BG354" i="7"/>
  <c r="BG355" i="7"/>
  <c r="BG356" i="7"/>
  <c r="BG357" i="7"/>
  <c r="BG358" i="7"/>
  <c r="BG359" i="7"/>
  <c r="BG360" i="7"/>
  <c r="BG361" i="7"/>
  <c r="BG362" i="7"/>
  <c r="BG363" i="7"/>
  <c r="BG364" i="7"/>
  <c r="BG365" i="7"/>
  <c r="BG366" i="7"/>
  <c r="BG367" i="7"/>
  <c r="BG368" i="7"/>
  <c r="BG369" i="7"/>
  <c r="BG370" i="7"/>
  <c r="BG371" i="7"/>
  <c r="BG372" i="7"/>
  <c r="BG373" i="7"/>
  <c r="BG374" i="7"/>
  <c r="BG375" i="7"/>
  <c r="BG376" i="7"/>
  <c r="BG377" i="7"/>
  <c r="BG378" i="7"/>
  <c r="BG379" i="7"/>
  <c r="BG380" i="7"/>
  <c r="BG381" i="7"/>
  <c r="BG382" i="7"/>
  <c r="BG383" i="7"/>
  <c r="BG384" i="7"/>
  <c r="BG385" i="7"/>
  <c r="BG386" i="7"/>
  <c r="BG387" i="7"/>
  <c r="BG388" i="7"/>
  <c r="BG389" i="7"/>
  <c r="BG390" i="7"/>
  <c r="BG391" i="7"/>
  <c r="BG392" i="7"/>
  <c r="BG393" i="7"/>
  <c r="BG394" i="7"/>
  <c r="BG395" i="7"/>
  <c r="BG396" i="7"/>
  <c r="BG397" i="7"/>
  <c r="BG398" i="7"/>
  <c r="BG399" i="7"/>
  <c r="BG400" i="7"/>
  <c r="BG401" i="7"/>
  <c r="BG402" i="7"/>
  <c r="BG403" i="7"/>
  <c r="BG404" i="7"/>
  <c r="BG405" i="7"/>
  <c r="BG406" i="7"/>
  <c r="BG407" i="7"/>
  <c r="BG408" i="7"/>
  <c r="BG409" i="7"/>
  <c r="BG410" i="7"/>
  <c r="BG411" i="7"/>
  <c r="BG412" i="7"/>
  <c r="BG413" i="7"/>
  <c r="BG414" i="7"/>
  <c r="BG415" i="7"/>
  <c r="BG416" i="7"/>
  <c r="BG417" i="7"/>
  <c r="BG418" i="7"/>
  <c r="BG419" i="7"/>
  <c r="BG420" i="7"/>
  <c r="BG421" i="7"/>
  <c r="BG422" i="7"/>
  <c r="BG423" i="7"/>
  <c r="BG424" i="7"/>
  <c r="BG425" i="7"/>
  <c r="BG426" i="7"/>
  <c r="BG427" i="7"/>
  <c r="BG428" i="7"/>
  <c r="BG429" i="7"/>
  <c r="BG430" i="7"/>
  <c r="BG431" i="7"/>
  <c r="BG432" i="7"/>
  <c r="BG433" i="7"/>
  <c r="BG434" i="7"/>
  <c r="BG435" i="7"/>
  <c r="BG436" i="7"/>
  <c r="BG437" i="7"/>
  <c r="BG438" i="7"/>
  <c r="BG439" i="7"/>
  <c r="BG440" i="7"/>
  <c r="BG441" i="7"/>
  <c r="BG442" i="7"/>
  <c r="BG443" i="7"/>
  <c r="BG444" i="7"/>
  <c r="BG445" i="7"/>
  <c r="BG446" i="7"/>
  <c r="BG447" i="7"/>
  <c r="BG448" i="7"/>
  <c r="BG449" i="7"/>
  <c r="BG450" i="7"/>
  <c r="BG451" i="7"/>
  <c r="BG452" i="7"/>
  <c r="BG453" i="7"/>
  <c r="BG454" i="7"/>
  <c r="BG455" i="7"/>
  <c r="BG456" i="7"/>
  <c r="BG457" i="7"/>
  <c r="BG458" i="7"/>
  <c r="BG459" i="7"/>
  <c r="BG460" i="7"/>
  <c r="BG461" i="7"/>
  <c r="BG462" i="7"/>
  <c r="BG463" i="7"/>
  <c r="BG464" i="7"/>
  <c r="BG465" i="7"/>
  <c r="BG466" i="7"/>
  <c r="BG467" i="7"/>
  <c r="BG468" i="7"/>
  <c r="BG469" i="7"/>
  <c r="BG470" i="7"/>
  <c r="BG471" i="7"/>
  <c r="BG472" i="7"/>
  <c r="BG473" i="7"/>
  <c r="BG474" i="7"/>
  <c r="BG475" i="7"/>
  <c r="BG476" i="7"/>
  <c r="BG477" i="7"/>
  <c r="BG478" i="7"/>
  <c r="BG479" i="7"/>
  <c r="BG480" i="7"/>
  <c r="BG481" i="7"/>
  <c r="BG482" i="7"/>
  <c r="BG483" i="7"/>
  <c r="BG484" i="7"/>
  <c r="BG485" i="7"/>
  <c r="BG486" i="7"/>
  <c r="BG487" i="7"/>
  <c r="BG488" i="7"/>
  <c r="BG489" i="7"/>
  <c r="BG490" i="7"/>
  <c r="BG491" i="7"/>
  <c r="BG492" i="7"/>
  <c r="BG493" i="7"/>
  <c r="BG494" i="7"/>
  <c r="BG495" i="7"/>
  <c r="BG496" i="7"/>
  <c r="BG497" i="7"/>
  <c r="BG498" i="7"/>
  <c r="BG499" i="7"/>
  <c r="BG500" i="7"/>
  <c r="BG501" i="7"/>
  <c r="BG502" i="7"/>
  <c r="BG503" i="7"/>
  <c r="BG504" i="7"/>
  <c r="BG505" i="7"/>
  <c r="BG506" i="7"/>
  <c r="BG507" i="7"/>
  <c r="BG508" i="7"/>
  <c r="BG509" i="7"/>
  <c r="BG510" i="7"/>
  <c r="BG511" i="7"/>
  <c r="BG512" i="7"/>
  <c r="BG513" i="7"/>
  <c r="BG514" i="7"/>
  <c r="BG515" i="7"/>
  <c r="BG516" i="7"/>
  <c r="BG517" i="7"/>
  <c r="BG518" i="7"/>
  <c r="BG519" i="7"/>
  <c r="BG520" i="7"/>
  <c r="BG521" i="7"/>
  <c r="BG522" i="7"/>
  <c r="BG523" i="7"/>
  <c r="BG524" i="7"/>
  <c r="BG525" i="7"/>
  <c r="BG526" i="7"/>
  <c r="BG527" i="7"/>
  <c r="BG528" i="7"/>
  <c r="BG529" i="7"/>
  <c r="BG530" i="7"/>
  <c r="BG531" i="7"/>
  <c r="BG532" i="7"/>
  <c r="BG533" i="7"/>
  <c r="BG534" i="7"/>
  <c r="BG535" i="7"/>
  <c r="BG536" i="7"/>
  <c r="BG537" i="7"/>
  <c r="BG538" i="7"/>
  <c r="BG539" i="7"/>
  <c r="BG540" i="7"/>
  <c r="BG541" i="7"/>
  <c r="BG542" i="7"/>
  <c r="BG543" i="7"/>
  <c r="BG544" i="7"/>
  <c r="BG545" i="7"/>
  <c r="BG546" i="7"/>
  <c r="BG547" i="7"/>
  <c r="BG548" i="7"/>
  <c r="BG549" i="7"/>
  <c r="BG550" i="7"/>
  <c r="BG551" i="7"/>
  <c r="BG552" i="7"/>
  <c r="BG553" i="7"/>
  <c r="BG554" i="7"/>
  <c r="BG555" i="7"/>
  <c r="BG556" i="7"/>
  <c r="BG557" i="7"/>
  <c r="BG558" i="7"/>
  <c r="BG559" i="7"/>
  <c r="BG560" i="7"/>
  <c r="BG561" i="7"/>
  <c r="BG562" i="7"/>
  <c r="BG563" i="7"/>
  <c r="BG564" i="7"/>
  <c r="BG565" i="7"/>
  <c r="BG566" i="7"/>
  <c r="BG567" i="7"/>
  <c r="BG568" i="7"/>
  <c r="BG569" i="7"/>
  <c r="BG570" i="7"/>
  <c r="BG571" i="7"/>
  <c r="BG572" i="7"/>
  <c r="BG573" i="7"/>
  <c r="BG574" i="7"/>
  <c r="BG575" i="7"/>
  <c r="BG576" i="7"/>
  <c r="BG577" i="7"/>
  <c r="BG578" i="7"/>
  <c r="BG579" i="7"/>
  <c r="BG580" i="7"/>
  <c r="BG581" i="7"/>
  <c r="BG582" i="7"/>
  <c r="BG583" i="7"/>
  <c r="BG584" i="7"/>
  <c r="BG585" i="7"/>
  <c r="BG586" i="7"/>
  <c r="BG587" i="7"/>
  <c r="BG588" i="7"/>
  <c r="BG589" i="7"/>
  <c r="BG590" i="7"/>
  <c r="BG591" i="7"/>
  <c r="BG592" i="7"/>
  <c r="BG593" i="7"/>
  <c r="BG594" i="7"/>
  <c r="BG595" i="7"/>
  <c r="BG596" i="7"/>
  <c r="BG597" i="7"/>
  <c r="BG598" i="7"/>
  <c r="BG599" i="7"/>
  <c r="BG600" i="7"/>
  <c r="BG601" i="7"/>
  <c r="BG602" i="7"/>
  <c r="BG603" i="7"/>
  <c r="BG604" i="7"/>
  <c r="BG605" i="7"/>
  <c r="BG606" i="7"/>
  <c r="BG607" i="7"/>
  <c r="BG608" i="7"/>
  <c r="BG609" i="7"/>
  <c r="BG610" i="7"/>
  <c r="BG611" i="7"/>
  <c r="BG612" i="7"/>
  <c r="BG613" i="7"/>
  <c r="BG614" i="7"/>
  <c r="BG615" i="7"/>
  <c r="BG616" i="7"/>
  <c r="BG617" i="7"/>
  <c r="BG618" i="7"/>
  <c r="BG619" i="7"/>
  <c r="BG620" i="7"/>
  <c r="BG621" i="7"/>
  <c r="BG622" i="7"/>
  <c r="BG623" i="7"/>
  <c r="BG624" i="7"/>
  <c r="BG625" i="7"/>
  <c r="BG626" i="7"/>
  <c r="BG627" i="7"/>
  <c r="BG628" i="7"/>
  <c r="BG629" i="7"/>
  <c r="BG630" i="7"/>
  <c r="BG631" i="7"/>
  <c r="BG632" i="7"/>
  <c r="BG633" i="7"/>
  <c r="BG634" i="7"/>
  <c r="BG635" i="7"/>
  <c r="BG636" i="7"/>
  <c r="BG637" i="7"/>
  <c r="BG638" i="7"/>
  <c r="BG639" i="7"/>
  <c r="BG640" i="7"/>
  <c r="BG641" i="7"/>
  <c r="BG642" i="7"/>
  <c r="BG643" i="7"/>
  <c r="BG644" i="7"/>
  <c r="BG645" i="7"/>
  <c r="BG646" i="7"/>
  <c r="BG647" i="7"/>
  <c r="BG648" i="7"/>
  <c r="BG649" i="7"/>
  <c r="BG650" i="7"/>
  <c r="BG651" i="7"/>
  <c r="BG652" i="7"/>
  <c r="BG653" i="7"/>
  <c r="BG654" i="7"/>
  <c r="BG655" i="7"/>
  <c r="BG656" i="7"/>
  <c r="BG657" i="7"/>
  <c r="BG658" i="7"/>
  <c r="BG659" i="7"/>
  <c r="BG660" i="7"/>
  <c r="BG661" i="7"/>
  <c r="BG662" i="7"/>
  <c r="BG663" i="7"/>
  <c r="BG664" i="7"/>
  <c r="BG665" i="7"/>
  <c r="BG666" i="7"/>
  <c r="BG667" i="7"/>
  <c r="BG668" i="7"/>
  <c r="BG669" i="7"/>
  <c r="BG670" i="7"/>
  <c r="BG671" i="7"/>
  <c r="BG672" i="7"/>
  <c r="BG673" i="7"/>
  <c r="BG674" i="7"/>
  <c r="BG675" i="7"/>
  <c r="BG676" i="7"/>
  <c r="BG677" i="7"/>
  <c r="BG678" i="7"/>
  <c r="BG679" i="7"/>
  <c r="BG680" i="7"/>
  <c r="BG681" i="7"/>
  <c r="BG682" i="7"/>
  <c r="BG683" i="7"/>
  <c r="BG684" i="7"/>
  <c r="BG685" i="7"/>
  <c r="BG686" i="7"/>
  <c r="BG687" i="7"/>
  <c r="BG688" i="7"/>
  <c r="BG689" i="7"/>
  <c r="BG690" i="7"/>
  <c r="BG691" i="7"/>
  <c r="BG692" i="7"/>
  <c r="BG693" i="7"/>
  <c r="BG694" i="7"/>
  <c r="BG695" i="7"/>
  <c r="BG696" i="7"/>
  <c r="BG697" i="7"/>
  <c r="BG698" i="7"/>
  <c r="BG699" i="7"/>
  <c r="BG700" i="7"/>
  <c r="BG701" i="7"/>
  <c r="BG702" i="7"/>
  <c r="BG703" i="7"/>
  <c r="BG704" i="7"/>
  <c r="BG705" i="7"/>
  <c r="BG706" i="7"/>
  <c r="BG707" i="7"/>
  <c r="BG708" i="7"/>
  <c r="BG709" i="7"/>
  <c r="BG710" i="7"/>
  <c r="BG711" i="7"/>
  <c r="BG712" i="7"/>
  <c r="BG713" i="7"/>
  <c r="BG714" i="7"/>
  <c r="BG715" i="7"/>
  <c r="BG716" i="7"/>
  <c r="BG717" i="7"/>
  <c r="BG718" i="7"/>
  <c r="BG719" i="7"/>
  <c r="BG720" i="7"/>
  <c r="BG721" i="7"/>
  <c r="BG722" i="7"/>
  <c r="BG723" i="7"/>
  <c r="BG724" i="7"/>
  <c r="BG725" i="7"/>
  <c r="BG726" i="7"/>
  <c r="BG727" i="7"/>
  <c r="BG728" i="7"/>
  <c r="BG729" i="7"/>
  <c r="BG730" i="7"/>
  <c r="BG731" i="7"/>
  <c r="BG732" i="7"/>
  <c r="BG733" i="7"/>
  <c r="BG734" i="7"/>
  <c r="BG735" i="7"/>
  <c r="BG736" i="7"/>
  <c r="BG739" i="7"/>
  <c r="BG740" i="7"/>
  <c r="BG2" i="7"/>
  <c r="BF3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42" i="7"/>
  <c r="BF43" i="7"/>
  <c r="BF44" i="7"/>
  <c r="BF45" i="7"/>
  <c r="BF46" i="7"/>
  <c r="BF47" i="7"/>
  <c r="BF48" i="7"/>
  <c r="BF49" i="7"/>
  <c r="BF50" i="7"/>
  <c r="BF51" i="7"/>
  <c r="BF52" i="7"/>
  <c r="BF53" i="7"/>
  <c r="BF54" i="7"/>
  <c r="BF55" i="7"/>
  <c r="BF56" i="7"/>
  <c r="BF57" i="7"/>
  <c r="BF58" i="7"/>
  <c r="BF59" i="7"/>
  <c r="BF60" i="7"/>
  <c r="BF61" i="7"/>
  <c r="BF62" i="7"/>
  <c r="BF63" i="7"/>
  <c r="BF64" i="7"/>
  <c r="BF65" i="7"/>
  <c r="BF66" i="7"/>
  <c r="BF67" i="7"/>
  <c r="BF68" i="7"/>
  <c r="BF69" i="7"/>
  <c r="BF70" i="7"/>
  <c r="BF71" i="7"/>
  <c r="BF72" i="7"/>
  <c r="BF73" i="7"/>
  <c r="BF74" i="7"/>
  <c r="BF75" i="7"/>
  <c r="BF76" i="7"/>
  <c r="BF77" i="7"/>
  <c r="BF78" i="7"/>
  <c r="BF79" i="7"/>
  <c r="BF80" i="7"/>
  <c r="BF81" i="7"/>
  <c r="BF82" i="7"/>
  <c r="BF83" i="7"/>
  <c r="BF84" i="7"/>
  <c r="BF85" i="7"/>
  <c r="BF86" i="7"/>
  <c r="BF87" i="7"/>
  <c r="BF88" i="7"/>
  <c r="BF89" i="7"/>
  <c r="BF90" i="7"/>
  <c r="BF91" i="7"/>
  <c r="BF92" i="7"/>
  <c r="BF93" i="7"/>
  <c r="BF94" i="7"/>
  <c r="BF95" i="7"/>
  <c r="BF96" i="7"/>
  <c r="BF97" i="7"/>
  <c r="BF98" i="7"/>
  <c r="BF99" i="7"/>
  <c r="BF100" i="7"/>
  <c r="BF101" i="7"/>
  <c r="BF102" i="7"/>
  <c r="BF103" i="7"/>
  <c r="BF104" i="7"/>
  <c r="BF105" i="7"/>
  <c r="BF106" i="7"/>
  <c r="BF107" i="7"/>
  <c r="BF108" i="7"/>
  <c r="BF109" i="7"/>
  <c r="BF110" i="7"/>
  <c r="BF111" i="7"/>
  <c r="BF112" i="7"/>
  <c r="BF113" i="7"/>
  <c r="BF114" i="7"/>
  <c r="BF115" i="7"/>
  <c r="BF116" i="7"/>
  <c r="BF117" i="7"/>
  <c r="BF118" i="7"/>
  <c r="BF119" i="7"/>
  <c r="BF120" i="7"/>
  <c r="BF121" i="7"/>
  <c r="BF122" i="7"/>
  <c r="BF123" i="7"/>
  <c r="BF124" i="7"/>
  <c r="BF125" i="7"/>
  <c r="BF126" i="7"/>
  <c r="BF127" i="7"/>
  <c r="BF128" i="7"/>
  <c r="BF129" i="7"/>
  <c r="BF130" i="7"/>
  <c r="BF131" i="7"/>
  <c r="BF132" i="7"/>
  <c r="BF133" i="7"/>
  <c r="BF134" i="7"/>
  <c r="BF135" i="7"/>
  <c r="BF136" i="7"/>
  <c r="BF137" i="7"/>
  <c r="BF138" i="7"/>
  <c r="BF139" i="7"/>
  <c r="BF140" i="7"/>
  <c r="BF141" i="7"/>
  <c r="BF142" i="7"/>
  <c r="BF143" i="7"/>
  <c r="BF144" i="7"/>
  <c r="BF145" i="7"/>
  <c r="BF146" i="7"/>
  <c r="BF147" i="7"/>
  <c r="BF148" i="7"/>
  <c r="BF149" i="7"/>
  <c r="BF150" i="7"/>
  <c r="BF151" i="7"/>
  <c r="BF152" i="7"/>
  <c r="BF153" i="7"/>
  <c r="BF154" i="7"/>
  <c r="BF155" i="7"/>
  <c r="BF156" i="7"/>
  <c r="BF157" i="7"/>
  <c r="BF158" i="7"/>
  <c r="BF159" i="7"/>
  <c r="BF160" i="7"/>
  <c r="BF161" i="7"/>
  <c r="BF162" i="7"/>
  <c r="BF163" i="7"/>
  <c r="BF164" i="7"/>
  <c r="BF165" i="7"/>
  <c r="BF166" i="7"/>
  <c r="BF167" i="7"/>
  <c r="BF168" i="7"/>
  <c r="BF169" i="7"/>
  <c r="BF170" i="7"/>
  <c r="BF171" i="7"/>
  <c r="BF172" i="7"/>
  <c r="BF173" i="7"/>
  <c r="BF174" i="7"/>
  <c r="BF175" i="7"/>
  <c r="BF176" i="7"/>
  <c r="BF177" i="7"/>
  <c r="BF178" i="7"/>
  <c r="BF179" i="7"/>
  <c r="BF180" i="7"/>
  <c r="BF181" i="7"/>
  <c r="BF182" i="7"/>
  <c r="BF183" i="7"/>
  <c r="BF184" i="7"/>
  <c r="BF185" i="7"/>
  <c r="BF186" i="7"/>
  <c r="BF187" i="7"/>
  <c r="BF188" i="7"/>
  <c r="BF189" i="7"/>
  <c r="BF190" i="7"/>
  <c r="BF191" i="7"/>
  <c r="BF192" i="7"/>
  <c r="BF193" i="7"/>
  <c r="BF194" i="7"/>
  <c r="BF195" i="7"/>
  <c r="BF196" i="7"/>
  <c r="BF197" i="7"/>
  <c r="BF198" i="7"/>
  <c r="BF199" i="7"/>
  <c r="BF200" i="7"/>
  <c r="BF201" i="7"/>
  <c r="BF202" i="7"/>
  <c r="BF203" i="7"/>
  <c r="BF204" i="7"/>
  <c r="BF205" i="7"/>
  <c r="BF206" i="7"/>
  <c r="BF207" i="7"/>
  <c r="BF208" i="7"/>
  <c r="BF209" i="7"/>
  <c r="BF210" i="7"/>
  <c r="BF211" i="7"/>
  <c r="BF212" i="7"/>
  <c r="BF213" i="7"/>
  <c r="BF214" i="7"/>
  <c r="BF215" i="7"/>
  <c r="BF216" i="7"/>
  <c r="BF217" i="7"/>
  <c r="BF218" i="7"/>
  <c r="BF219" i="7"/>
  <c r="BF220" i="7"/>
  <c r="BF221" i="7"/>
  <c r="BF222" i="7"/>
  <c r="BF223" i="7"/>
  <c r="BF224" i="7"/>
  <c r="BF225" i="7"/>
  <c r="BF226" i="7"/>
  <c r="BF227" i="7"/>
  <c r="BF228" i="7"/>
  <c r="BF229" i="7"/>
  <c r="BF230" i="7"/>
  <c r="BF231" i="7"/>
  <c r="BF232" i="7"/>
  <c r="BF233" i="7"/>
  <c r="BF234" i="7"/>
  <c r="BF235" i="7"/>
  <c r="BF236" i="7"/>
  <c r="BF237" i="7"/>
  <c r="BF238" i="7"/>
  <c r="BF239" i="7"/>
  <c r="BF240" i="7"/>
  <c r="BF241" i="7"/>
  <c r="BF242" i="7"/>
  <c r="BF243" i="7"/>
  <c r="BF244" i="7"/>
  <c r="BF245" i="7"/>
  <c r="BF246" i="7"/>
  <c r="BF247" i="7"/>
  <c r="BF248" i="7"/>
  <c r="BF249" i="7"/>
  <c r="BF250" i="7"/>
  <c r="BF251" i="7"/>
  <c r="BF252" i="7"/>
  <c r="BF253" i="7"/>
  <c r="BF254" i="7"/>
  <c r="BF255" i="7"/>
  <c r="BF256" i="7"/>
  <c r="BF257" i="7"/>
  <c r="BF258" i="7"/>
  <c r="BF259" i="7"/>
  <c r="BF260" i="7"/>
  <c r="BF261" i="7"/>
  <c r="BF262" i="7"/>
  <c r="BF263" i="7"/>
  <c r="BF264" i="7"/>
  <c r="BF265" i="7"/>
  <c r="BF266" i="7"/>
  <c r="BF267" i="7"/>
  <c r="BF268" i="7"/>
  <c r="BF269" i="7"/>
  <c r="BF270" i="7"/>
  <c r="BF271" i="7"/>
  <c r="BF272" i="7"/>
  <c r="BF273" i="7"/>
  <c r="BF274" i="7"/>
  <c r="BF275" i="7"/>
  <c r="BF276" i="7"/>
  <c r="BF277" i="7"/>
  <c r="BF278" i="7"/>
  <c r="BF279" i="7"/>
  <c r="BF280" i="7"/>
  <c r="BF281" i="7"/>
  <c r="BF282" i="7"/>
  <c r="BF283" i="7"/>
  <c r="BF284" i="7"/>
  <c r="BF285" i="7"/>
  <c r="BF286" i="7"/>
  <c r="BF287" i="7"/>
  <c r="BF288" i="7"/>
  <c r="BF289" i="7"/>
  <c r="BF290" i="7"/>
  <c r="BF291" i="7"/>
  <c r="BF292" i="7"/>
  <c r="BF293" i="7"/>
  <c r="BF294" i="7"/>
  <c r="BF295" i="7"/>
  <c r="BF296" i="7"/>
  <c r="BF297" i="7"/>
  <c r="BF298" i="7"/>
  <c r="BF299" i="7"/>
  <c r="BF300" i="7"/>
  <c r="BF301" i="7"/>
  <c r="BF302" i="7"/>
  <c r="BF303" i="7"/>
  <c r="BF304" i="7"/>
  <c r="BF305" i="7"/>
  <c r="BF306" i="7"/>
  <c r="BF307" i="7"/>
  <c r="BF308" i="7"/>
  <c r="BF309" i="7"/>
  <c r="BF310" i="7"/>
  <c r="BF311" i="7"/>
  <c r="BF312" i="7"/>
  <c r="BF313" i="7"/>
  <c r="BF314" i="7"/>
  <c r="BF315" i="7"/>
  <c r="BF316" i="7"/>
  <c r="BF317" i="7"/>
  <c r="BF318" i="7"/>
  <c r="BF319" i="7"/>
  <c r="BF320" i="7"/>
  <c r="BF321" i="7"/>
  <c r="BF322" i="7"/>
  <c r="BF323" i="7"/>
  <c r="BF324" i="7"/>
  <c r="BF325" i="7"/>
  <c r="BF326" i="7"/>
  <c r="BF327" i="7"/>
  <c r="BF328" i="7"/>
  <c r="BF329" i="7"/>
  <c r="BF330" i="7"/>
  <c r="BF331" i="7"/>
  <c r="BF332" i="7"/>
  <c r="BF333" i="7"/>
  <c r="BF334" i="7"/>
  <c r="BF335" i="7"/>
  <c r="BF336" i="7"/>
  <c r="BF337" i="7"/>
  <c r="BF338" i="7"/>
  <c r="BF339" i="7"/>
  <c r="BF340" i="7"/>
  <c r="BF341" i="7"/>
  <c r="BF342" i="7"/>
  <c r="BF343" i="7"/>
  <c r="BF344" i="7"/>
  <c r="BF345" i="7"/>
  <c r="BF346" i="7"/>
  <c r="BF347" i="7"/>
  <c r="BF348" i="7"/>
  <c r="BF349" i="7"/>
  <c r="BF350" i="7"/>
  <c r="BF351" i="7"/>
  <c r="BF352" i="7"/>
  <c r="BF353" i="7"/>
  <c r="BF354" i="7"/>
  <c r="BF355" i="7"/>
  <c r="BF356" i="7"/>
  <c r="BF357" i="7"/>
  <c r="BF358" i="7"/>
  <c r="BF359" i="7"/>
  <c r="BF360" i="7"/>
  <c r="BF361" i="7"/>
  <c r="BF362" i="7"/>
  <c r="BF363" i="7"/>
  <c r="BF364" i="7"/>
  <c r="BF365" i="7"/>
  <c r="BF366" i="7"/>
  <c r="BF367" i="7"/>
  <c r="BF368" i="7"/>
  <c r="BF369" i="7"/>
  <c r="BF370" i="7"/>
  <c r="BF371" i="7"/>
  <c r="BF372" i="7"/>
  <c r="BF373" i="7"/>
  <c r="BF374" i="7"/>
  <c r="BF375" i="7"/>
  <c r="BF376" i="7"/>
  <c r="BF377" i="7"/>
  <c r="BF378" i="7"/>
  <c r="BF379" i="7"/>
  <c r="BF380" i="7"/>
  <c r="BF381" i="7"/>
  <c r="BF382" i="7"/>
  <c r="BF383" i="7"/>
  <c r="BF384" i="7"/>
  <c r="BF385" i="7"/>
  <c r="BF386" i="7"/>
  <c r="BF387" i="7"/>
  <c r="BF388" i="7"/>
  <c r="BF389" i="7"/>
  <c r="BF390" i="7"/>
  <c r="BF391" i="7"/>
  <c r="BF392" i="7"/>
  <c r="BF393" i="7"/>
  <c r="BF394" i="7"/>
  <c r="BF395" i="7"/>
  <c r="BF396" i="7"/>
  <c r="BF397" i="7"/>
  <c r="BF398" i="7"/>
  <c r="BF399" i="7"/>
  <c r="BF400" i="7"/>
  <c r="BF401" i="7"/>
  <c r="BF402" i="7"/>
  <c r="BF403" i="7"/>
  <c r="BF404" i="7"/>
  <c r="BF405" i="7"/>
  <c r="BF406" i="7"/>
  <c r="BF407" i="7"/>
  <c r="BF408" i="7"/>
  <c r="BF409" i="7"/>
  <c r="BF410" i="7"/>
  <c r="BF411" i="7"/>
  <c r="BF412" i="7"/>
  <c r="BF413" i="7"/>
  <c r="BF414" i="7"/>
  <c r="BF415" i="7"/>
  <c r="BF416" i="7"/>
  <c r="BF417" i="7"/>
  <c r="BF418" i="7"/>
  <c r="BF419" i="7"/>
  <c r="BF420" i="7"/>
  <c r="BF421" i="7"/>
  <c r="BF422" i="7"/>
  <c r="BF423" i="7"/>
  <c r="BF424" i="7"/>
  <c r="BF425" i="7"/>
  <c r="BF426" i="7"/>
  <c r="BF427" i="7"/>
  <c r="BF428" i="7"/>
  <c r="BF429" i="7"/>
  <c r="BF430" i="7"/>
  <c r="BF431" i="7"/>
  <c r="BF432" i="7"/>
  <c r="BF433" i="7"/>
  <c r="BF434" i="7"/>
  <c r="BF435" i="7"/>
  <c r="BF436" i="7"/>
  <c r="BF437" i="7"/>
  <c r="BF438" i="7"/>
  <c r="BF439" i="7"/>
  <c r="BF440" i="7"/>
  <c r="BF441" i="7"/>
  <c r="BF442" i="7"/>
  <c r="BF443" i="7"/>
  <c r="BF444" i="7"/>
  <c r="BF445" i="7"/>
  <c r="BF446" i="7"/>
  <c r="BF447" i="7"/>
  <c r="BF448" i="7"/>
  <c r="BF449" i="7"/>
  <c r="BF450" i="7"/>
  <c r="BF451" i="7"/>
  <c r="BF452" i="7"/>
  <c r="BF453" i="7"/>
  <c r="BF454" i="7"/>
  <c r="BF455" i="7"/>
  <c r="BF456" i="7"/>
  <c r="BF457" i="7"/>
  <c r="BF458" i="7"/>
  <c r="BF459" i="7"/>
  <c r="BF460" i="7"/>
  <c r="BF461" i="7"/>
  <c r="BF462" i="7"/>
  <c r="BF463" i="7"/>
  <c r="BF464" i="7"/>
  <c r="BF465" i="7"/>
  <c r="BF466" i="7"/>
  <c r="BF467" i="7"/>
  <c r="BF468" i="7"/>
  <c r="BF469" i="7"/>
  <c r="BF470" i="7"/>
  <c r="BF471" i="7"/>
  <c r="BF472" i="7"/>
  <c r="BF473" i="7"/>
  <c r="BF474" i="7"/>
  <c r="BF475" i="7"/>
  <c r="BF476" i="7"/>
  <c r="BF477" i="7"/>
  <c r="BF478" i="7"/>
  <c r="BF479" i="7"/>
  <c r="BF480" i="7"/>
  <c r="BF481" i="7"/>
  <c r="BF482" i="7"/>
  <c r="BF483" i="7"/>
  <c r="BF484" i="7"/>
  <c r="BF485" i="7"/>
  <c r="BF486" i="7"/>
  <c r="BF487" i="7"/>
  <c r="BF488" i="7"/>
  <c r="BF489" i="7"/>
  <c r="BF490" i="7"/>
  <c r="BF491" i="7"/>
  <c r="BF492" i="7"/>
  <c r="BF493" i="7"/>
  <c r="BF494" i="7"/>
  <c r="BF495" i="7"/>
  <c r="BF496" i="7"/>
  <c r="BF497" i="7"/>
  <c r="BF498" i="7"/>
  <c r="BF499" i="7"/>
  <c r="BF500" i="7"/>
  <c r="BF501" i="7"/>
  <c r="BF502" i="7"/>
  <c r="BF503" i="7"/>
  <c r="BF504" i="7"/>
  <c r="BF505" i="7"/>
  <c r="BF506" i="7"/>
  <c r="BF507" i="7"/>
  <c r="BF508" i="7"/>
  <c r="BF509" i="7"/>
  <c r="BF510" i="7"/>
  <c r="BF511" i="7"/>
  <c r="BF512" i="7"/>
  <c r="BF513" i="7"/>
  <c r="BF514" i="7"/>
  <c r="BF515" i="7"/>
  <c r="BF516" i="7"/>
  <c r="BF517" i="7"/>
  <c r="BF518" i="7"/>
  <c r="BF519" i="7"/>
  <c r="BF520" i="7"/>
  <c r="BF521" i="7"/>
  <c r="BF522" i="7"/>
  <c r="BF523" i="7"/>
  <c r="BF524" i="7"/>
  <c r="BF525" i="7"/>
  <c r="BF526" i="7"/>
  <c r="BF527" i="7"/>
  <c r="BF528" i="7"/>
  <c r="BF529" i="7"/>
  <c r="BF530" i="7"/>
  <c r="BF531" i="7"/>
  <c r="BF532" i="7"/>
  <c r="BF533" i="7"/>
  <c r="BF534" i="7"/>
  <c r="BF535" i="7"/>
  <c r="BF536" i="7"/>
  <c r="BF537" i="7"/>
  <c r="BF538" i="7"/>
  <c r="BF539" i="7"/>
  <c r="BF540" i="7"/>
  <c r="BF541" i="7"/>
  <c r="BF542" i="7"/>
  <c r="BF543" i="7"/>
  <c r="BF544" i="7"/>
  <c r="BF545" i="7"/>
  <c r="BF546" i="7"/>
  <c r="BF547" i="7"/>
  <c r="BF548" i="7"/>
  <c r="BF549" i="7"/>
  <c r="BF550" i="7"/>
  <c r="BF551" i="7"/>
  <c r="BF552" i="7"/>
  <c r="BF553" i="7"/>
  <c r="BF554" i="7"/>
  <c r="BF555" i="7"/>
  <c r="BF556" i="7"/>
  <c r="BF557" i="7"/>
  <c r="BF558" i="7"/>
  <c r="BF559" i="7"/>
  <c r="BF560" i="7"/>
  <c r="BF561" i="7"/>
  <c r="BF562" i="7"/>
  <c r="BF563" i="7"/>
  <c r="BF564" i="7"/>
  <c r="BF565" i="7"/>
  <c r="BF566" i="7"/>
  <c r="BF567" i="7"/>
  <c r="BF568" i="7"/>
  <c r="BF569" i="7"/>
  <c r="BF570" i="7"/>
  <c r="BF571" i="7"/>
  <c r="BF572" i="7"/>
  <c r="BF573" i="7"/>
  <c r="BF574" i="7"/>
  <c r="BF575" i="7"/>
  <c r="BF576" i="7"/>
  <c r="BF577" i="7"/>
  <c r="BF578" i="7"/>
  <c r="BF579" i="7"/>
  <c r="BF580" i="7"/>
  <c r="BF581" i="7"/>
  <c r="BF582" i="7"/>
  <c r="BF583" i="7"/>
  <c r="BF584" i="7"/>
  <c r="BF585" i="7"/>
  <c r="BF586" i="7"/>
  <c r="BF587" i="7"/>
  <c r="BF588" i="7"/>
  <c r="BF589" i="7"/>
  <c r="BF590" i="7"/>
  <c r="BF591" i="7"/>
  <c r="BF592" i="7"/>
  <c r="BF593" i="7"/>
  <c r="BF594" i="7"/>
  <c r="BF595" i="7"/>
  <c r="BF596" i="7"/>
  <c r="BF597" i="7"/>
  <c r="BF598" i="7"/>
  <c r="BF599" i="7"/>
  <c r="BF600" i="7"/>
  <c r="BF601" i="7"/>
  <c r="BF602" i="7"/>
  <c r="BF603" i="7"/>
  <c r="BF604" i="7"/>
  <c r="BF605" i="7"/>
  <c r="BF606" i="7"/>
  <c r="BF607" i="7"/>
  <c r="BF608" i="7"/>
  <c r="BF609" i="7"/>
  <c r="BF610" i="7"/>
  <c r="BF611" i="7"/>
  <c r="BF612" i="7"/>
  <c r="BF613" i="7"/>
  <c r="BF614" i="7"/>
  <c r="BF615" i="7"/>
  <c r="BF616" i="7"/>
  <c r="BF617" i="7"/>
  <c r="BF618" i="7"/>
  <c r="BF619" i="7"/>
  <c r="BF620" i="7"/>
  <c r="BF621" i="7"/>
  <c r="BF622" i="7"/>
  <c r="BF623" i="7"/>
  <c r="BF624" i="7"/>
  <c r="BF625" i="7"/>
  <c r="BF626" i="7"/>
  <c r="BF627" i="7"/>
  <c r="BF628" i="7"/>
  <c r="BF629" i="7"/>
  <c r="BF630" i="7"/>
  <c r="BF631" i="7"/>
  <c r="BF632" i="7"/>
  <c r="BF633" i="7"/>
  <c r="BF634" i="7"/>
  <c r="BF635" i="7"/>
  <c r="BF636" i="7"/>
  <c r="BF637" i="7"/>
  <c r="BF638" i="7"/>
  <c r="BF639" i="7"/>
  <c r="BF640" i="7"/>
  <c r="BF641" i="7"/>
  <c r="BF642" i="7"/>
  <c r="BF643" i="7"/>
  <c r="BF644" i="7"/>
  <c r="BF645" i="7"/>
  <c r="BF646" i="7"/>
  <c r="BF647" i="7"/>
  <c r="BF648" i="7"/>
  <c r="BF649" i="7"/>
  <c r="BF650" i="7"/>
  <c r="BF651" i="7"/>
  <c r="BF652" i="7"/>
  <c r="BF653" i="7"/>
  <c r="BF654" i="7"/>
  <c r="BF655" i="7"/>
  <c r="BF656" i="7"/>
  <c r="BF657" i="7"/>
  <c r="BF658" i="7"/>
  <c r="BF659" i="7"/>
  <c r="BF660" i="7"/>
  <c r="BF661" i="7"/>
  <c r="BF662" i="7"/>
  <c r="BF663" i="7"/>
  <c r="BF664" i="7"/>
  <c r="BF665" i="7"/>
  <c r="BF666" i="7"/>
  <c r="BF667" i="7"/>
  <c r="BF668" i="7"/>
  <c r="BF669" i="7"/>
  <c r="BF670" i="7"/>
  <c r="BF671" i="7"/>
  <c r="BF672" i="7"/>
  <c r="BF673" i="7"/>
  <c r="BF674" i="7"/>
  <c r="BF675" i="7"/>
  <c r="BF676" i="7"/>
  <c r="BF677" i="7"/>
  <c r="BF678" i="7"/>
  <c r="BF679" i="7"/>
  <c r="BF680" i="7"/>
  <c r="BF681" i="7"/>
  <c r="BF682" i="7"/>
  <c r="BF683" i="7"/>
  <c r="BF684" i="7"/>
  <c r="BF685" i="7"/>
  <c r="BF686" i="7"/>
  <c r="BF687" i="7"/>
  <c r="BF688" i="7"/>
  <c r="BF689" i="7"/>
  <c r="BF690" i="7"/>
  <c r="BF691" i="7"/>
  <c r="BF692" i="7"/>
  <c r="BF693" i="7"/>
  <c r="BF694" i="7"/>
  <c r="BF695" i="7"/>
  <c r="BF696" i="7"/>
  <c r="BF697" i="7"/>
  <c r="BF698" i="7"/>
  <c r="BF699" i="7"/>
  <c r="BF700" i="7"/>
  <c r="BF701" i="7"/>
  <c r="BF702" i="7"/>
  <c r="BF703" i="7"/>
  <c r="BF704" i="7"/>
  <c r="BF705" i="7"/>
  <c r="BF706" i="7"/>
  <c r="BF707" i="7"/>
  <c r="BF708" i="7"/>
  <c r="BF709" i="7"/>
  <c r="BF710" i="7"/>
  <c r="BF711" i="7"/>
  <c r="BF712" i="7"/>
  <c r="BF713" i="7"/>
  <c r="BF714" i="7"/>
  <c r="BF715" i="7"/>
  <c r="BF716" i="7"/>
  <c r="BF717" i="7"/>
  <c r="BF718" i="7"/>
  <c r="BF719" i="7"/>
  <c r="BF720" i="7"/>
  <c r="BF721" i="7"/>
  <c r="BF722" i="7"/>
  <c r="BF723" i="7"/>
  <c r="BF724" i="7"/>
  <c r="BF725" i="7"/>
  <c r="BF726" i="7"/>
  <c r="BF727" i="7"/>
  <c r="BF728" i="7"/>
  <c r="BF729" i="7"/>
  <c r="BF730" i="7"/>
  <c r="BF731" i="7"/>
  <c r="BF732" i="7"/>
  <c r="BF733" i="7"/>
  <c r="BF734" i="7"/>
  <c r="BF735" i="7"/>
  <c r="BF736" i="7"/>
  <c r="BF737" i="7"/>
  <c r="BF738" i="7"/>
  <c r="BF739" i="7"/>
  <c r="BF740" i="7"/>
  <c r="BF2" i="7"/>
  <c r="BE3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42" i="7"/>
  <c r="BE43" i="7"/>
  <c r="BE44" i="7"/>
  <c r="BE45" i="7"/>
  <c r="BE46" i="7"/>
  <c r="BE47" i="7"/>
  <c r="BE48" i="7"/>
  <c r="BE49" i="7"/>
  <c r="BE50" i="7"/>
  <c r="BE51" i="7"/>
  <c r="BE52" i="7"/>
  <c r="BE53" i="7"/>
  <c r="BE54" i="7"/>
  <c r="BE55" i="7"/>
  <c r="BE56" i="7"/>
  <c r="BE57" i="7"/>
  <c r="BE58" i="7"/>
  <c r="BE59" i="7"/>
  <c r="BE60" i="7"/>
  <c r="BE61" i="7"/>
  <c r="BE62" i="7"/>
  <c r="BE63" i="7"/>
  <c r="BE64" i="7"/>
  <c r="BE65" i="7"/>
  <c r="BE66" i="7"/>
  <c r="BE67" i="7"/>
  <c r="BE68" i="7"/>
  <c r="BE69" i="7"/>
  <c r="BE70" i="7"/>
  <c r="BE71" i="7"/>
  <c r="BE72" i="7"/>
  <c r="BE73" i="7"/>
  <c r="BE74" i="7"/>
  <c r="BE75" i="7"/>
  <c r="BE76" i="7"/>
  <c r="BE77" i="7"/>
  <c r="BE78" i="7"/>
  <c r="BE79" i="7"/>
  <c r="BE80" i="7"/>
  <c r="BE81" i="7"/>
  <c r="BE82" i="7"/>
  <c r="BE83" i="7"/>
  <c r="BE84" i="7"/>
  <c r="BE85" i="7"/>
  <c r="BE86" i="7"/>
  <c r="BE87" i="7"/>
  <c r="BE88" i="7"/>
  <c r="BE89" i="7"/>
  <c r="BE90" i="7"/>
  <c r="BE91" i="7"/>
  <c r="BE92" i="7"/>
  <c r="BE93" i="7"/>
  <c r="BE94" i="7"/>
  <c r="BE95" i="7"/>
  <c r="BE96" i="7"/>
  <c r="BE97" i="7"/>
  <c r="BE98" i="7"/>
  <c r="BE99" i="7"/>
  <c r="BE100" i="7"/>
  <c r="BE101" i="7"/>
  <c r="BE102" i="7"/>
  <c r="BE103" i="7"/>
  <c r="BE104" i="7"/>
  <c r="BE105" i="7"/>
  <c r="BE106" i="7"/>
  <c r="BE107" i="7"/>
  <c r="BE108" i="7"/>
  <c r="BE109" i="7"/>
  <c r="BE110" i="7"/>
  <c r="BE111" i="7"/>
  <c r="BE112" i="7"/>
  <c r="BE113" i="7"/>
  <c r="BE114" i="7"/>
  <c r="BE115" i="7"/>
  <c r="BE116" i="7"/>
  <c r="BE117" i="7"/>
  <c r="BE118" i="7"/>
  <c r="BE119" i="7"/>
  <c r="BE120" i="7"/>
  <c r="BE121" i="7"/>
  <c r="BE122" i="7"/>
  <c r="BE123" i="7"/>
  <c r="BE124" i="7"/>
  <c r="BE125" i="7"/>
  <c r="BE126" i="7"/>
  <c r="BE127" i="7"/>
  <c r="BE128" i="7"/>
  <c r="BE129" i="7"/>
  <c r="BE130" i="7"/>
  <c r="BE131" i="7"/>
  <c r="BE132" i="7"/>
  <c r="BE133" i="7"/>
  <c r="BE134" i="7"/>
  <c r="BE135" i="7"/>
  <c r="BE136" i="7"/>
  <c r="BE137" i="7"/>
  <c r="BE138" i="7"/>
  <c r="BE139" i="7"/>
  <c r="BE140" i="7"/>
  <c r="BE141" i="7"/>
  <c r="BE142" i="7"/>
  <c r="BE143" i="7"/>
  <c r="BE144" i="7"/>
  <c r="BE145" i="7"/>
  <c r="BE146" i="7"/>
  <c r="BE147" i="7"/>
  <c r="BE148" i="7"/>
  <c r="BE149" i="7"/>
  <c r="BE150" i="7"/>
  <c r="BE151" i="7"/>
  <c r="BE152" i="7"/>
  <c r="BE153" i="7"/>
  <c r="BE154" i="7"/>
  <c r="BE155" i="7"/>
  <c r="BE156" i="7"/>
  <c r="BE157" i="7"/>
  <c r="BE158" i="7"/>
  <c r="BE159" i="7"/>
  <c r="BE160" i="7"/>
  <c r="BE161" i="7"/>
  <c r="BE162" i="7"/>
  <c r="BE163" i="7"/>
  <c r="BE164" i="7"/>
  <c r="BE165" i="7"/>
  <c r="BE166" i="7"/>
  <c r="BE167" i="7"/>
  <c r="BE168" i="7"/>
  <c r="BE169" i="7"/>
  <c r="BE170" i="7"/>
  <c r="BE171" i="7"/>
  <c r="BE172" i="7"/>
  <c r="BE173" i="7"/>
  <c r="BE174" i="7"/>
  <c r="BE175" i="7"/>
  <c r="BE176" i="7"/>
  <c r="BE177" i="7"/>
  <c r="BE178" i="7"/>
  <c r="BE179" i="7"/>
  <c r="BE180" i="7"/>
  <c r="BE181" i="7"/>
  <c r="BE182" i="7"/>
  <c r="BE183" i="7"/>
  <c r="BE184" i="7"/>
  <c r="BE185" i="7"/>
  <c r="BE186" i="7"/>
  <c r="BE187" i="7"/>
  <c r="BE188" i="7"/>
  <c r="BE189" i="7"/>
  <c r="BE190" i="7"/>
  <c r="BE191" i="7"/>
  <c r="BE192" i="7"/>
  <c r="BE193" i="7"/>
  <c r="BE194" i="7"/>
  <c r="BE195" i="7"/>
  <c r="BE196" i="7"/>
  <c r="BE197" i="7"/>
  <c r="BE198" i="7"/>
  <c r="BE199" i="7"/>
  <c r="BE200" i="7"/>
  <c r="BE201" i="7"/>
  <c r="BE202" i="7"/>
  <c r="BE203" i="7"/>
  <c r="BE204" i="7"/>
  <c r="BE205" i="7"/>
  <c r="BE206" i="7"/>
  <c r="BE207" i="7"/>
  <c r="BE208" i="7"/>
  <c r="BE209" i="7"/>
  <c r="BE210" i="7"/>
  <c r="BE211" i="7"/>
  <c r="BE212" i="7"/>
  <c r="BE213" i="7"/>
  <c r="BE214" i="7"/>
  <c r="BE215" i="7"/>
  <c r="BE216" i="7"/>
  <c r="BE217" i="7"/>
  <c r="BE218" i="7"/>
  <c r="BE219" i="7"/>
  <c r="BE220" i="7"/>
  <c r="BE221" i="7"/>
  <c r="BE222" i="7"/>
  <c r="BE223" i="7"/>
  <c r="BE224" i="7"/>
  <c r="BE225" i="7"/>
  <c r="BE226" i="7"/>
  <c r="BE227" i="7"/>
  <c r="BE228" i="7"/>
  <c r="BE229" i="7"/>
  <c r="BE230" i="7"/>
  <c r="BE231" i="7"/>
  <c r="BE232" i="7"/>
  <c r="BE233" i="7"/>
  <c r="BE234" i="7"/>
  <c r="BE235" i="7"/>
  <c r="BE236" i="7"/>
  <c r="BE237" i="7"/>
  <c r="BE238" i="7"/>
  <c r="BE239" i="7"/>
  <c r="BE240" i="7"/>
  <c r="BE241" i="7"/>
  <c r="BE242" i="7"/>
  <c r="BE243" i="7"/>
  <c r="BE244" i="7"/>
  <c r="BE245" i="7"/>
  <c r="BE246" i="7"/>
  <c r="BE247" i="7"/>
  <c r="BE248" i="7"/>
  <c r="BE249" i="7"/>
  <c r="BE250" i="7"/>
  <c r="BE251" i="7"/>
  <c r="BE252" i="7"/>
  <c r="BE253" i="7"/>
  <c r="BE254" i="7"/>
  <c r="BE255" i="7"/>
  <c r="BE256" i="7"/>
  <c r="BE257" i="7"/>
  <c r="BE258" i="7"/>
  <c r="BE259" i="7"/>
  <c r="BE260" i="7"/>
  <c r="BE261" i="7"/>
  <c r="BE262" i="7"/>
  <c r="BE263" i="7"/>
  <c r="BE264" i="7"/>
  <c r="BE265" i="7"/>
  <c r="BE266" i="7"/>
  <c r="BE267" i="7"/>
  <c r="BE268" i="7"/>
  <c r="BE269" i="7"/>
  <c r="BE270" i="7"/>
  <c r="BE271" i="7"/>
  <c r="BE272" i="7"/>
  <c r="BE273" i="7"/>
  <c r="BE274" i="7"/>
  <c r="BE275" i="7"/>
  <c r="BE276" i="7"/>
  <c r="BE277" i="7"/>
  <c r="BE278" i="7"/>
  <c r="BE279" i="7"/>
  <c r="BE280" i="7"/>
  <c r="BE281" i="7"/>
  <c r="BE282" i="7"/>
  <c r="BE283" i="7"/>
  <c r="BE284" i="7"/>
  <c r="BE285" i="7"/>
  <c r="BE286" i="7"/>
  <c r="BE287" i="7"/>
  <c r="BE288" i="7"/>
  <c r="BE289" i="7"/>
  <c r="BE290" i="7"/>
  <c r="BE291" i="7"/>
  <c r="BE292" i="7"/>
  <c r="BE293" i="7"/>
  <c r="BE294" i="7"/>
  <c r="BE295" i="7"/>
  <c r="BE296" i="7"/>
  <c r="BE297" i="7"/>
  <c r="BE298" i="7"/>
  <c r="BE299" i="7"/>
  <c r="BE300" i="7"/>
  <c r="BE301" i="7"/>
  <c r="BE302" i="7"/>
  <c r="BE303" i="7"/>
  <c r="BE304" i="7"/>
  <c r="BE305" i="7"/>
  <c r="BE306" i="7"/>
  <c r="BE307" i="7"/>
  <c r="BE308" i="7"/>
  <c r="BE309" i="7"/>
  <c r="BE310" i="7"/>
  <c r="BE311" i="7"/>
  <c r="BE312" i="7"/>
  <c r="BE313" i="7"/>
  <c r="BE314" i="7"/>
  <c r="BE315" i="7"/>
  <c r="BE316" i="7"/>
  <c r="BE317" i="7"/>
  <c r="BE318" i="7"/>
  <c r="BE319" i="7"/>
  <c r="BE320" i="7"/>
  <c r="BE321" i="7"/>
  <c r="BE322" i="7"/>
  <c r="BE323" i="7"/>
  <c r="BE324" i="7"/>
  <c r="BE325" i="7"/>
  <c r="BE326" i="7"/>
  <c r="BE327" i="7"/>
  <c r="BE328" i="7"/>
  <c r="BE329" i="7"/>
  <c r="BE330" i="7"/>
  <c r="BE331" i="7"/>
  <c r="BE332" i="7"/>
  <c r="BE333" i="7"/>
  <c r="BE334" i="7"/>
  <c r="BE335" i="7"/>
  <c r="BE336" i="7"/>
  <c r="BE337" i="7"/>
  <c r="BE338" i="7"/>
  <c r="BE339" i="7"/>
  <c r="BE340" i="7"/>
  <c r="BE341" i="7"/>
  <c r="BE342" i="7"/>
  <c r="BE343" i="7"/>
  <c r="BE344" i="7"/>
  <c r="BE345" i="7"/>
  <c r="BE346" i="7"/>
  <c r="BE347" i="7"/>
  <c r="BE348" i="7"/>
  <c r="BE349" i="7"/>
  <c r="BE350" i="7"/>
  <c r="BE351" i="7"/>
  <c r="BE352" i="7"/>
  <c r="BE353" i="7"/>
  <c r="BE354" i="7"/>
  <c r="BE355" i="7"/>
  <c r="BE356" i="7"/>
  <c r="BE357" i="7"/>
  <c r="BE358" i="7"/>
  <c r="BE359" i="7"/>
  <c r="BE360" i="7"/>
  <c r="BE361" i="7"/>
  <c r="BE362" i="7"/>
  <c r="BE363" i="7"/>
  <c r="BE364" i="7"/>
  <c r="BE365" i="7"/>
  <c r="BE366" i="7"/>
  <c r="BE367" i="7"/>
  <c r="BE368" i="7"/>
  <c r="BE369" i="7"/>
  <c r="BE370" i="7"/>
  <c r="BE371" i="7"/>
  <c r="BE372" i="7"/>
  <c r="BE373" i="7"/>
  <c r="BE374" i="7"/>
  <c r="BE375" i="7"/>
  <c r="BE376" i="7"/>
  <c r="BE377" i="7"/>
  <c r="BE378" i="7"/>
  <c r="BE379" i="7"/>
  <c r="BE380" i="7"/>
  <c r="BE381" i="7"/>
  <c r="BE382" i="7"/>
  <c r="BE383" i="7"/>
  <c r="BE384" i="7"/>
  <c r="BE385" i="7"/>
  <c r="BE386" i="7"/>
  <c r="BE387" i="7"/>
  <c r="BE388" i="7"/>
  <c r="BE389" i="7"/>
  <c r="BE390" i="7"/>
  <c r="BE391" i="7"/>
  <c r="BE392" i="7"/>
  <c r="BE393" i="7"/>
  <c r="BE394" i="7"/>
  <c r="BE395" i="7"/>
  <c r="BE396" i="7"/>
  <c r="BE397" i="7"/>
  <c r="BE398" i="7"/>
  <c r="BE399" i="7"/>
  <c r="BE400" i="7"/>
  <c r="BE401" i="7"/>
  <c r="BE402" i="7"/>
  <c r="BE403" i="7"/>
  <c r="BE404" i="7"/>
  <c r="BE405" i="7"/>
  <c r="BE406" i="7"/>
  <c r="BE407" i="7"/>
  <c r="BE408" i="7"/>
  <c r="BE409" i="7"/>
  <c r="BE410" i="7"/>
  <c r="BE411" i="7"/>
  <c r="BE412" i="7"/>
  <c r="BE413" i="7"/>
  <c r="BE414" i="7"/>
  <c r="BE415" i="7"/>
  <c r="BE416" i="7"/>
  <c r="BE417" i="7"/>
  <c r="BE418" i="7"/>
  <c r="BE419" i="7"/>
  <c r="BE420" i="7"/>
  <c r="BE421" i="7"/>
  <c r="BE422" i="7"/>
  <c r="BE423" i="7"/>
  <c r="BE424" i="7"/>
  <c r="BE425" i="7"/>
  <c r="BE426" i="7"/>
  <c r="BE427" i="7"/>
  <c r="BE428" i="7"/>
  <c r="BE429" i="7"/>
  <c r="BE430" i="7"/>
  <c r="BE431" i="7"/>
  <c r="BE432" i="7"/>
  <c r="BE433" i="7"/>
  <c r="BE434" i="7"/>
  <c r="BE435" i="7"/>
  <c r="BE436" i="7"/>
  <c r="BE437" i="7"/>
  <c r="BE438" i="7"/>
  <c r="BE439" i="7"/>
  <c r="BE440" i="7"/>
  <c r="BE441" i="7"/>
  <c r="BE442" i="7"/>
  <c r="BE443" i="7"/>
  <c r="BE444" i="7"/>
  <c r="BE445" i="7"/>
  <c r="BE446" i="7"/>
  <c r="BE447" i="7"/>
  <c r="BE448" i="7"/>
  <c r="BE449" i="7"/>
  <c r="BE450" i="7"/>
  <c r="BE451" i="7"/>
  <c r="BE452" i="7"/>
  <c r="BE453" i="7"/>
  <c r="BE454" i="7"/>
  <c r="BE455" i="7"/>
  <c r="BE456" i="7"/>
  <c r="BE457" i="7"/>
  <c r="BE458" i="7"/>
  <c r="BE459" i="7"/>
  <c r="BE460" i="7"/>
  <c r="BE461" i="7"/>
  <c r="BE462" i="7"/>
  <c r="BE463" i="7"/>
  <c r="BE464" i="7"/>
  <c r="BE465" i="7"/>
  <c r="BE466" i="7"/>
  <c r="BE467" i="7"/>
  <c r="BE468" i="7"/>
  <c r="BE469" i="7"/>
  <c r="BE470" i="7"/>
  <c r="BE471" i="7"/>
  <c r="BE472" i="7"/>
  <c r="BE473" i="7"/>
  <c r="BE474" i="7"/>
  <c r="BE475" i="7"/>
  <c r="BE476" i="7"/>
  <c r="BE477" i="7"/>
  <c r="BE478" i="7"/>
  <c r="BE479" i="7"/>
  <c r="BE480" i="7"/>
  <c r="BE481" i="7"/>
  <c r="BE482" i="7"/>
  <c r="BE483" i="7"/>
  <c r="BE484" i="7"/>
  <c r="BE485" i="7"/>
  <c r="BE486" i="7"/>
  <c r="BE487" i="7"/>
  <c r="BE488" i="7"/>
  <c r="BE489" i="7"/>
  <c r="BE490" i="7"/>
  <c r="BE491" i="7"/>
  <c r="BE492" i="7"/>
  <c r="BE493" i="7"/>
  <c r="BE494" i="7"/>
  <c r="BE495" i="7"/>
  <c r="BE496" i="7"/>
  <c r="BE497" i="7"/>
  <c r="BE498" i="7"/>
  <c r="BE499" i="7"/>
  <c r="BE500" i="7"/>
  <c r="BE501" i="7"/>
  <c r="BE502" i="7"/>
  <c r="BE503" i="7"/>
  <c r="BE504" i="7"/>
  <c r="BE505" i="7"/>
  <c r="BE506" i="7"/>
  <c r="BE507" i="7"/>
  <c r="BE508" i="7"/>
  <c r="BE509" i="7"/>
  <c r="BE510" i="7"/>
  <c r="BE511" i="7"/>
  <c r="BE512" i="7"/>
  <c r="BE513" i="7"/>
  <c r="BE514" i="7"/>
  <c r="BE515" i="7"/>
  <c r="BE516" i="7"/>
  <c r="BE517" i="7"/>
  <c r="BE518" i="7"/>
  <c r="BE519" i="7"/>
  <c r="BE520" i="7"/>
  <c r="BE521" i="7"/>
  <c r="BE522" i="7"/>
  <c r="BE523" i="7"/>
  <c r="BE524" i="7"/>
  <c r="BE525" i="7"/>
  <c r="BE526" i="7"/>
  <c r="BE527" i="7"/>
  <c r="BE528" i="7"/>
  <c r="BE529" i="7"/>
  <c r="BE530" i="7"/>
  <c r="BE531" i="7"/>
  <c r="BE532" i="7"/>
  <c r="BE533" i="7"/>
  <c r="BE534" i="7"/>
  <c r="BE535" i="7"/>
  <c r="BE536" i="7"/>
  <c r="BE537" i="7"/>
  <c r="BE538" i="7"/>
  <c r="BE539" i="7"/>
  <c r="BE540" i="7"/>
  <c r="BE541" i="7"/>
  <c r="BE542" i="7"/>
  <c r="BE543" i="7"/>
  <c r="BE544" i="7"/>
  <c r="BE545" i="7"/>
  <c r="BE546" i="7"/>
  <c r="BE547" i="7"/>
  <c r="BE548" i="7"/>
  <c r="BE549" i="7"/>
  <c r="BE550" i="7"/>
  <c r="BE551" i="7"/>
  <c r="BE552" i="7"/>
  <c r="BE553" i="7"/>
  <c r="BE554" i="7"/>
  <c r="BE555" i="7"/>
  <c r="BE556" i="7"/>
  <c r="BE557" i="7"/>
  <c r="BE558" i="7"/>
  <c r="BE559" i="7"/>
  <c r="BE560" i="7"/>
  <c r="BE561" i="7"/>
  <c r="BE562" i="7"/>
  <c r="BE563" i="7"/>
  <c r="BE564" i="7"/>
  <c r="BE565" i="7"/>
  <c r="BE566" i="7"/>
  <c r="BE567" i="7"/>
  <c r="BE568" i="7"/>
  <c r="BE569" i="7"/>
  <c r="BE570" i="7"/>
  <c r="BE571" i="7"/>
  <c r="BE572" i="7"/>
  <c r="BE573" i="7"/>
  <c r="BE574" i="7"/>
  <c r="BE575" i="7"/>
  <c r="BE576" i="7"/>
  <c r="BE577" i="7"/>
  <c r="BE578" i="7"/>
  <c r="BE579" i="7"/>
  <c r="BE580" i="7"/>
  <c r="BE581" i="7"/>
  <c r="BE582" i="7"/>
  <c r="BE583" i="7"/>
  <c r="BE584" i="7"/>
  <c r="BE585" i="7"/>
  <c r="BE586" i="7"/>
  <c r="BE587" i="7"/>
  <c r="BE588" i="7"/>
  <c r="BE589" i="7"/>
  <c r="BE590" i="7"/>
  <c r="BE591" i="7"/>
  <c r="BE592" i="7"/>
  <c r="BE593" i="7"/>
  <c r="BE594" i="7"/>
  <c r="BE595" i="7"/>
  <c r="BE596" i="7"/>
  <c r="BE597" i="7"/>
  <c r="BE598" i="7"/>
  <c r="BE599" i="7"/>
  <c r="BE600" i="7"/>
  <c r="BE601" i="7"/>
  <c r="BE602" i="7"/>
  <c r="BE603" i="7"/>
  <c r="BE604" i="7"/>
  <c r="BE605" i="7"/>
  <c r="BE606" i="7"/>
  <c r="BE607" i="7"/>
  <c r="BE608" i="7"/>
  <c r="BE609" i="7"/>
  <c r="BE610" i="7"/>
  <c r="BE611" i="7"/>
  <c r="BE612" i="7"/>
  <c r="BE613" i="7"/>
  <c r="BE614" i="7"/>
  <c r="BE615" i="7"/>
  <c r="BE616" i="7"/>
  <c r="BE617" i="7"/>
  <c r="BE618" i="7"/>
  <c r="BE619" i="7"/>
  <c r="BE620" i="7"/>
  <c r="BE621" i="7"/>
  <c r="BE622" i="7"/>
  <c r="BE623" i="7"/>
  <c r="BE624" i="7"/>
  <c r="BE625" i="7"/>
  <c r="BE626" i="7"/>
  <c r="BE627" i="7"/>
  <c r="BE628" i="7"/>
  <c r="BE629" i="7"/>
  <c r="BE630" i="7"/>
  <c r="BE631" i="7"/>
  <c r="BE632" i="7"/>
  <c r="BE633" i="7"/>
  <c r="BE634" i="7"/>
  <c r="BE635" i="7"/>
  <c r="BE636" i="7"/>
  <c r="BE637" i="7"/>
  <c r="BE638" i="7"/>
  <c r="BE639" i="7"/>
  <c r="BE640" i="7"/>
  <c r="BE641" i="7"/>
  <c r="BE642" i="7"/>
  <c r="BE643" i="7"/>
  <c r="BE644" i="7"/>
  <c r="BE645" i="7"/>
  <c r="BE646" i="7"/>
  <c r="BE647" i="7"/>
  <c r="BE648" i="7"/>
  <c r="BE649" i="7"/>
  <c r="BE650" i="7"/>
  <c r="BE651" i="7"/>
  <c r="BE652" i="7"/>
  <c r="BE653" i="7"/>
  <c r="BE654" i="7"/>
  <c r="BE655" i="7"/>
  <c r="BE656" i="7"/>
  <c r="BE657" i="7"/>
  <c r="BE658" i="7"/>
  <c r="BE659" i="7"/>
  <c r="BE660" i="7"/>
  <c r="BE661" i="7"/>
  <c r="BE662" i="7"/>
  <c r="BE663" i="7"/>
  <c r="BE664" i="7"/>
  <c r="BE665" i="7"/>
  <c r="BE666" i="7"/>
  <c r="BE667" i="7"/>
  <c r="BE668" i="7"/>
  <c r="BE669" i="7"/>
  <c r="BE670" i="7"/>
  <c r="BE671" i="7"/>
  <c r="BE672" i="7"/>
  <c r="BE673" i="7"/>
  <c r="BE674" i="7"/>
  <c r="BE675" i="7"/>
  <c r="BE676" i="7"/>
  <c r="BE677" i="7"/>
  <c r="BE678" i="7"/>
  <c r="BE679" i="7"/>
  <c r="BE680" i="7"/>
  <c r="BE681" i="7"/>
  <c r="BE682" i="7"/>
  <c r="BE683" i="7"/>
  <c r="BE684" i="7"/>
  <c r="BE685" i="7"/>
  <c r="BE686" i="7"/>
  <c r="BE687" i="7"/>
  <c r="BE688" i="7"/>
  <c r="BE689" i="7"/>
  <c r="BE690" i="7"/>
  <c r="BE691" i="7"/>
  <c r="BE692" i="7"/>
  <c r="BE693" i="7"/>
  <c r="BE694" i="7"/>
  <c r="BE695" i="7"/>
  <c r="BE696" i="7"/>
  <c r="BE697" i="7"/>
  <c r="BE698" i="7"/>
  <c r="BE699" i="7"/>
  <c r="BE700" i="7"/>
  <c r="BE701" i="7"/>
  <c r="BE702" i="7"/>
  <c r="BE703" i="7"/>
  <c r="BE704" i="7"/>
  <c r="BE705" i="7"/>
  <c r="BE706" i="7"/>
  <c r="BE707" i="7"/>
  <c r="BE708" i="7"/>
  <c r="BE709" i="7"/>
  <c r="BE710" i="7"/>
  <c r="BE711" i="7"/>
  <c r="BE712" i="7"/>
  <c r="BE713" i="7"/>
  <c r="BE714" i="7"/>
  <c r="BE715" i="7"/>
  <c r="BE716" i="7"/>
  <c r="BE717" i="7"/>
  <c r="BE718" i="7"/>
  <c r="BE719" i="7"/>
  <c r="BE720" i="7"/>
  <c r="BE721" i="7"/>
  <c r="BE722" i="7"/>
  <c r="BE723" i="7"/>
  <c r="BE724" i="7"/>
  <c r="BE725" i="7"/>
  <c r="BE726" i="7"/>
  <c r="BE727" i="7"/>
  <c r="BE728" i="7"/>
  <c r="BE729" i="7"/>
  <c r="BE730" i="7"/>
  <c r="BE731" i="7"/>
  <c r="BE732" i="7"/>
  <c r="BE733" i="7"/>
  <c r="BE734" i="7"/>
  <c r="BE735" i="7"/>
  <c r="BE736" i="7"/>
  <c r="BE737" i="7"/>
  <c r="BG737" i="7" s="1"/>
  <c r="BE738" i="7"/>
  <c r="BG738" i="7" s="1"/>
  <c r="BE739" i="7"/>
  <c r="BE740" i="7"/>
  <c r="BE2" i="7"/>
  <c r="BD3" i="7"/>
  <c r="BD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42" i="7"/>
  <c r="BD43" i="7"/>
  <c r="BD44" i="7"/>
  <c r="BD45" i="7"/>
  <c r="BD46" i="7"/>
  <c r="BD47" i="7"/>
  <c r="BD48" i="7"/>
  <c r="BD49" i="7"/>
  <c r="BD50" i="7"/>
  <c r="BD51" i="7"/>
  <c r="BD52" i="7"/>
  <c r="BD53" i="7"/>
  <c r="BD54" i="7"/>
  <c r="BD55" i="7"/>
  <c r="BD56" i="7"/>
  <c r="BD57" i="7"/>
  <c r="BD58" i="7"/>
  <c r="BD59" i="7"/>
  <c r="BD60" i="7"/>
  <c r="BD61" i="7"/>
  <c r="BD62" i="7"/>
  <c r="BD63" i="7"/>
  <c r="BD64" i="7"/>
  <c r="BD65" i="7"/>
  <c r="BD66" i="7"/>
  <c r="BD67" i="7"/>
  <c r="BD68" i="7"/>
  <c r="BD69" i="7"/>
  <c r="BD70" i="7"/>
  <c r="BD71" i="7"/>
  <c r="BD72" i="7"/>
  <c r="BD73" i="7"/>
  <c r="BD74" i="7"/>
  <c r="BD75" i="7"/>
  <c r="BD76" i="7"/>
  <c r="BD77" i="7"/>
  <c r="BD78" i="7"/>
  <c r="BD79" i="7"/>
  <c r="BD80" i="7"/>
  <c r="BD81" i="7"/>
  <c r="BD82" i="7"/>
  <c r="BD83" i="7"/>
  <c r="BD84" i="7"/>
  <c r="BD85" i="7"/>
  <c r="BD86" i="7"/>
  <c r="BD87" i="7"/>
  <c r="BD88" i="7"/>
  <c r="BD89" i="7"/>
  <c r="BD90" i="7"/>
  <c r="BD91" i="7"/>
  <c r="BD92" i="7"/>
  <c r="BD93" i="7"/>
  <c r="BD94" i="7"/>
  <c r="BD95" i="7"/>
  <c r="BD96" i="7"/>
  <c r="BD97" i="7"/>
  <c r="BD98" i="7"/>
  <c r="BD99" i="7"/>
  <c r="BD100" i="7"/>
  <c r="BD101" i="7"/>
  <c r="BD102" i="7"/>
  <c r="BD103" i="7"/>
  <c r="BD104" i="7"/>
  <c r="BD105" i="7"/>
  <c r="BD106" i="7"/>
  <c r="BD107" i="7"/>
  <c r="BD108" i="7"/>
  <c r="BD109" i="7"/>
  <c r="BD110" i="7"/>
  <c r="BD111" i="7"/>
  <c r="BD112" i="7"/>
  <c r="BD113" i="7"/>
  <c r="BD114" i="7"/>
  <c r="BD115" i="7"/>
  <c r="BD116" i="7"/>
  <c r="BD117" i="7"/>
  <c r="BD118" i="7"/>
  <c r="BD119" i="7"/>
  <c r="BD120" i="7"/>
  <c r="BD121" i="7"/>
  <c r="BD122" i="7"/>
  <c r="BD123" i="7"/>
  <c r="BD124" i="7"/>
  <c r="BD125" i="7"/>
  <c r="BD126" i="7"/>
  <c r="BD127" i="7"/>
  <c r="BD128" i="7"/>
  <c r="BD129" i="7"/>
  <c r="BD130" i="7"/>
  <c r="BD131" i="7"/>
  <c r="BD132" i="7"/>
  <c r="BD133" i="7"/>
  <c r="BD134" i="7"/>
  <c r="BD135" i="7"/>
  <c r="BD136" i="7"/>
  <c r="BD137" i="7"/>
  <c r="BD138" i="7"/>
  <c r="BD139" i="7"/>
  <c r="BD140" i="7"/>
  <c r="BD141" i="7"/>
  <c r="BD142" i="7"/>
  <c r="BD143" i="7"/>
  <c r="BD144" i="7"/>
  <c r="BD145" i="7"/>
  <c r="BD146" i="7"/>
  <c r="BD147" i="7"/>
  <c r="BD148" i="7"/>
  <c r="BD149" i="7"/>
  <c r="BD150" i="7"/>
  <c r="BD151" i="7"/>
  <c r="BD152" i="7"/>
  <c r="BD153" i="7"/>
  <c r="BD154" i="7"/>
  <c r="BD155" i="7"/>
  <c r="BD156" i="7"/>
  <c r="BD157" i="7"/>
  <c r="BD158" i="7"/>
  <c r="BD159" i="7"/>
  <c r="BD160" i="7"/>
  <c r="BD161" i="7"/>
  <c r="BD162" i="7"/>
  <c r="BD163" i="7"/>
  <c r="BD164" i="7"/>
  <c r="BD165" i="7"/>
  <c r="BD166" i="7"/>
  <c r="BD167" i="7"/>
  <c r="BD168" i="7"/>
  <c r="BD169" i="7"/>
  <c r="BD170" i="7"/>
  <c r="BD171" i="7"/>
  <c r="BD172" i="7"/>
  <c r="BD173" i="7"/>
  <c r="BD174" i="7"/>
  <c r="BD175" i="7"/>
  <c r="BD176" i="7"/>
  <c r="BD177" i="7"/>
  <c r="BD178" i="7"/>
  <c r="BD179" i="7"/>
  <c r="BD180" i="7"/>
  <c r="BD181" i="7"/>
  <c r="BD182" i="7"/>
  <c r="BD183" i="7"/>
  <c r="BD184" i="7"/>
  <c r="BD185" i="7"/>
  <c r="BD186" i="7"/>
  <c r="BD187" i="7"/>
  <c r="BD188" i="7"/>
  <c r="BD189" i="7"/>
  <c r="BD190" i="7"/>
  <c r="BD191" i="7"/>
  <c r="BD192" i="7"/>
  <c r="BD193" i="7"/>
  <c r="BD194" i="7"/>
  <c r="BD195" i="7"/>
  <c r="BD196" i="7"/>
  <c r="BD197" i="7"/>
  <c r="BD198" i="7"/>
  <c r="BD199" i="7"/>
  <c r="BD200" i="7"/>
  <c r="BD201" i="7"/>
  <c r="BD202" i="7"/>
  <c r="BD203" i="7"/>
  <c r="BD204" i="7"/>
  <c r="BD205" i="7"/>
  <c r="BD206" i="7"/>
  <c r="BD207" i="7"/>
  <c r="BD208" i="7"/>
  <c r="BD209" i="7"/>
  <c r="BD210" i="7"/>
  <c r="BD211" i="7"/>
  <c r="BD212" i="7"/>
  <c r="BD213" i="7"/>
  <c r="BD214" i="7"/>
  <c r="BD215" i="7"/>
  <c r="BD216" i="7"/>
  <c r="BD217" i="7"/>
  <c r="BD218" i="7"/>
  <c r="BD219" i="7"/>
  <c r="BD220" i="7"/>
  <c r="BD221" i="7"/>
  <c r="BD222" i="7"/>
  <c r="BD223" i="7"/>
  <c r="BD224" i="7"/>
  <c r="BD225" i="7"/>
  <c r="BD226" i="7"/>
  <c r="BD227" i="7"/>
  <c r="BD228" i="7"/>
  <c r="BD229" i="7"/>
  <c r="BD230" i="7"/>
  <c r="BD231" i="7"/>
  <c r="BD232" i="7"/>
  <c r="BD233" i="7"/>
  <c r="BD234" i="7"/>
  <c r="BD235" i="7"/>
  <c r="BD236" i="7"/>
  <c r="BD237" i="7"/>
  <c r="BD238" i="7"/>
  <c r="BD239" i="7"/>
  <c r="BD240" i="7"/>
  <c r="BD241" i="7"/>
  <c r="BD242" i="7"/>
  <c r="BD243" i="7"/>
  <c r="BD244" i="7"/>
  <c r="BD245" i="7"/>
  <c r="BD246" i="7"/>
  <c r="BD247" i="7"/>
  <c r="BD248" i="7"/>
  <c r="BD249" i="7"/>
  <c r="BD250" i="7"/>
  <c r="BD251" i="7"/>
  <c r="BD252" i="7"/>
  <c r="BD253" i="7"/>
  <c r="BD254" i="7"/>
  <c r="BD255" i="7"/>
  <c r="BD256" i="7"/>
  <c r="BD257" i="7"/>
  <c r="BD258" i="7"/>
  <c r="BD259" i="7"/>
  <c r="BD260" i="7"/>
  <c r="BD261" i="7"/>
  <c r="BD262" i="7"/>
  <c r="BD263" i="7"/>
  <c r="BD264" i="7"/>
  <c r="BD265" i="7"/>
  <c r="BD266" i="7"/>
  <c r="BD267" i="7"/>
  <c r="BD268" i="7"/>
  <c r="BD269" i="7"/>
  <c r="BD270" i="7"/>
  <c r="BD271" i="7"/>
  <c r="BD272" i="7"/>
  <c r="BD273" i="7"/>
  <c r="BD274" i="7"/>
  <c r="BD275" i="7"/>
  <c r="BD276" i="7"/>
  <c r="BD277" i="7"/>
  <c r="BD278" i="7"/>
  <c r="BD279" i="7"/>
  <c r="BD280" i="7"/>
  <c r="BD281" i="7"/>
  <c r="BD282" i="7"/>
  <c r="BD283" i="7"/>
  <c r="BD284" i="7"/>
  <c r="BD285" i="7"/>
  <c r="BD286" i="7"/>
  <c r="BD287" i="7"/>
  <c r="BD288" i="7"/>
  <c r="BD289" i="7"/>
  <c r="BD290" i="7"/>
  <c r="BD291" i="7"/>
  <c r="BD292" i="7"/>
  <c r="BD293" i="7"/>
  <c r="BD294" i="7"/>
  <c r="BD295" i="7"/>
  <c r="BD296" i="7"/>
  <c r="BD297" i="7"/>
  <c r="BD298" i="7"/>
  <c r="BD299" i="7"/>
  <c r="BD300" i="7"/>
  <c r="BD301" i="7"/>
  <c r="BD302" i="7"/>
  <c r="BD303" i="7"/>
  <c r="BD304" i="7"/>
  <c r="BD305" i="7"/>
  <c r="BD306" i="7"/>
  <c r="BD307" i="7"/>
  <c r="BD308" i="7"/>
  <c r="BD309" i="7"/>
  <c r="BD310" i="7"/>
  <c r="BD311" i="7"/>
  <c r="BD312" i="7"/>
  <c r="BD313" i="7"/>
  <c r="BD314" i="7"/>
  <c r="BD315" i="7"/>
  <c r="BD316" i="7"/>
  <c r="BD317" i="7"/>
  <c r="BD318" i="7"/>
  <c r="BD319" i="7"/>
  <c r="BD320" i="7"/>
  <c r="BD321" i="7"/>
  <c r="BD322" i="7"/>
  <c r="BD323" i="7"/>
  <c r="BD324" i="7"/>
  <c r="BD325" i="7"/>
  <c r="BD326" i="7"/>
  <c r="BD327" i="7"/>
  <c r="BD328" i="7"/>
  <c r="BD329" i="7"/>
  <c r="BD330" i="7"/>
  <c r="BD331" i="7"/>
  <c r="BD332" i="7"/>
  <c r="BD333" i="7"/>
  <c r="BD334" i="7"/>
  <c r="BD335" i="7"/>
  <c r="BD336" i="7"/>
  <c r="BD337" i="7"/>
  <c r="BD338" i="7"/>
  <c r="BD339" i="7"/>
  <c r="BD340" i="7"/>
  <c r="BD341" i="7"/>
  <c r="BD342" i="7"/>
  <c r="BD343" i="7"/>
  <c r="BD344" i="7"/>
  <c r="BD345" i="7"/>
  <c r="BD346" i="7"/>
  <c r="BD347" i="7"/>
  <c r="BD348" i="7"/>
  <c r="BD349" i="7"/>
  <c r="BD350" i="7"/>
  <c r="BD351" i="7"/>
  <c r="BD352" i="7"/>
  <c r="BD353" i="7"/>
  <c r="BD354" i="7"/>
  <c r="BD355" i="7"/>
  <c r="BD356" i="7"/>
  <c r="BD357" i="7"/>
  <c r="BD358" i="7"/>
  <c r="BD359" i="7"/>
  <c r="BD360" i="7"/>
  <c r="BD361" i="7"/>
  <c r="BD362" i="7"/>
  <c r="BD363" i="7"/>
  <c r="BD364" i="7"/>
  <c r="BD365" i="7"/>
  <c r="BD366" i="7"/>
  <c r="BD367" i="7"/>
  <c r="BD368" i="7"/>
  <c r="BD369" i="7"/>
  <c r="BD370" i="7"/>
  <c r="BD371" i="7"/>
  <c r="BD372" i="7"/>
  <c r="BD373" i="7"/>
  <c r="BD374" i="7"/>
  <c r="BD375" i="7"/>
  <c r="BD376" i="7"/>
  <c r="BD377" i="7"/>
  <c r="BD378" i="7"/>
  <c r="BD379" i="7"/>
  <c r="BD380" i="7"/>
  <c r="BD381" i="7"/>
  <c r="BD382" i="7"/>
  <c r="BD383" i="7"/>
  <c r="BD384" i="7"/>
  <c r="BD385" i="7"/>
  <c r="BD386" i="7"/>
  <c r="BD387" i="7"/>
  <c r="BD388" i="7"/>
  <c r="BD389" i="7"/>
  <c r="BD390" i="7"/>
  <c r="BD391" i="7"/>
  <c r="BD392" i="7"/>
  <c r="BD393" i="7"/>
  <c r="BD394" i="7"/>
  <c r="BD395" i="7"/>
  <c r="BD396" i="7"/>
  <c r="BD397" i="7"/>
  <c r="BD398" i="7"/>
  <c r="BD399" i="7"/>
  <c r="BD400" i="7"/>
  <c r="BD401" i="7"/>
  <c r="BD402" i="7"/>
  <c r="BD403" i="7"/>
  <c r="BD404" i="7"/>
  <c r="BD405" i="7"/>
  <c r="BD406" i="7"/>
  <c r="BD407" i="7"/>
  <c r="BD408" i="7"/>
  <c r="BD409" i="7"/>
  <c r="BD410" i="7"/>
  <c r="BD411" i="7"/>
  <c r="BD412" i="7"/>
  <c r="BD413" i="7"/>
  <c r="BD414" i="7"/>
  <c r="BD415" i="7"/>
  <c r="BD416" i="7"/>
  <c r="BD417" i="7"/>
  <c r="BD418" i="7"/>
  <c r="BD419" i="7"/>
  <c r="BD420" i="7"/>
  <c r="BD421" i="7"/>
  <c r="BD422" i="7"/>
  <c r="BD423" i="7"/>
  <c r="BD424" i="7"/>
  <c r="BD425" i="7"/>
  <c r="BD426" i="7"/>
  <c r="BD427" i="7"/>
  <c r="BD428" i="7"/>
  <c r="BD429" i="7"/>
  <c r="BD430" i="7"/>
  <c r="BD431" i="7"/>
  <c r="BD432" i="7"/>
  <c r="BD433" i="7"/>
  <c r="BD434" i="7"/>
  <c r="BD435" i="7"/>
  <c r="BD436" i="7"/>
  <c r="BD437" i="7"/>
  <c r="BD438" i="7"/>
  <c r="BD439" i="7"/>
  <c r="BD440" i="7"/>
  <c r="BD441" i="7"/>
  <c r="BD442" i="7"/>
  <c r="BD443" i="7"/>
  <c r="BD444" i="7"/>
  <c r="BD445" i="7"/>
  <c r="BD446" i="7"/>
  <c r="BD447" i="7"/>
  <c r="BD448" i="7"/>
  <c r="BD449" i="7"/>
  <c r="BD450" i="7"/>
  <c r="BD451" i="7"/>
  <c r="BD452" i="7"/>
  <c r="BD453" i="7"/>
  <c r="BD454" i="7"/>
  <c r="BD455" i="7"/>
  <c r="BD456" i="7"/>
  <c r="BD457" i="7"/>
  <c r="BD458" i="7"/>
  <c r="BD459" i="7"/>
  <c r="BD460" i="7"/>
  <c r="BD461" i="7"/>
  <c r="BD462" i="7"/>
  <c r="BD463" i="7"/>
  <c r="BD464" i="7"/>
  <c r="BD465" i="7"/>
  <c r="BD466" i="7"/>
  <c r="BD467" i="7"/>
  <c r="BD468" i="7"/>
  <c r="BD469" i="7"/>
  <c r="BD470" i="7"/>
  <c r="BD471" i="7"/>
  <c r="BD472" i="7"/>
  <c r="BD473" i="7"/>
  <c r="BD474" i="7"/>
  <c r="BD475" i="7"/>
  <c r="BD476" i="7"/>
  <c r="BD477" i="7"/>
  <c r="BD478" i="7"/>
  <c r="BD479" i="7"/>
  <c r="BD480" i="7"/>
  <c r="BD481" i="7"/>
  <c r="BD482" i="7"/>
  <c r="BD483" i="7"/>
  <c r="BD484" i="7"/>
  <c r="BD485" i="7"/>
  <c r="BD486" i="7"/>
  <c r="BD487" i="7"/>
  <c r="BD488" i="7"/>
  <c r="BD489" i="7"/>
  <c r="BD490" i="7"/>
  <c r="BD491" i="7"/>
  <c r="BD492" i="7"/>
  <c r="BD493" i="7"/>
  <c r="BD494" i="7"/>
  <c r="BD495" i="7"/>
  <c r="BD496" i="7"/>
  <c r="BD497" i="7"/>
  <c r="BD498" i="7"/>
  <c r="BD499" i="7"/>
  <c r="BD500" i="7"/>
  <c r="BD501" i="7"/>
  <c r="BD502" i="7"/>
  <c r="BD503" i="7"/>
  <c r="BD504" i="7"/>
  <c r="BD505" i="7"/>
  <c r="BD506" i="7"/>
  <c r="BD507" i="7"/>
  <c r="BD508" i="7"/>
  <c r="BD509" i="7"/>
  <c r="BD510" i="7"/>
  <c r="BD511" i="7"/>
  <c r="BD512" i="7"/>
  <c r="BD513" i="7"/>
  <c r="BD514" i="7"/>
  <c r="BD515" i="7"/>
  <c r="BD516" i="7"/>
  <c r="BD517" i="7"/>
  <c r="BD518" i="7"/>
  <c r="BD519" i="7"/>
  <c r="BD520" i="7"/>
  <c r="BD521" i="7"/>
  <c r="BD522" i="7"/>
  <c r="BD523" i="7"/>
  <c r="BD524" i="7"/>
  <c r="BD525" i="7"/>
  <c r="BD526" i="7"/>
  <c r="BD527" i="7"/>
  <c r="BD528" i="7"/>
  <c r="BD529" i="7"/>
  <c r="BD530" i="7"/>
  <c r="BD531" i="7"/>
  <c r="BD532" i="7"/>
  <c r="BD533" i="7"/>
  <c r="BD534" i="7"/>
  <c r="BD535" i="7"/>
  <c r="BD536" i="7"/>
  <c r="BD537" i="7"/>
  <c r="BD538" i="7"/>
  <c r="BD539" i="7"/>
  <c r="BD540" i="7"/>
  <c r="BD541" i="7"/>
  <c r="BD542" i="7"/>
  <c r="BD543" i="7"/>
  <c r="BD544" i="7"/>
  <c r="BD545" i="7"/>
  <c r="BD546" i="7"/>
  <c r="BD547" i="7"/>
  <c r="BD548" i="7"/>
  <c r="BD549" i="7"/>
  <c r="BD550" i="7"/>
  <c r="BD551" i="7"/>
  <c r="BD552" i="7"/>
  <c r="BD553" i="7"/>
  <c r="BD554" i="7"/>
  <c r="BD555" i="7"/>
  <c r="BD556" i="7"/>
  <c r="BD557" i="7"/>
  <c r="BD558" i="7"/>
  <c r="BD559" i="7"/>
  <c r="BD560" i="7"/>
  <c r="BD561" i="7"/>
  <c r="BD562" i="7"/>
  <c r="BD563" i="7"/>
  <c r="BD564" i="7"/>
  <c r="BD565" i="7"/>
  <c r="BD566" i="7"/>
  <c r="BD567" i="7"/>
  <c r="BD568" i="7"/>
  <c r="BD569" i="7"/>
  <c r="BD570" i="7"/>
  <c r="BD571" i="7"/>
  <c r="BD572" i="7"/>
  <c r="BD573" i="7"/>
  <c r="BD574" i="7"/>
  <c r="BD575" i="7"/>
  <c r="BD576" i="7"/>
  <c r="BD577" i="7"/>
  <c r="BD578" i="7"/>
  <c r="BD579" i="7"/>
  <c r="BD580" i="7"/>
  <c r="BD581" i="7"/>
  <c r="BD582" i="7"/>
  <c r="BD583" i="7"/>
  <c r="BD584" i="7"/>
  <c r="BD585" i="7"/>
  <c r="BD586" i="7"/>
  <c r="BD587" i="7"/>
  <c r="BD588" i="7"/>
  <c r="BD589" i="7"/>
  <c r="BD590" i="7"/>
  <c r="BD591" i="7"/>
  <c r="BD592" i="7"/>
  <c r="BD593" i="7"/>
  <c r="BD594" i="7"/>
  <c r="BD595" i="7"/>
  <c r="BD596" i="7"/>
  <c r="BD597" i="7"/>
  <c r="BD598" i="7"/>
  <c r="BD599" i="7"/>
  <c r="BD600" i="7"/>
  <c r="BD601" i="7"/>
  <c r="BD602" i="7"/>
  <c r="BD603" i="7"/>
  <c r="BD604" i="7"/>
  <c r="BD605" i="7"/>
  <c r="BD606" i="7"/>
  <c r="BD607" i="7"/>
  <c r="BD608" i="7"/>
  <c r="BD609" i="7"/>
  <c r="BD610" i="7"/>
  <c r="BD611" i="7"/>
  <c r="BD612" i="7"/>
  <c r="BD613" i="7"/>
  <c r="BD614" i="7"/>
  <c r="BD615" i="7"/>
  <c r="BD616" i="7"/>
  <c r="BD617" i="7"/>
  <c r="BD618" i="7"/>
  <c r="BD619" i="7"/>
  <c r="BD620" i="7"/>
  <c r="BD621" i="7"/>
  <c r="BD622" i="7"/>
  <c r="BD623" i="7"/>
  <c r="BD624" i="7"/>
  <c r="BD625" i="7"/>
  <c r="BD626" i="7"/>
  <c r="BD627" i="7"/>
  <c r="BD628" i="7"/>
  <c r="BD629" i="7"/>
  <c r="BD630" i="7"/>
  <c r="BD631" i="7"/>
  <c r="BD632" i="7"/>
  <c r="BD633" i="7"/>
  <c r="BD634" i="7"/>
  <c r="BD635" i="7"/>
  <c r="BD636" i="7"/>
  <c r="BD637" i="7"/>
  <c r="BD638" i="7"/>
  <c r="BD639" i="7"/>
  <c r="BD640" i="7"/>
  <c r="BD641" i="7"/>
  <c r="BD642" i="7"/>
  <c r="BD643" i="7"/>
  <c r="BD644" i="7"/>
  <c r="BD645" i="7"/>
  <c r="BD646" i="7"/>
  <c r="BD647" i="7"/>
  <c r="BD648" i="7"/>
  <c r="BD649" i="7"/>
  <c r="BD650" i="7"/>
  <c r="BD651" i="7"/>
  <c r="BD652" i="7"/>
  <c r="BD653" i="7"/>
  <c r="BD654" i="7"/>
  <c r="BD655" i="7"/>
  <c r="BD656" i="7"/>
  <c r="BD657" i="7"/>
  <c r="BD658" i="7"/>
  <c r="BD659" i="7"/>
  <c r="BD660" i="7"/>
  <c r="BD661" i="7"/>
  <c r="BD662" i="7"/>
  <c r="BD663" i="7"/>
  <c r="BD664" i="7"/>
  <c r="BD665" i="7"/>
  <c r="BD666" i="7"/>
  <c r="BD667" i="7"/>
  <c r="BD668" i="7"/>
  <c r="BD669" i="7"/>
  <c r="BD670" i="7"/>
  <c r="BD671" i="7"/>
  <c r="BD672" i="7"/>
  <c r="BD673" i="7"/>
  <c r="BD674" i="7"/>
  <c r="BD675" i="7"/>
  <c r="BD676" i="7"/>
  <c r="BD677" i="7"/>
  <c r="BD678" i="7"/>
  <c r="BD679" i="7"/>
  <c r="BD680" i="7"/>
  <c r="BD681" i="7"/>
  <c r="BD682" i="7"/>
  <c r="BD683" i="7"/>
  <c r="BD684" i="7"/>
  <c r="BD685" i="7"/>
  <c r="BD686" i="7"/>
  <c r="BD687" i="7"/>
  <c r="BD688" i="7"/>
  <c r="BD689" i="7"/>
  <c r="BD690" i="7"/>
  <c r="BD691" i="7"/>
  <c r="BD692" i="7"/>
  <c r="BD693" i="7"/>
  <c r="BD694" i="7"/>
  <c r="BD695" i="7"/>
  <c r="BD696" i="7"/>
  <c r="BD697" i="7"/>
  <c r="BD698" i="7"/>
  <c r="BD699" i="7"/>
  <c r="BD700" i="7"/>
  <c r="BD701" i="7"/>
  <c r="BD702" i="7"/>
  <c r="BD703" i="7"/>
  <c r="BD704" i="7"/>
  <c r="BD705" i="7"/>
  <c r="BD706" i="7"/>
  <c r="BD707" i="7"/>
  <c r="BD708" i="7"/>
  <c r="BD709" i="7"/>
  <c r="BD710" i="7"/>
  <c r="BD711" i="7"/>
  <c r="BD712" i="7"/>
  <c r="BD713" i="7"/>
  <c r="BD714" i="7"/>
  <c r="BD715" i="7"/>
  <c r="BD716" i="7"/>
  <c r="BD717" i="7"/>
  <c r="BD718" i="7"/>
  <c r="BD719" i="7"/>
  <c r="BD720" i="7"/>
  <c r="BD721" i="7"/>
  <c r="BD722" i="7"/>
  <c r="BD723" i="7"/>
  <c r="BD724" i="7"/>
  <c r="BD725" i="7"/>
  <c r="BD726" i="7"/>
  <c r="BD727" i="7"/>
  <c r="BD728" i="7"/>
  <c r="BD729" i="7"/>
  <c r="BD730" i="7"/>
  <c r="BD731" i="7"/>
  <c r="BD732" i="7"/>
  <c r="BD733" i="7"/>
  <c r="BD734" i="7"/>
  <c r="BD735" i="7"/>
  <c r="BD736" i="7"/>
  <c r="BD737" i="7"/>
  <c r="BD738" i="7"/>
  <c r="BD739" i="7"/>
  <c r="BD740" i="7"/>
  <c r="BD2" i="7"/>
  <c r="D730" i="8"/>
  <c r="D458" i="8"/>
  <c r="D367" i="8"/>
  <c r="D692" i="8"/>
  <c r="D729" i="8"/>
  <c r="D689" i="8"/>
  <c r="D734" i="8"/>
  <c r="D717" i="8"/>
  <c r="D703" i="8"/>
  <c r="D702" i="8"/>
  <c r="D337" i="8"/>
  <c r="D69" i="8"/>
  <c r="D721" i="8"/>
  <c r="D739" i="8"/>
  <c r="D707" i="8"/>
  <c r="D662" i="8"/>
  <c r="D690" i="8"/>
  <c r="D416" i="8"/>
  <c r="D410" i="8"/>
  <c r="D2" i="8"/>
  <c r="D480" i="8"/>
  <c r="D148" i="8"/>
  <c r="D656" i="8"/>
  <c r="D737" i="8"/>
  <c r="D527" i="8"/>
  <c r="D673" i="8"/>
  <c r="D637" i="8"/>
  <c r="D592" i="8"/>
  <c r="D3" i="8"/>
  <c r="D40" i="8"/>
  <c r="D221" i="8"/>
  <c r="D125" i="8"/>
  <c r="D295" i="8"/>
  <c r="D426" i="8"/>
  <c r="D54" i="8"/>
  <c r="D238" i="8"/>
  <c r="D543" i="8"/>
  <c r="D78" i="8"/>
  <c r="D30" i="8"/>
  <c r="D8" i="8"/>
  <c r="D385" i="8"/>
  <c r="D63" i="8"/>
  <c r="D109" i="8"/>
  <c r="D670" i="8"/>
  <c r="D68" i="8"/>
  <c r="D698" i="8"/>
  <c r="D569" i="8"/>
  <c r="D722" i="8"/>
  <c r="D90" i="8"/>
  <c r="D245" i="8"/>
  <c r="D676" i="8"/>
  <c r="D141" i="8"/>
  <c r="D275" i="8"/>
  <c r="D401" i="8"/>
  <c r="D619" i="8"/>
  <c r="D454" i="8"/>
  <c r="D708" i="8"/>
  <c r="D283" i="8"/>
  <c r="D91" i="8"/>
  <c r="D7" i="8"/>
  <c r="D541" i="8"/>
  <c r="D77" i="8"/>
  <c r="D709" i="8"/>
  <c r="D571" i="8"/>
  <c r="D461" i="8"/>
  <c r="D94" i="8"/>
  <c r="D621" i="8"/>
  <c r="D455" i="8"/>
  <c r="D490" i="8"/>
  <c r="D418" i="8"/>
  <c r="D26" i="8"/>
  <c r="D493" i="8"/>
  <c r="D674" i="8"/>
  <c r="D639" i="8"/>
  <c r="D453" i="8"/>
  <c r="D43" i="8"/>
  <c r="D489" i="8"/>
  <c r="D222" i="8"/>
  <c r="D529" i="8"/>
  <c r="D559" i="8"/>
  <c r="D640" i="8"/>
  <c r="D422" i="8"/>
  <c r="D456" i="8"/>
  <c r="D693" i="8"/>
  <c r="D726" i="8"/>
  <c r="D114" i="8"/>
  <c r="D1" i="8"/>
  <c r="D231" i="8"/>
  <c r="D111" i="8"/>
  <c r="D317" i="8"/>
  <c r="D44" i="8"/>
  <c r="D83" i="8"/>
  <c r="D327" i="8"/>
  <c r="D496" i="8"/>
  <c r="D714" i="8"/>
  <c r="D738" i="8"/>
  <c r="D530" i="8"/>
  <c r="D685" i="8"/>
  <c r="D561" i="8"/>
  <c r="D35" i="8"/>
  <c r="D96" i="8"/>
  <c r="D75" i="8"/>
  <c r="D282" i="8"/>
  <c r="D87" i="8"/>
  <c r="D475" i="8"/>
  <c r="D633" i="8"/>
  <c r="D605" i="8"/>
  <c r="D472" i="8"/>
  <c r="D276" i="8"/>
  <c r="D150" i="8"/>
  <c r="D330" i="8"/>
  <c r="D412" i="8"/>
  <c r="D437" i="8"/>
  <c r="D235" i="8"/>
  <c r="D265" i="8"/>
  <c r="D663" i="8"/>
  <c r="D446" i="8"/>
  <c r="D450" i="8"/>
  <c r="D149" i="8"/>
  <c r="D46" i="8"/>
  <c r="D48" i="8"/>
  <c r="D171" i="8"/>
  <c r="D724" i="8"/>
  <c r="D731" i="8"/>
  <c r="D296" i="8"/>
  <c r="D357" i="8"/>
  <c r="D720" i="8"/>
  <c r="D118" i="8"/>
  <c r="D212" i="8"/>
  <c r="D107" i="8"/>
  <c r="D519" i="8"/>
  <c r="D6" i="8"/>
  <c r="D5" i="8"/>
  <c r="D39" i="8"/>
  <c r="D694" i="8"/>
  <c r="D166" i="8"/>
  <c r="D115" i="8"/>
  <c r="D373" i="8"/>
  <c r="D145" i="8"/>
  <c r="D165" i="8"/>
  <c r="D9" i="8"/>
  <c r="D89" i="8"/>
  <c r="D445" i="8"/>
  <c r="D287" i="8"/>
  <c r="D25" i="8"/>
  <c r="D158" i="8"/>
  <c r="D710" i="8"/>
  <c r="D58" i="8"/>
  <c r="D536" i="8"/>
  <c r="D269" i="8"/>
  <c r="D229" i="8"/>
  <c r="D273" i="8"/>
  <c r="D325" i="8"/>
  <c r="D632" i="8"/>
  <c r="D650" i="8"/>
  <c r="D86" i="8"/>
  <c r="D667" i="8"/>
  <c r="D121" i="8"/>
  <c r="D626" i="8"/>
  <c r="D80" i="8"/>
  <c r="D604" i="8"/>
  <c r="D435" i="8"/>
  <c r="D52" i="8"/>
  <c r="D179" i="8"/>
  <c r="D599" i="8"/>
  <c r="D247" i="8"/>
  <c r="D681" i="8"/>
  <c r="D494" i="8"/>
  <c r="D719" i="8"/>
  <c r="D372" i="8"/>
  <c r="D544" i="8"/>
  <c r="D45" i="8"/>
  <c r="D415" i="8"/>
  <c r="D17" i="8"/>
  <c r="D402" i="8"/>
  <c r="D274" i="8"/>
  <c r="D167" i="8"/>
  <c r="D64" i="8"/>
  <c r="D100" i="8"/>
  <c r="D705" i="8"/>
  <c r="D598" i="8"/>
  <c r="D359" i="8"/>
  <c r="D173" i="8"/>
  <c r="D491" i="8"/>
  <c r="D349" i="8"/>
  <c r="D291" i="8"/>
  <c r="D696" i="8"/>
  <c r="D322" i="8"/>
  <c r="D387" i="8"/>
  <c r="D135" i="8"/>
  <c r="D187" i="8"/>
  <c r="D201" i="8"/>
  <c r="D431" i="8"/>
  <c r="D587" i="8"/>
  <c r="D343" i="8"/>
  <c r="D95" i="8"/>
  <c r="D666" i="8"/>
  <c r="D98" i="8"/>
  <c r="D378" i="8"/>
  <c r="D200" i="8"/>
  <c r="D436" i="8"/>
  <c r="D642" i="8"/>
  <c r="D193" i="8"/>
  <c r="D15" i="8"/>
  <c r="D159" i="8"/>
  <c r="D314" i="8"/>
  <c r="D578" i="8"/>
  <c r="D580" i="8"/>
  <c r="D363" i="8"/>
  <c r="D413" i="8"/>
  <c r="D712" i="8"/>
  <c r="D113" i="8"/>
  <c r="D186" i="8"/>
  <c r="D59" i="8"/>
  <c r="D147" i="8"/>
  <c r="D575" i="8"/>
  <c r="D552" i="8"/>
  <c r="D566" i="8"/>
  <c r="D558" i="8"/>
  <c r="D248" i="8"/>
  <c r="D243" i="8"/>
  <c r="D175" i="8"/>
  <c r="D151" i="8"/>
  <c r="D549" i="8"/>
  <c r="D687" i="8"/>
  <c r="D74" i="8"/>
  <c r="D365" i="8"/>
  <c r="D324" i="8"/>
  <c r="D593" i="8"/>
  <c r="D32" i="8"/>
  <c r="D16" i="8"/>
  <c r="D242" i="8"/>
  <c r="D390" i="8"/>
  <c r="D334" i="8"/>
  <c r="D280" i="8"/>
  <c r="D570" i="8"/>
  <c r="D675" i="8"/>
  <c r="D686" i="8"/>
  <c r="D732" i="8"/>
  <c r="D473" i="8"/>
  <c r="D97" i="8"/>
  <c r="D735" i="8"/>
  <c r="D501" i="8"/>
  <c r="D226" i="8"/>
  <c r="D460" i="8"/>
  <c r="D443" i="8"/>
  <c r="D583" i="8"/>
  <c r="D194" i="8"/>
  <c r="D217" i="8"/>
  <c r="D438" i="8"/>
  <c r="D37" i="8"/>
  <c r="D700" i="8"/>
  <c r="D129" i="8"/>
  <c r="D677" i="8"/>
  <c r="D347" i="8"/>
  <c r="D718" i="8"/>
  <c r="D292" i="8"/>
  <c r="D153" i="8"/>
  <c r="D511" i="8"/>
  <c r="D388" i="8"/>
  <c r="D99" i="8"/>
  <c r="D477" i="8"/>
  <c r="D442" i="8"/>
  <c r="D638" i="8"/>
  <c r="D628" i="8"/>
  <c r="D169" i="8"/>
  <c r="D553" i="8"/>
  <c r="D155" i="8"/>
  <c r="D516" i="8"/>
  <c r="D272" i="8"/>
  <c r="D232" i="8"/>
  <c r="D395" i="8"/>
  <c r="D92" i="8"/>
  <c r="D355" i="8"/>
  <c r="D236" i="8"/>
  <c r="D424" i="8"/>
  <c r="D196" i="8"/>
  <c r="D183" i="8"/>
  <c r="D208" i="8"/>
  <c r="D85" i="8"/>
  <c r="D486" i="8"/>
  <c r="D210" i="8"/>
  <c r="D70" i="8"/>
  <c r="D607" i="8"/>
  <c r="D627" i="8"/>
  <c r="D537" i="8"/>
  <c r="D617" i="8"/>
  <c r="D440" i="8"/>
  <c r="D305" i="8"/>
  <c r="D509" i="8"/>
  <c r="D616" i="8"/>
  <c r="D284" i="8"/>
  <c r="D41" i="8"/>
  <c r="D499" i="8"/>
  <c r="D651" i="8"/>
  <c r="D266" i="8"/>
  <c r="D104" i="8"/>
  <c r="D71" i="8"/>
  <c r="D326" i="8"/>
  <c r="D452" i="8"/>
  <c r="D259" i="8"/>
  <c r="D244" i="8"/>
  <c r="D180" i="8"/>
  <c r="D103" i="8"/>
  <c r="D596" i="8"/>
  <c r="D585" i="8"/>
  <c r="D350" i="8"/>
  <c r="D400" i="8"/>
  <c r="D661" i="8"/>
  <c r="D678" i="8"/>
  <c r="D279" i="8"/>
  <c r="D597" i="8"/>
  <c r="D512" i="8"/>
  <c r="D407" i="8"/>
  <c r="D203" i="8"/>
  <c r="D614" i="8"/>
  <c r="D423" i="8"/>
  <c r="D289" i="8"/>
  <c r="D669" i="8"/>
  <c r="D371" i="8"/>
  <c r="D199" i="8"/>
  <c r="D204" i="8"/>
  <c r="D701" i="8"/>
  <c r="D381" i="8"/>
  <c r="D256" i="8"/>
  <c r="D680" i="8"/>
  <c r="D42" i="8"/>
  <c r="D602" i="8"/>
  <c r="D306" i="8"/>
  <c r="D620" i="8"/>
  <c r="D568" i="8"/>
  <c r="D191" i="8"/>
  <c r="D464" i="8"/>
  <c r="D344" i="8"/>
  <c r="D728" i="8"/>
  <c r="D290" i="8"/>
  <c r="D311" i="8"/>
  <c r="D220" i="8"/>
  <c r="D635" i="8"/>
  <c r="D233" i="8"/>
  <c r="D108" i="8"/>
  <c r="D160" i="8"/>
  <c r="D23" i="8"/>
  <c r="D594" i="8"/>
  <c r="D636" i="8"/>
  <c r="D338" i="8"/>
  <c r="D13" i="8"/>
  <c r="D492" i="8"/>
  <c r="D209" i="8"/>
  <c r="D682" i="8"/>
  <c r="D393" i="8"/>
  <c r="D360" i="8"/>
  <c r="D500" i="8"/>
  <c r="D609" i="8"/>
  <c r="D688" i="8"/>
  <c r="D556" i="8"/>
  <c r="D567" i="8"/>
  <c r="D625" i="8"/>
  <c r="D253" i="8"/>
  <c r="D370" i="8"/>
  <c r="D81" i="8"/>
  <c r="D683" i="8"/>
  <c r="D406" i="8"/>
  <c r="D483" i="8"/>
  <c r="D161" i="8"/>
  <c r="D294" i="8"/>
  <c r="D332" i="8"/>
  <c r="D615" i="8"/>
  <c r="D476" i="8"/>
  <c r="D563" i="8"/>
  <c r="D144" i="8"/>
  <c r="D684" i="8"/>
  <c r="D419" i="8"/>
  <c r="D495" i="8"/>
  <c r="D31" i="8"/>
  <c r="D299" i="8"/>
  <c r="D190" i="8"/>
  <c r="D600" i="8"/>
  <c r="D55" i="8"/>
  <c r="D671" i="8"/>
  <c r="D309" i="8"/>
  <c r="D308" i="8"/>
  <c r="D11" i="8"/>
  <c r="D164" i="8"/>
  <c r="D237" i="8"/>
  <c r="D427" i="8"/>
  <c r="D665" i="8"/>
  <c r="D467" i="8"/>
  <c r="D142" i="8"/>
  <c r="D691" i="8"/>
  <c r="D713" i="8"/>
  <c r="D498" i="8"/>
  <c r="D382" i="8"/>
  <c r="D518" i="8"/>
  <c r="D303" i="8"/>
  <c r="D606" i="8"/>
  <c r="D560" i="8"/>
  <c r="D643" i="8"/>
  <c r="D358" i="8"/>
  <c r="D223" i="8"/>
  <c r="D736" i="8"/>
  <c r="D224" i="8"/>
  <c r="D21" i="8"/>
  <c r="D260" i="8"/>
  <c r="D60" i="8"/>
  <c r="D137" i="8"/>
  <c r="D679" i="8"/>
  <c r="D197" i="8"/>
  <c r="D136" i="8"/>
  <c r="D84" i="8"/>
  <c r="D241" i="8"/>
  <c r="D414" i="8"/>
  <c r="D699" i="8"/>
  <c r="D645" i="8"/>
  <c r="D487" i="8"/>
  <c r="D271" i="8"/>
  <c r="D471" i="8"/>
  <c r="D102" i="8"/>
  <c r="D658" i="8"/>
  <c r="D93" i="8"/>
  <c r="D517" i="8"/>
  <c r="D264" i="8"/>
  <c r="D447" i="8"/>
  <c r="D230" i="8"/>
  <c r="D613" i="8"/>
  <c r="D22" i="8"/>
  <c r="D623" i="8"/>
  <c r="D184" i="8"/>
  <c r="D293" i="8"/>
  <c r="D653" i="8"/>
  <c r="D178" i="8"/>
  <c r="D27" i="8"/>
  <c r="D610" i="8"/>
  <c r="D88" i="8"/>
  <c r="D177" i="8"/>
  <c r="D664" i="8"/>
  <c r="D36" i="8"/>
  <c r="D379" i="8"/>
  <c r="D162" i="8"/>
  <c r="D641" i="8"/>
  <c r="D304" i="8"/>
  <c r="D463" i="8"/>
  <c r="D411" i="8"/>
  <c r="D134" i="8"/>
  <c r="D120" i="8"/>
  <c r="D576" i="8"/>
  <c r="D591" i="8"/>
  <c r="D441" i="8"/>
  <c r="D143" i="8"/>
  <c r="D213" i="8"/>
  <c r="D383" i="8"/>
  <c r="D417" i="8"/>
  <c r="D331" i="8"/>
  <c r="D542" i="8"/>
  <c r="D176" i="8"/>
  <c r="D622" i="8"/>
  <c r="D313" i="8"/>
  <c r="D262" i="8"/>
  <c r="D470" i="8"/>
  <c r="D403" i="8"/>
  <c r="D421" i="8"/>
  <c r="D524" i="8"/>
  <c r="D588" i="8"/>
  <c r="D655" i="8"/>
  <c r="D515" i="8"/>
  <c r="D375" i="8"/>
  <c r="D300" i="8"/>
  <c r="D318" i="8"/>
  <c r="D227" i="8"/>
  <c r="D340" i="8"/>
  <c r="D211" i="8"/>
  <c r="D128" i="8"/>
  <c r="D482" i="8"/>
  <c r="D168" i="8"/>
  <c r="D18" i="8"/>
  <c r="D122" i="8"/>
  <c r="D715" i="8"/>
  <c r="D586" i="8"/>
  <c r="D545" i="8"/>
  <c r="D321" i="8"/>
  <c r="D428" i="8"/>
  <c r="D62" i="8"/>
  <c r="D255" i="8"/>
  <c r="D163" i="8"/>
  <c r="D368" i="8"/>
  <c r="D420" i="8"/>
  <c r="D61" i="8"/>
  <c r="D523" i="8"/>
  <c r="D154" i="8"/>
  <c r="D429" i="8"/>
  <c r="D174" i="8"/>
  <c r="D301" i="8"/>
  <c r="D339" i="8"/>
  <c r="D215" i="8"/>
  <c r="D546" i="8"/>
  <c r="D711" i="8"/>
  <c r="D29" i="8"/>
  <c r="D225" i="8"/>
  <c r="D533" i="8"/>
  <c r="D354" i="8"/>
  <c r="D362" i="8"/>
  <c r="D648" i="8"/>
  <c r="D572" i="8"/>
  <c r="D342" i="8"/>
  <c r="D126" i="8"/>
  <c r="D47" i="8"/>
  <c r="D49" i="8"/>
  <c r="D565" i="8"/>
  <c r="D249" i="8"/>
  <c r="D140" i="8"/>
  <c r="D123" i="8"/>
  <c r="D189" i="8"/>
  <c r="D733" i="8"/>
  <c r="D105" i="8"/>
  <c r="D503" i="8"/>
  <c r="D288" i="8"/>
  <c r="D34" i="8"/>
  <c r="D24" i="8"/>
  <c r="D65" i="8"/>
  <c r="D584" i="8"/>
  <c r="D156" i="8"/>
  <c r="D465" i="8"/>
  <c r="D106" i="8"/>
  <c r="D430" i="8"/>
  <c r="D380" i="8"/>
  <c r="D110" i="8"/>
  <c r="D127" i="8"/>
  <c r="D504" i="8"/>
  <c r="D449" i="8"/>
  <c r="D389" i="8"/>
  <c r="D131" i="8"/>
  <c r="D538" i="8"/>
  <c r="D550" i="8"/>
  <c r="D328" i="8"/>
  <c r="D629" i="8"/>
  <c r="D589" i="8"/>
  <c r="D79" i="8"/>
  <c r="D361" i="8"/>
  <c r="D660" i="8"/>
  <c r="D521" i="8"/>
  <c r="D672" i="8"/>
  <c r="D668" i="8"/>
  <c r="D557" i="8"/>
  <c r="D554" i="8"/>
  <c r="D468" i="8"/>
  <c r="D374" i="8"/>
  <c r="D214" i="8"/>
  <c r="D246" i="8"/>
  <c r="D117" i="8"/>
  <c r="D376" i="8"/>
  <c r="D481" i="8"/>
  <c r="D409" i="8"/>
  <c r="D302" i="8"/>
  <c r="D323" i="8"/>
  <c r="D525" i="8"/>
  <c r="D579" i="8"/>
  <c r="D601" i="8"/>
  <c r="D425" i="8"/>
  <c r="D478" i="8"/>
  <c r="D319" i="8"/>
  <c r="D130" i="8"/>
  <c r="D603" i="8"/>
  <c r="D57" i="8"/>
  <c r="D33" i="8"/>
  <c r="D157" i="8"/>
  <c r="D484" i="8"/>
  <c r="D725" i="8"/>
  <c r="D488" i="8"/>
  <c r="D251" i="8"/>
  <c r="D479" i="8"/>
  <c r="D124" i="8"/>
  <c r="D369" i="8"/>
  <c r="D551" i="8"/>
  <c r="D310" i="8"/>
  <c r="D286" i="8"/>
  <c r="D396" i="8"/>
  <c r="D366" i="8"/>
  <c r="D258" i="8"/>
  <c r="D595" i="8"/>
  <c r="D270" i="8"/>
  <c r="D307" i="8"/>
  <c r="D205" i="8"/>
  <c r="D526" i="8"/>
  <c r="D50" i="8"/>
  <c r="D384" i="8"/>
  <c r="D333" i="8"/>
  <c r="D285" i="8"/>
  <c r="D228" i="8"/>
  <c r="D138" i="8"/>
  <c r="D216" i="8"/>
  <c r="D657" i="8"/>
  <c r="D73" i="8"/>
  <c r="D356" i="8"/>
  <c r="D507" i="8"/>
  <c r="D316" i="8"/>
  <c r="D82" i="8"/>
  <c r="D706" i="8"/>
  <c r="D611" i="8"/>
  <c r="D506" i="8"/>
  <c r="D399" i="8"/>
  <c r="D612" i="8"/>
  <c r="D573" i="8"/>
  <c r="D351" i="8"/>
  <c r="D534" i="8"/>
  <c r="D277" i="8"/>
  <c r="D432" i="8"/>
  <c r="D451" i="8"/>
  <c r="D624" i="8"/>
  <c r="D51" i="8"/>
  <c r="D502" i="8"/>
  <c r="D281" i="8"/>
  <c r="D195" i="8"/>
  <c r="D386" i="8"/>
  <c r="D297" i="8"/>
  <c r="D564" i="8"/>
  <c r="D547" i="8"/>
  <c r="D404" i="8"/>
  <c r="D634" i="8"/>
  <c r="D659" i="8"/>
  <c r="D522" i="8"/>
  <c r="D38" i="8"/>
  <c r="D577" i="8"/>
  <c r="D448" i="8"/>
  <c r="D630" i="8"/>
  <c r="D207" i="8"/>
  <c r="D14" i="8"/>
  <c r="D704" i="8"/>
  <c r="D391" i="8"/>
  <c r="D181" i="8"/>
  <c r="D219" i="8"/>
  <c r="D439" i="8"/>
  <c r="D76" i="8"/>
  <c r="D695" i="8"/>
  <c r="D548" i="8"/>
  <c r="D298" i="8"/>
  <c r="D574" i="8"/>
  <c r="D697" i="8"/>
  <c r="D514" i="8"/>
  <c r="D649" i="8"/>
  <c r="D581" i="8"/>
  <c r="D172" i="8"/>
  <c r="D72" i="8"/>
  <c r="D646" i="8"/>
  <c r="D539" i="8"/>
  <c r="D67" i="8"/>
  <c r="D185" i="8"/>
  <c r="D132" i="8"/>
  <c r="D647" i="8"/>
  <c r="D652" i="8"/>
  <c r="D582" i="8"/>
  <c r="D20" i="8"/>
  <c r="D10" i="8"/>
  <c r="D513" i="8"/>
  <c r="D320" i="8"/>
  <c r="D644" i="8"/>
  <c r="D119" i="8"/>
  <c r="D508" i="8"/>
  <c r="D206" i="8"/>
  <c r="D394" i="8"/>
  <c r="D433" i="8"/>
  <c r="D336" i="8"/>
  <c r="D263" i="8"/>
  <c r="D218" i="8"/>
  <c r="D19" i="8"/>
  <c r="D133" i="8"/>
  <c r="D202" i="8"/>
  <c r="D252" i="8"/>
  <c r="D116" i="8"/>
  <c r="D405" i="8"/>
  <c r="D528" i="8"/>
  <c r="D192" i="8"/>
  <c r="D352" i="8"/>
  <c r="D4" i="8"/>
  <c r="D654" i="8"/>
  <c r="D469" i="8"/>
  <c r="D66" i="8"/>
  <c r="D345" i="8"/>
  <c r="D532" i="8"/>
  <c r="D510" i="8"/>
  <c r="D723" i="8"/>
  <c r="D348" i="8"/>
  <c r="D462" i="8"/>
  <c r="D240" i="8"/>
  <c r="D278" i="8"/>
  <c r="D444" i="8"/>
  <c r="D329" i="8"/>
  <c r="D28" i="8"/>
  <c r="D485" i="8"/>
  <c r="D466" i="8"/>
  <c r="D535" i="8"/>
  <c r="D188" i="8"/>
  <c r="D335" i="8"/>
  <c r="D474" i="8"/>
  <c r="D146" i="8"/>
  <c r="D315" i="8"/>
  <c r="D152" i="8"/>
  <c r="D254" i="8"/>
  <c r="D53" i="8"/>
  <c r="D346" i="8"/>
  <c r="D268" i="8"/>
  <c r="D505" i="8"/>
  <c r="D257" i="8"/>
  <c r="D139" i="8"/>
  <c r="D457" i="8"/>
  <c r="D397" i="8"/>
  <c r="D170" i="8"/>
  <c r="D590" i="8"/>
  <c r="D198" i="8"/>
  <c r="D434" i="8"/>
  <c r="D459" i="8"/>
  <c r="D716" i="8"/>
  <c r="D234" i="8"/>
  <c r="D56" i="8"/>
  <c r="D531" i="8"/>
  <c r="D364" i="8"/>
  <c r="D408" i="8"/>
  <c r="D555" i="8"/>
  <c r="D562" i="8"/>
  <c r="D377" i="8"/>
  <c r="D239" i="8"/>
  <c r="D112" i="8"/>
  <c r="D618" i="8"/>
  <c r="D267" i="8"/>
  <c r="D341" i="8"/>
  <c r="D540" i="8"/>
  <c r="D520" i="8"/>
  <c r="D250" i="8"/>
  <c r="D353" i="8"/>
  <c r="D631" i="8"/>
  <c r="D392" i="8"/>
  <c r="D12" i="8"/>
  <c r="D312" i="8"/>
  <c r="D398" i="8"/>
  <c r="D182" i="8"/>
  <c r="D497" i="8"/>
  <c r="D608" i="8"/>
  <c r="D261" i="8"/>
  <c r="D101" i="8"/>
  <c r="D727" i="8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75" i="7"/>
  <c r="AT76" i="7"/>
  <c r="AT77" i="7"/>
  <c r="AT78" i="7"/>
  <c r="AT79" i="7"/>
  <c r="AT80" i="7"/>
  <c r="AT81" i="7"/>
  <c r="AT82" i="7"/>
  <c r="AT83" i="7"/>
  <c r="AT84" i="7"/>
  <c r="AT85" i="7"/>
  <c r="AT86" i="7"/>
  <c r="AT87" i="7"/>
  <c r="AT88" i="7"/>
  <c r="AT89" i="7"/>
  <c r="AT90" i="7"/>
  <c r="AT91" i="7"/>
  <c r="AT92" i="7"/>
  <c r="AT93" i="7"/>
  <c r="AT94" i="7"/>
  <c r="AT95" i="7"/>
  <c r="AT96" i="7"/>
  <c r="AT97" i="7"/>
  <c r="AT98" i="7"/>
  <c r="AT99" i="7"/>
  <c r="AT100" i="7"/>
  <c r="AT101" i="7"/>
  <c r="AT102" i="7"/>
  <c r="AT103" i="7"/>
  <c r="AT104" i="7"/>
  <c r="AT105" i="7"/>
  <c r="AT106" i="7"/>
  <c r="AT107" i="7"/>
  <c r="AT108" i="7"/>
  <c r="AT109" i="7"/>
  <c r="AT110" i="7"/>
  <c r="AT111" i="7"/>
  <c r="AT112" i="7"/>
  <c r="AT113" i="7"/>
  <c r="AT114" i="7"/>
  <c r="AT115" i="7"/>
  <c r="AT116" i="7"/>
  <c r="AT117" i="7"/>
  <c r="AT118" i="7"/>
  <c r="AT119" i="7"/>
  <c r="AT120" i="7"/>
  <c r="AT121" i="7"/>
  <c r="AT122" i="7"/>
  <c r="AT123" i="7"/>
  <c r="AT124" i="7"/>
  <c r="AT125" i="7"/>
  <c r="AT126" i="7"/>
  <c r="AT127" i="7"/>
  <c r="AT128" i="7"/>
  <c r="AT129" i="7"/>
  <c r="AT130" i="7"/>
  <c r="AT131" i="7"/>
  <c r="AT132" i="7"/>
  <c r="AT133" i="7"/>
  <c r="AT134" i="7"/>
  <c r="AT135" i="7"/>
  <c r="AT136" i="7"/>
  <c r="AT137" i="7"/>
  <c r="AT138" i="7"/>
  <c r="AT139" i="7"/>
  <c r="AT140" i="7"/>
  <c r="AT141" i="7"/>
  <c r="AT142" i="7"/>
  <c r="AT143" i="7"/>
  <c r="AT144" i="7"/>
  <c r="AT145" i="7"/>
  <c r="AT146" i="7"/>
  <c r="AT147" i="7"/>
  <c r="AT148" i="7"/>
  <c r="AT149" i="7"/>
  <c r="AT150" i="7"/>
  <c r="AT151" i="7"/>
  <c r="AT152" i="7"/>
  <c r="AT153" i="7"/>
  <c r="AT154" i="7"/>
  <c r="AT155" i="7"/>
  <c r="AT156" i="7"/>
  <c r="AT157" i="7"/>
  <c r="AT158" i="7"/>
  <c r="AT159" i="7"/>
  <c r="AT160" i="7"/>
  <c r="AT161" i="7"/>
  <c r="AT162" i="7"/>
  <c r="AT163" i="7"/>
  <c r="AT164" i="7"/>
  <c r="AT165" i="7"/>
  <c r="AT166" i="7"/>
  <c r="AT167" i="7"/>
  <c r="AT168" i="7"/>
  <c r="AT169" i="7"/>
  <c r="AT170" i="7"/>
  <c r="AT171" i="7"/>
  <c r="AT172" i="7"/>
  <c r="AT173" i="7"/>
  <c r="AT174" i="7"/>
  <c r="AT175" i="7"/>
  <c r="AT176" i="7"/>
  <c r="AT177" i="7"/>
  <c r="AT178" i="7"/>
  <c r="AT179" i="7"/>
  <c r="AT180" i="7"/>
  <c r="AT181" i="7"/>
  <c r="AT182" i="7"/>
  <c r="AT183" i="7"/>
  <c r="AT184" i="7"/>
  <c r="AT185" i="7"/>
  <c r="AT186" i="7"/>
  <c r="AT187" i="7"/>
  <c r="AT188" i="7"/>
  <c r="AT189" i="7"/>
  <c r="AT190" i="7"/>
  <c r="AT191" i="7"/>
  <c r="AT192" i="7"/>
  <c r="AT193" i="7"/>
  <c r="AT194" i="7"/>
  <c r="AT195" i="7"/>
  <c r="AT196" i="7"/>
  <c r="AT197" i="7"/>
  <c r="AT198" i="7"/>
  <c r="AT199" i="7"/>
  <c r="AT200" i="7"/>
  <c r="AT201" i="7"/>
  <c r="AT202" i="7"/>
  <c r="AT203" i="7"/>
  <c r="AT204" i="7"/>
  <c r="AT205" i="7"/>
  <c r="AT206" i="7"/>
  <c r="AT207" i="7"/>
  <c r="AT208" i="7"/>
  <c r="AT209" i="7"/>
  <c r="AT210" i="7"/>
  <c r="AT211" i="7"/>
  <c r="AT212" i="7"/>
  <c r="AT213" i="7"/>
  <c r="AT214" i="7"/>
  <c r="AT215" i="7"/>
  <c r="AT216" i="7"/>
  <c r="AT217" i="7"/>
  <c r="AT218" i="7"/>
  <c r="AT219" i="7"/>
  <c r="AT220" i="7"/>
  <c r="AT221" i="7"/>
  <c r="AT222" i="7"/>
  <c r="AT223" i="7"/>
  <c r="AT224" i="7"/>
  <c r="AT225" i="7"/>
  <c r="AT226" i="7"/>
  <c r="AT227" i="7"/>
  <c r="AT228" i="7"/>
  <c r="AT229" i="7"/>
  <c r="AT230" i="7"/>
  <c r="AT231" i="7"/>
  <c r="AT232" i="7"/>
  <c r="AT233" i="7"/>
  <c r="AT234" i="7"/>
  <c r="AT235" i="7"/>
  <c r="AT236" i="7"/>
  <c r="AT237" i="7"/>
  <c r="AT238" i="7"/>
  <c r="AT239" i="7"/>
  <c r="AT240" i="7"/>
  <c r="AT241" i="7"/>
  <c r="AT242" i="7"/>
  <c r="AT243" i="7"/>
  <c r="AT244" i="7"/>
  <c r="AT245" i="7"/>
  <c r="AT246" i="7"/>
  <c r="AT247" i="7"/>
  <c r="AT248" i="7"/>
  <c r="AT249" i="7"/>
  <c r="AT250" i="7"/>
  <c r="AT251" i="7"/>
  <c r="AT252" i="7"/>
  <c r="AT253" i="7"/>
  <c r="AT254" i="7"/>
  <c r="AT255" i="7"/>
  <c r="AT256" i="7"/>
  <c r="AT257" i="7"/>
  <c r="AT258" i="7"/>
  <c r="AT259" i="7"/>
  <c r="AT260" i="7"/>
  <c r="AT261" i="7"/>
  <c r="AT262" i="7"/>
  <c r="AT263" i="7"/>
  <c r="AT264" i="7"/>
  <c r="AT265" i="7"/>
  <c r="AT266" i="7"/>
  <c r="AT267" i="7"/>
  <c r="AT268" i="7"/>
  <c r="AT269" i="7"/>
  <c r="AT270" i="7"/>
  <c r="AT271" i="7"/>
  <c r="AT272" i="7"/>
  <c r="AT273" i="7"/>
  <c r="AT274" i="7"/>
  <c r="AT275" i="7"/>
  <c r="AT276" i="7"/>
  <c r="AT277" i="7"/>
  <c r="AT278" i="7"/>
  <c r="AT279" i="7"/>
  <c r="AT280" i="7"/>
  <c r="AT281" i="7"/>
  <c r="AT282" i="7"/>
  <c r="AT283" i="7"/>
  <c r="AT284" i="7"/>
  <c r="AT285" i="7"/>
  <c r="AT286" i="7"/>
  <c r="AT287" i="7"/>
  <c r="AT288" i="7"/>
  <c r="AT289" i="7"/>
  <c r="AT290" i="7"/>
  <c r="AT291" i="7"/>
  <c r="AT292" i="7"/>
  <c r="AT293" i="7"/>
  <c r="AT294" i="7"/>
  <c r="AT295" i="7"/>
  <c r="AT296" i="7"/>
  <c r="AT297" i="7"/>
  <c r="AT298" i="7"/>
  <c r="AT299" i="7"/>
  <c r="AT300" i="7"/>
  <c r="AT301" i="7"/>
  <c r="AT302" i="7"/>
  <c r="AT303" i="7"/>
  <c r="AT304" i="7"/>
  <c r="AT305" i="7"/>
  <c r="AT306" i="7"/>
  <c r="AT307" i="7"/>
  <c r="AT308" i="7"/>
  <c r="AT309" i="7"/>
  <c r="AT310" i="7"/>
  <c r="AT311" i="7"/>
  <c r="AT312" i="7"/>
  <c r="AT313" i="7"/>
  <c r="AT314" i="7"/>
  <c r="AT315" i="7"/>
  <c r="AT316" i="7"/>
  <c r="AT317" i="7"/>
  <c r="AT318" i="7"/>
  <c r="AT319" i="7"/>
  <c r="AT320" i="7"/>
  <c r="AT321" i="7"/>
  <c r="AT322" i="7"/>
  <c r="AT323" i="7"/>
  <c r="AT324" i="7"/>
  <c r="AT325" i="7"/>
  <c r="AT326" i="7"/>
  <c r="AT327" i="7"/>
  <c r="AT328" i="7"/>
  <c r="AT329" i="7"/>
  <c r="AT330" i="7"/>
  <c r="AT331" i="7"/>
  <c r="AT332" i="7"/>
  <c r="AT333" i="7"/>
  <c r="AT334" i="7"/>
  <c r="AT335" i="7"/>
  <c r="AT336" i="7"/>
  <c r="AT337" i="7"/>
  <c r="AT338" i="7"/>
  <c r="AT339" i="7"/>
  <c r="AT340" i="7"/>
  <c r="AT341" i="7"/>
  <c r="AT342" i="7"/>
  <c r="AT343" i="7"/>
  <c r="AT344" i="7"/>
  <c r="AT345" i="7"/>
  <c r="AT346" i="7"/>
  <c r="AT347" i="7"/>
  <c r="AT348" i="7"/>
  <c r="AT349" i="7"/>
  <c r="AT350" i="7"/>
  <c r="AT351" i="7"/>
  <c r="AT352" i="7"/>
  <c r="AT353" i="7"/>
  <c r="AT354" i="7"/>
  <c r="AT355" i="7"/>
  <c r="AT356" i="7"/>
  <c r="AT357" i="7"/>
  <c r="AT358" i="7"/>
  <c r="AT359" i="7"/>
  <c r="AT360" i="7"/>
  <c r="AT361" i="7"/>
  <c r="AT362" i="7"/>
  <c r="AT363" i="7"/>
  <c r="AT364" i="7"/>
  <c r="AT365" i="7"/>
  <c r="AT366" i="7"/>
  <c r="AT367" i="7"/>
  <c r="AT368" i="7"/>
  <c r="AT369" i="7"/>
  <c r="AT370" i="7"/>
  <c r="AT371" i="7"/>
  <c r="AT372" i="7"/>
  <c r="AT373" i="7"/>
  <c r="AT374" i="7"/>
  <c r="AT375" i="7"/>
  <c r="AT376" i="7"/>
  <c r="AT377" i="7"/>
  <c r="AT378" i="7"/>
  <c r="AT379" i="7"/>
  <c r="AT380" i="7"/>
  <c r="AT381" i="7"/>
  <c r="AT382" i="7"/>
  <c r="AT383" i="7"/>
  <c r="AT384" i="7"/>
  <c r="AT385" i="7"/>
  <c r="AT386" i="7"/>
  <c r="AT387" i="7"/>
  <c r="AT388" i="7"/>
  <c r="AT389" i="7"/>
  <c r="AT390" i="7"/>
  <c r="AT391" i="7"/>
  <c r="AT392" i="7"/>
  <c r="AT393" i="7"/>
  <c r="AT394" i="7"/>
  <c r="AT395" i="7"/>
  <c r="AT396" i="7"/>
  <c r="AT397" i="7"/>
  <c r="AT398" i="7"/>
  <c r="AT399" i="7"/>
  <c r="AT400" i="7"/>
  <c r="AT401" i="7"/>
  <c r="AT402" i="7"/>
  <c r="AT403" i="7"/>
  <c r="AT404" i="7"/>
  <c r="AT405" i="7"/>
  <c r="AT406" i="7"/>
  <c r="AT407" i="7"/>
  <c r="AT408" i="7"/>
  <c r="AT409" i="7"/>
  <c r="AT410" i="7"/>
  <c r="AT411" i="7"/>
  <c r="AT412" i="7"/>
  <c r="AT413" i="7"/>
  <c r="AT414" i="7"/>
  <c r="AT415" i="7"/>
  <c r="AT416" i="7"/>
  <c r="AT417" i="7"/>
  <c r="AT418" i="7"/>
  <c r="AT419" i="7"/>
  <c r="AT420" i="7"/>
  <c r="AT421" i="7"/>
  <c r="AT422" i="7"/>
  <c r="AT423" i="7"/>
  <c r="AT424" i="7"/>
  <c r="AT425" i="7"/>
  <c r="AT426" i="7"/>
  <c r="AT427" i="7"/>
  <c r="AT428" i="7"/>
  <c r="AT429" i="7"/>
  <c r="AT430" i="7"/>
  <c r="AT431" i="7"/>
  <c r="AT432" i="7"/>
  <c r="AT433" i="7"/>
  <c r="AT434" i="7"/>
  <c r="AT435" i="7"/>
  <c r="AT436" i="7"/>
  <c r="AT437" i="7"/>
  <c r="AT438" i="7"/>
  <c r="AT439" i="7"/>
  <c r="AT440" i="7"/>
  <c r="AT441" i="7"/>
  <c r="AT442" i="7"/>
  <c r="AT443" i="7"/>
  <c r="AT444" i="7"/>
  <c r="AT445" i="7"/>
  <c r="AT446" i="7"/>
  <c r="AT447" i="7"/>
  <c r="AT448" i="7"/>
  <c r="AT449" i="7"/>
  <c r="AT450" i="7"/>
  <c r="AT451" i="7"/>
  <c r="AT452" i="7"/>
  <c r="AT453" i="7"/>
  <c r="AT454" i="7"/>
  <c r="AT455" i="7"/>
  <c r="AT456" i="7"/>
  <c r="AT457" i="7"/>
  <c r="AT458" i="7"/>
  <c r="AT459" i="7"/>
  <c r="AT460" i="7"/>
  <c r="AT461" i="7"/>
  <c r="AT462" i="7"/>
  <c r="AT463" i="7"/>
  <c r="AT464" i="7"/>
  <c r="AT465" i="7"/>
  <c r="AT466" i="7"/>
  <c r="AT467" i="7"/>
  <c r="AT468" i="7"/>
  <c r="AT469" i="7"/>
  <c r="AT470" i="7"/>
  <c r="AT471" i="7"/>
  <c r="AT472" i="7"/>
  <c r="AT473" i="7"/>
  <c r="AT474" i="7"/>
  <c r="AT475" i="7"/>
  <c r="AT476" i="7"/>
  <c r="AT477" i="7"/>
  <c r="AT478" i="7"/>
  <c r="AT479" i="7"/>
  <c r="AT480" i="7"/>
  <c r="AT481" i="7"/>
  <c r="AT482" i="7"/>
  <c r="AT483" i="7"/>
  <c r="AT484" i="7"/>
  <c r="AT485" i="7"/>
  <c r="AT486" i="7"/>
  <c r="AT487" i="7"/>
  <c r="AT488" i="7"/>
  <c r="AT489" i="7"/>
  <c r="AT490" i="7"/>
  <c r="AT491" i="7"/>
  <c r="AT492" i="7"/>
  <c r="AT493" i="7"/>
  <c r="AT494" i="7"/>
  <c r="AT495" i="7"/>
  <c r="AT496" i="7"/>
  <c r="AT497" i="7"/>
  <c r="AT498" i="7"/>
  <c r="AT499" i="7"/>
  <c r="AT500" i="7"/>
  <c r="AT501" i="7"/>
  <c r="AT502" i="7"/>
  <c r="AT503" i="7"/>
  <c r="AT504" i="7"/>
  <c r="AT505" i="7"/>
  <c r="AT506" i="7"/>
  <c r="AT507" i="7"/>
  <c r="AT508" i="7"/>
  <c r="AT509" i="7"/>
  <c r="AT510" i="7"/>
  <c r="AT511" i="7"/>
  <c r="AT512" i="7"/>
  <c r="AT513" i="7"/>
  <c r="AT514" i="7"/>
  <c r="AT515" i="7"/>
  <c r="AT516" i="7"/>
  <c r="AT517" i="7"/>
  <c r="AT518" i="7"/>
  <c r="AT519" i="7"/>
  <c r="AT520" i="7"/>
  <c r="AT521" i="7"/>
  <c r="AT522" i="7"/>
  <c r="AT523" i="7"/>
  <c r="AT524" i="7"/>
  <c r="AT525" i="7"/>
  <c r="AT526" i="7"/>
  <c r="AT527" i="7"/>
  <c r="AT528" i="7"/>
  <c r="AT529" i="7"/>
  <c r="AT530" i="7"/>
  <c r="AT531" i="7"/>
  <c r="AT532" i="7"/>
  <c r="AT533" i="7"/>
  <c r="AT534" i="7"/>
  <c r="AT535" i="7"/>
  <c r="AT536" i="7"/>
  <c r="AT537" i="7"/>
  <c r="AT538" i="7"/>
  <c r="AT539" i="7"/>
  <c r="AT540" i="7"/>
  <c r="AT541" i="7"/>
  <c r="AT542" i="7"/>
  <c r="AT543" i="7"/>
  <c r="AT544" i="7"/>
  <c r="AT545" i="7"/>
  <c r="AT546" i="7"/>
  <c r="AT547" i="7"/>
  <c r="AT548" i="7"/>
  <c r="AT549" i="7"/>
  <c r="AT550" i="7"/>
  <c r="AT551" i="7"/>
  <c r="AT552" i="7"/>
  <c r="AT553" i="7"/>
  <c r="AT554" i="7"/>
  <c r="AT555" i="7"/>
  <c r="AT556" i="7"/>
  <c r="AT557" i="7"/>
  <c r="AT558" i="7"/>
  <c r="AT559" i="7"/>
  <c r="AT560" i="7"/>
  <c r="AT561" i="7"/>
  <c r="AT562" i="7"/>
  <c r="AT563" i="7"/>
  <c r="AT564" i="7"/>
  <c r="AT565" i="7"/>
  <c r="AT566" i="7"/>
  <c r="AT567" i="7"/>
  <c r="AT568" i="7"/>
  <c r="AT569" i="7"/>
  <c r="AT570" i="7"/>
  <c r="AT571" i="7"/>
  <c r="AT572" i="7"/>
  <c r="AT573" i="7"/>
  <c r="AT574" i="7"/>
  <c r="AT575" i="7"/>
  <c r="AT576" i="7"/>
  <c r="AT577" i="7"/>
  <c r="AT578" i="7"/>
  <c r="AT579" i="7"/>
  <c r="AT580" i="7"/>
  <c r="AT581" i="7"/>
  <c r="AT582" i="7"/>
  <c r="AT583" i="7"/>
  <c r="AT584" i="7"/>
  <c r="AT585" i="7"/>
  <c r="AT586" i="7"/>
  <c r="AT587" i="7"/>
  <c r="AT588" i="7"/>
  <c r="AT589" i="7"/>
  <c r="AT590" i="7"/>
  <c r="AT591" i="7"/>
  <c r="AT592" i="7"/>
  <c r="AT593" i="7"/>
  <c r="AT594" i="7"/>
  <c r="AT595" i="7"/>
  <c r="AT596" i="7"/>
  <c r="AT597" i="7"/>
  <c r="AT598" i="7"/>
  <c r="AT599" i="7"/>
  <c r="AT600" i="7"/>
  <c r="AT601" i="7"/>
  <c r="AT602" i="7"/>
  <c r="AT603" i="7"/>
  <c r="AT604" i="7"/>
  <c r="AT605" i="7"/>
  <c r="AT606" i="7"/>
  <c r="AT607" i="7"/>
  <c r="AT608" i="7"/>
  <c r="AT609" i="7"/>
  <c r="AT610" i="7"/>
  <c r="AT611" i="7"/>
  <c r="AT612" i="7"/>
  <c r="AT613" i="7"/>
  <c r="AT614" i="7"/>
  <c r="AT615" i="7"/>
  <c r="AT616" i="7"/>
  <c r="AT617" i="7"/>
  <c r="AT618" i="7"/>
  <c r="AT619" i="7"/>
  <c r="AT620" i="7"/>
  <c r="AT621" i="7"/>
  <c r="AT622" i="7"/>
  <c r="AT623" i="7"/>
  <c r="AT624" i="7"/>
  <c r="AT625" i="7"/>
  <c r="AT626" i="7"/>
  <c r="AT627" i="7"/>
  <c r="AT628" i="7"/>
  <c r="AT629" i="7"/>
  <c r="AT630" i="7"/>
  <c r="AT631" i="7"/>
  <c r="AT632" i="7"/>
  <c r="AT633" i="7"/>
  <c r="AT634" i="7"/>
  <c r="AT635" i="7"/>
  <c r="AT636" i="7"/>
  <c r="AT637" i="7"/>
  <c r="AT638" i="7"/>
  <c r="AT639" i="7"/>
  <c r="AT640" i="7"/>
  <c r="AT641" i="7"/>
  <c r="AT642" i="7"/>
  <c r="AT643" i="7"/>
  <c r="AT644" i="7"/>
  <c r="AT645" i="7"/>
  <c r="AT646" i="7"/>
  <c r="AT647" i="7"/>
  <c r="AT648" i="7"/>
  <c r="AT649" i="7"/>
  <c r="AT650" i="7"/>
  <c r="AT651" i="7"/>
  <c r="AT652" i="7"/>
  <c r="AT653" i="7"/>
  <c r="AT654" i="7"/>
  <c r="AT655" i="7"/>
  <c r="AT656" i="7"/>
  <c r="AT657" i="7"/>
  <c r="AT658" i="7"/>
  <c r="AT659" i="7"/>
  <c r="AT660" i="7"/>
  <c r="AT661" i="7"/>
  <c r="AT662" i="7"/>
  <c r="AT663" i="7"/>
  <c r="AT664" i="7"/>
  <c r="AT665" i="7"/>
  <c r="AT666" i="7"/>
  <c r="AT667" i="7"/>
  <c r="AT668" i="7"/>
  <c r="AT669" i="7"/>
  <c r="AT670" i="7"/>
  <c r="AT671" i="7"/>
  <c r="AT672" i="7"/>
  <c r="AT673" i="7"/>
  <c r="AT674" i="7"/>
  <c r="AT675" i="7"/>
  <c r="AT676" i="7"/>
  <c r="AT677" i="7"/>
  <c r="AT678" i="7"/>
  <c r="AT679" i="7"/>
  <c r="AT680" i="7"/>
  <c r="AT681" i="7"/>
  <c r="AT682" i="7"/>
  <c r="AT683" i="7"/>
  <c r="AT684" i="7"/>
  <c r="AT685" i="7"/>
  <c r="AT686" i="7"/>
  <c r="AT687" i="7"/>
  <c r="AT688" i="7"/>
  <c r="AT689" i="7"/>
  <c r="AT690" i="7"/>
  <c r="AT691" i="7"/>
  <c r="AT692" i="7"/>
  <c r="AT693" i="7"/>
  <c r="AT694" i="7"/>
  <c r="AT695" i="7"/>
  <c r="AT696" i="7"/>
  <c r="AT697" i="7"/>
  <c r="AT698" i="7"/>
  <c r="AT699" i="7"/>
  <c r="AT700" i="7"/>
  <c r="AT701" i="7"/>
  <c r="AT702" i="7"/>
  <c r="AT703" i="7"/>
  <c r="AT704" i="7"/>
  <c r="AT705" i="7"/>
  <c r="AT706" i="7"/>
  <c r="AT707" i="7"/>
  <c r="AT708" i="7"/>
  <c r="AT709" i="7"/>
  <c r="AT710" i="7"/>
  <c r="AT711" i="7"/>
  <c r="AT712" i="7"/>
  <c r="AT713" i="7"/>
  <c r="AT714" i="7"/>
  <c r="AT715" i="7"/>
  <c r="AT716" i="7"/>
  <c r="AT717" i="7"/>
  <c r="AT718" i="7"/>
  <c r="AT719" i="7"/>
  <c r="AT720" i="7"/>
  <c r="AT721" i="7"/>
  <c r="AT722" i="7"/>
  <c r="AT723" i="7"/>
  <c r="AT724" i="7"/>
  <c r="AT725" i="7"/>
  <c r="AT726" i="7"/>
  <c r="AT727" i="7"/>
  <c r="AT728" i="7"/>
  <c r="AT729" i="7"/>
  <c r="AT730" i="7"/>
  <c r="AT731" i="7"/>
  <c r="AT732" i="7"/>
  <c r="AT733" i="7"/>
  <c r="AT734" i="7"/>
  <c r="AT735" i="7"/>
  <c r="AT736" i="7"/>
  <c r="AT737" i="7"/>
  <c r="AT738" i="7"/>
  <c r="AT739" i="7"/>
  <c r="AT740" i="7"/>
  <c r="AT2" i="7"/>
  <c r="AP3" i="7"/>
  <c r="AP4" i="7"/>
  <c r="AP5" i="7"/>
  <c r="AP6" i="7"/>
  <c r="AP7" i="7"/>
  <c r="AP8" i="7"/>
  <c r="AP9" i="7"/>
  <c r="AP10" i="7"/>
  <c r="AP11" i="7"/>
  <c r="AP12" i="7"/>
  <c r="AP13" i="7"/>
  <c r="AP14" i="7"/>
  <c r="AP78" i="7"/>
  <c r="AP142" i="7"/>
  <c r="AP206" i="7"/>
  <c r="AP270" i="7"/>
  <c r="AP334" i="7"/>
  <c r="AP398" i="7"/>
  <c r="AP462" i="7"/>
  <c r="AP526" i="7"/>
  <c r="AP567" i="7"/>
  <c r="AP599" i="7"/>
  <c r="AP631" i="7"/>
  <c r="AP661" i="7"/>
  <c r="AP673" i="7"/>
  <c r="AP685" i="7"/>
  <c r="AP695" i="7"/>
  <c r="AP703" i="7"/>
  <c r="AP711" i="7"/>
  <c r="AP719" i="7"/>
  <c r="AP727" i="7"/>
  <c r="AP735" i="7"/>
  <c r="AP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P15" i="7" s="1"/>
  <c r="AO16" i="7"/>
  <c r="AP16" i="7" s="1"/>
  <c r="AO17" i="7"/>
  <c r="AP17" i="7" s="1"/>
  <c r="AO18" i="7"/>
  <c r="AP18" i="7" s="1"/>
  <c r="AO19" i="7"/>
  <c r="AP19" i="7" s="1"/>
  <c r="AO20" i="7"/>
  <c r="AP20" i="7" s="1"/>
  <c r="AO21" i="7"/>
  <c r="AP21" i="7" s="1"/>
  <c r="AO22" i="7"/>
  <c r="AP22" i="7" s="1"/>
  <c r="AO23" i="7"/>
  <c r="AP23" i="7" s="1"/>
  <c r="AO24" i="7"/>
  <c r="AP24" i="7" s="1"/>
  <c r="AO25" i="7"/>
  <c r="AP25" i="7" s="1"/>
  <c r="AO26" i="7"/>
  <c r="AP26" i="7" s="1"/>
  <c r="AO27" i="7"/>
  <c r="AP27" i="7" s="1"/>
  <c r="AO28" i="7"/>
  <c r="AP28" i="7" s="1"/>
  <c r="AO29" i="7"/>
  <c r="AP29" i="7" s="1"/>
  <c r="AO30" i="7"/>
  <c r="AP30" i="7" s="1"/>
  <c r="AO31" i="7"/>
  <c r="AP31" i="7" s="1"/>
  <c r="AO32" i="7"/>
  <c r="AP32" i="7" s="1"/>
  <c r="AO33" i="7"/>
  <c r="AP33" i="7" s="1"/>
  <c r="AO34" i="7"/>
  <c r="AP34" i="7" s="1"/>
  <c r="AO35" i="7"/>
  <c r="AP35" i="7" s="1"/>
  <c r="AO36" i="7"/>
  <c r="AP36" i="7" s="1"/>
  <c r="AO37" i="7"/>
  <c r="AP37" i="7" s="1"/>
  <c r="AO38" i="7"/>
  <c r="AP38" i="7" s="1"/>
  <c r="AO39" i="7"/>
  <c r="AP39" i="7" s="1"/>
  <c r="AO40" i="7"/>
  <c r="AP40" i="7" s="1"/>
  <c r="AO41" i="7"/>
  <c r="AP41" i="7" s="1"/>
  <c r="AO42" i="7"/>
  <c r="AP42" i="7" s="1"/>
  <c r="AO43" i="7"/>
  <c r="AP43" i="7" s="1"/>
  <c r="AO44" i="7"/>
  <c r="AP44" i="7" s="1"/>
  <c r="AO45" i="7"/>
  <c r="AP45" i="7" s="1"/>
  <c r="AO46" i="7"/>
  <c r="AP46" i="7" s="1"/>
  <c r="AO47" i="7"/>
  <c r="AP47" i="7" s="1"/>
  <c r="AO48" i="7"/>
  <c r="AP48" i="7" s="1"/>
  <c r="AO49" i="7"/>
  <c r="AP49" i="7" s="1"/>
  <c r="AO50" i="7"/>
  <c r="AP50" i="7" s="1"/>
  <c r="AO51" i="7"/>
  <c r="AP51" i="7" s="1"/>
  <c r="AO52" i="7"/>
  <c r="AP52" i="7" s="1"/>
  <c r="AO53" i="7"/>
  <c r="AP53" i="7" s="1"/>
  <c r="AO54" i="7"/>
  <c r="AP54" i="7" s="1"/>
  <c r="AO55" i="7"/>
  <c r="AP55" i="7" s="1"/>
  <c r="AO56" i="7"/>
  <c r="AP56" i="7" s="1"/>
  <c r="AO57" i="7"/>
  <c r="AP57" i="7" s="1"/>
  <c r="AO58" i="7"/>
  <c r="AP58" i="7" s="1"/>
  <c r="AO59" i="7"/>
  <c r="AP59" i="7" s="1"/>
  <c r="AO60" i="7"/>
  <c r="AP60" i="7" s="1"/>
  <c r="AO61" i="7"/>
  <c r="AP61" i="7" s="1"/>
  <c r="AO62" i="7"/>
  <c r="AP62" i="7" s="1"/>
  <c r="AO63" i="7"/>
  <c r="AP63" i="7" s="1"/>
  <c r="AO64" i="7"/>
  <c r="AP64" i="7" s="1"/>
  <c r="AO65" i="7"/>
  <c r="AP65" i="7" s="1"/>
  <c r="AO66" i="7"/>
  <c r="AP66" i="7" s="1"/>
  <c r="AO67" i="7"/>
  <c r="AP67" i="7" s="1"/>
  <c r="AO68" i="7"/>
  <c r="AP68" i="7" s="1"/>
  <c r="AO69" i="7"/>
  <c r="AP69" i="7" s="1"/>
  <c r="AO70" i="7"/>
  <c r="AP70" i="7" s="1"/>
  <c r="AO71" i="7"/>
  <c r="AP71" i="7" s="1"/>
  <c r="AO72" i="7"/>
  <c r="AP72" i="7" s="1"/>
  <c r="AO73" i="7"/>
  <c r="AP73" i="7" s="1"/>
  <c r="AO74" i="7"/>
  <c r="AP74" i="7" s="1"/>
  <c r="AO75" i="7"/>
  <c r="AP75" i="7" s="1"/>
  <c r="AO76" i="7"/>
  <c r="AP76" i="7" s="1"/>
  <c r="AO77" i="7"/>
  <c r="AP77" i="7" s="1"/>
  <c r="AO78" i="7"/>
  <c r="AO79" i="7"/>
  <c r="AP79" i="7" s="1"/>
  <c r="AO80" i="7"/>
  <c r="AP80" i="7" s="1"/>
  <c r="AO81" i="7"/>
  <c r="AP81" i="7" s="1"/>
  <c r="AO82" i="7"/>
  <c r="AP82" i="7" s="1"/>
  <c r="AO83" i="7"/>
  <c r="AP83" i="7" s="1"/>
  <c r="AO84" i="7"/>
  <c r="AP84" i="7" s="1"/>
  <c r="AO85" i="7"/>
  <c r="AP85" i="7" s="1"/>
  <c r="AO86" i="7"/>
  <c r="AP86" i="7" s="1"/>
  <c r="AO87" i="7"/>
  <c r="AP87" i="7" s="1"/>
  <c r="AO88" i="7"/>
  <c r="AP88" i="7" s="1"/>
  <c r="AO89" i="7"/>
  <c r="AP89" i="7" s="1"/>
  <c r="AO90" i="7"/>
  <c r="AP90" i="7" s="1"/>
  <c r="AO91" i="7"/>
  <c r="AP91" i="7" s="1"/>
  <c r="AO92" i="7"/>
  <c r="AP92" i="7" s="1"/>
  <c r="AO93" i="7"/>
  <c r="AP93" i="7" s="1"/>
  <c r="AO94" i="7"/>
  <c r="AP94" i="7" s="1"/>
  <c r="AO95" i="7"/>
  <c r="AP95" i="7" s="1"/>
  <c r="AO96" i="7"/>
  <c r="AP96" i="7" s="1"/>
  <c r="AO97" i="7"/>
  <c r="AP97" i="7" s="1"/>
  <c r="AO98" i="7"/>
  <c r="AP98" i="7" s="1"/>
  <c r="AO99" i="7"/>
  <c r="AP99" i="7" s="1"/>
  <c r="AO100" i="7"/>
  <c r="AP100" i="7" s="1"/>
  <c r="AO101" i="7"/>
  <c r="AP101" i="7" s="1"/>
  <c r="AO102" i="7"/>
  <c r="AP102" i="7" s="1"/>
  <c r="AO103" i="7"/>
  <c r="AP103" i="7" s="1"/>
  <c r="AO104" i="7"/>
  <c r="AP104" i="7" s="1"/>
  <c r="AO105" i="7"/>
  <c r="AP105" i="7" s="1"/>
  <c r="AO106" i="7"/>
  <c r="AP106" i="7" s="1"/>
  <c r="AO107" i="7"/>
  <c r="AP107" i="7" s="1"/>
  <c r="AO108" i="7"/>
  <c r="AP108" i="7" s="1"/>
  <c r="AO109" i="7"/>
  <c r="AP109" i="7" s="1"/>
  <c r="AO110" i="7"/>
  <c r="AP110" i="7" s="1"/>
  <c r="AO111" i="7"/>
  <c r="AP111" i="7" s="1"/>
  <c r="AO112" i="7"/>
  <c r="AP112" i="7" s="1"/>
  <c r="AO113" i="7"/>
  <c r="AP113" i="7" s="1"/>
  <c r="AO114" i="7"/>
  <c r="AP114" i="7" s="1"/>
  <c r="AO115" i="7"/>
  <c r="AP115" i="7" s="1"/>
  <c r="AO116" i="7"/>
  <c r="AP116" i="7" s="1"/>
  <c r="AO117" i="7"/>
  <c r="AP117" i="7" s="1"/>
  <c r="AO118" i="7"/>
  <c r="AP118" i="7" s="1"/>
  <c r="AO119" i="7"/>
  <c r="AP119" i="7" s="1"/>
  <c r="AO120" i="7"/>
  <c r="AP120" i="7" s="1"/>
  <c r="AO121" i="7"/>
  <c r="AP121" i="7" s="1"/>
  <c r="AO122" i="7"/>
  <c r="AP122" i="7" s="1"/>
  <c r="AO123" i="7"/>
  <c r="AP123" i="7" s="1"/>
  <c r="AO124" i="7"/>
  <c r="AP124" i="7" s="1"/>
  <c r="AO125" i="7"/>
  <c r="AP125" i="7" s="1"/>
  <c r="AO126" i="7"/>
  <c r="AP126" i="7" s="1"/>
  <c r="AO127" i="7"/>
  <c r="AP127" i="7" s="1"/>
  <c r="AO128" i="7"/>
  <c r="AP128" i="7" s="1"/>
  <c r="AO129" i="7"/>
  <c r="AP129" i="7" s="1"/>
  <c r="AO130" i="7"/>
  <c r="AP130" i="7" s="1"/>
  <c r="AO131" i="7"/>
  <c r="AP131" i="7" s="1"/>
  <c r="AO132" i="7"/>
  <c r="AP132" i="7" s="1"/>
  <c r="AO133" i="7"/>
  <c r="AP133" i="7" s="1"/>
  <c r="AO134" i="7"/>
  <c r="AP134" i="7" s="1"/>
  <c r="AO135" i="7"/>
  <c r="AP135" i="7" s="1"/>
  <c r="AO136" i="7"/>
  <c r="AP136" i="7" s="1"/>
  <c r="AO137" i="7"/>
  <c r="AP137" i="7" s="1"/>
  <c r="AO138" i="7"/>
  <c r="AP138" i="7" s="1"/>
  <c r="AO139" i="7"/>
  <c r="AP139" i="7" s="1"/>
  <c r="AO140" i="7"/>
  <c r="AP140" i="7" s="1"/>
  <c r="AO141" i="7"/>
  <c r="AP141" i="7" s="1"/>
  <c r="AO142" i="7"/>
  <c r="AO143" i="7"/>
  <c r="AP143" i="7" s="1"/>
  <c r="AO144" i="7"/>
  <c r="AP144" i="7" s="1"/>
  <c r="AO145" i="7"/>
  <c r="AP145" i="7" s="1"/>
  <c r="AO146" i="7"/>
  <c r="AP146" i="7" s="1"/>
  <c r="AO147" i="7"/>
  <c r="AP147" i="7" s="1"/>
  <c r="AO148" i="7"/>
  <c r="AP148" i="7" s="1"/>
  <c r="AO149" i="7"/>
  <c r="AP149" i="7" s="1"/>
  <c r="AO150" i="7"/>
  <c r="AP150" i="7" s="1"/>
  <c r="AO151" i="7"/>
  <c r="AP151" i="7" s="1"/>
  <c r="AO152" i="7"/>
  <c r="AP152" i="7" s="1"/>
  <c r="AO153" i="7"/>
  <c r="AP153" i="7" s="1"/>
  <c r="AO154" i="7"/>
  <c r="AP154" i="7" s="1"/>
  <c r="AO155" i="7"/>
  <c r="AP155" i="7" s="1"/>
  <c r="AO156" i="7"/>
  <c r="AP156" i="7" s="1"/>
  <c r="AO157" i="7"/>
  <c r="AP157" i="7" s="1"/>
  <c r="AO158" i="7"/>
  <c r="AP158" i="7" s="1"/>
  <c r="AO159" i="7"/>
  <c r="AP159" i="7" s="1"/>
  <c r="AO160" i="7"/>
  <c r="AP160" i="7" s="1"/>
  <c r="AO161" i="7"/>
  <c r="AP161" i="7" s="1"/>
  <c r="AO162" i="7"/>
  <c r="AP162" i="7" s="1"/>
  <c r="AO163" i="7"/>
  <c r="AP163" i="7" s="1"/>
  <c r="AO164" i="7"/>
  <c r="AP164" i="7" s="1"/>
  <c r="AO165" i="7"/>
  <c r="AP165" i="7" s="1"/>
  <c r="AO166" i="7"/>
  <c r="AP166" i="7" s="1"/>
  <c r="AO167" i="7"/>
  <c r="AP167" i="7" s="1"/>
  <c r="AO168" i="7"/>
  <c r="AP168" i="7" s="1"/>
  <c r="AO169" i="7"/>
  <c r="AP169" i="7" s="1"/>
  <c r="AO170" i="7"/>
  <c r="AP170" i="7" s="1"/>
  <c r="AO171" i="7"/>
  <c r="AP171" i="7" s="1"/>
  <c r="AO172" i="7"/>
  <c r="AP172" i="7" s="1"/>
  <c r="AO173" i="7"/>
  <c r="AP173" i="7" s="1"/>
  <c r="AO174" i="7"/>
  <c r="AP174" i="7" s="1"/>
  <c r="AO175" i="7"/>
  <c r="AP175" i="7" s="1"/>
  <c r="AO176" i="7"/>
  <c r="AP176" i="7" s="1"/>
  <c r="AO177" i="7"/>
  <c r="AP177" i="7" s="1"/>
  <c r="AO178" i="7"/>
  <c r="AP178" i="7" s="1"/>
  <c r="AO179" i="7"/>
  <c r="AP179" i="7" s="1"/>
  <c r="AO180" i="7"/>
  <c r="AP180" i="7" s="1"/>
  <c r="AO181" i="7"/>
  <c r="AP181" i="7" s="1"/>
  <c r="AO182" i="7"/>
  <c r="AP182" i="7" s="1"/>
  <c r="AO183" i="7"/>
  <c r="AP183" i="7" s="1"/>
  <c r="AO184" i="7"/>
  <c r="AP184" i="7" s="1"/>
  <c r="AO185" i="7"/>
  <c r="AP185" i="7" s="1"/>
  <c r="AO186" i="7"/>
  <c r="AP186" i="7" s="1"/>
  <c r="AO187" i="7"/>
  <c r="AP187" i="7" s="1"/>
  <c r="AO188" i="7"/>
  <c r="AP188" i="7" s="1"/>
  <c r="AO189" i="7"/>
  <c r="AP189" i="7" s="1"/>
  <c r="AO190" i="7"/>
  <c r="AP190" i="7" s="1"/>
  <c r="AO191" i="7"/>
  <c r="AP191" i="7" s="1"/>
  <c r="AO192" i="7"/>
  <c r="AP192" i="7" s="1"/>
  <c r="AO193" i="7"/>
  <c r="AP193" i="7" s="1"/>
  <c r="AO194" i="7"/>
  <c r="AP194" i="7" s="1"/>
  <c r="AO195" i="7"/>
  <c r="AP195" i="7" s="1"/>
  <c r="AO196" i="7"/>
  <c r="AP196" i="7" s="1"/>
  <c r="AO197" i="7"/>
  <c r="AP197" i="7" s="1"/>
  <c r="AO198" i="7"/>
  <c r="AP198" i="7" s="1"/>
  <c r="AO199" i="7"/>
  <c r="AP199" i="7" s="1"/>
  <c r="AO200" i="7"/>
  <c r="AP200" i="7" s="1"/>
  <c r="AO201" i="7"/>
  <c r="AP201" i="7" s="1"/>
  <c r="AO202" i="7"/>
  <c r="AP202" i="7" s="1"/>
  <c r="AO203" i="7"/>
  <c r="AP203" i="7" s="1"/>
  <c r="AO204" i="7"/>
  <c r="AP204" i="7" s="1"/>
  <c r="AO205" i="7"/>
  <c r="AP205" i="7" s="1"/>
  <c r="AO206" i="7"/>
  <c r="AO207" i="7"/>
  <c r="AP207" i="7" s="1"/>
  <c r="AO208" i="7"/>
  <c r="AP208" i="7" s="1"/>
  <c r="AO209" i="7"/>
  <c r="AP209" i="7" s="1"/>
  <c r="AO210" i="7"/>
  <c r="AP210" i="7" s="1"/>
  <c r="AO211" i="7"/>
  <c r="AP211" i="7" s="1"/>
  <c r="AO212" i="7"/>
  <c r="AP212" i="7" s="1"/>
  <c r="AO213" i="7"/>
  <c r="AP213" i="7" s="1"/>
  <c r="AO214" i="7"/>
  <c r="AP214" i="7" s="1"/>
  <c r="AO215" i="7"/>
  <c r="AP215" i="7" s="1"/>
  <c r="AO216" i="7"/>
  <c r="AP216" i="7" s="1"/>
  <c r="AO217" i="7"/>
  <c r="AP217" i="7" s="1"/>
  <c r="AO218" i="7"/>
  <c r="AP218" i="7" s="1"/>
  <c r="AO219" i="7"/>
  <c r="AP219" i="7" s="1"/>
  <c r="AO220" i="7"/>
  <c r="AP220" i="7" s="1"/>
  <c r="AO221" i="7"/>
  <c r="AP221" i="7" s="1"/>
  <c r="AO222" i="7"/>
  <c r="AP222" i="7" s="1"/>
  <c r="AO223" i="7"/>
  <c r="AP223" i="7" s="1"/>
  <c r="AO224" i="7"/>
  <c r="AP224" i="7" s="1"/>
  <c r="AO225" i="7"/>
  <c r="AP225" i="7" s="1"/>
  <c r="AO226" i="7"/>
  <c r="AP226" i="7" s="1"/>
  <c r="AO227" i="7"/>
  <c r="AP227" i="7" s="1"/>
  <c r="AO228" i="7"/>
  <c r="AP228" i="7" s="1"/>
  <c r="AO229" i="7"/>
  <c r="AP229" i="7" s="1"/>
  <c r="AO230" i="7"/>
  <c r="AP230" i="7" s="1"/>
  <c r="AO231" i="7"/>
  <c r="AP231" i="7" s="1"/>
  <c r="AO232" i="7"/>
  <c r="AP232" i="7" s="1"/>
  <c r="AO233" i="7"/>
  <c r="AP233" i="7" s="1"/>
  <c r="AO234" i="7"/>
  <c r="AP234" i="7" s="1"/>
  <c r="AO235" i="7"/>
  <c r="AP235" i="7" s="1"/>
  <c r="AO236" i="7"/>
  <c r="AP236" i="7" s="1"/>
  <c r="AO237" i="7"/>
  <c r="AP237" i="7" s="1"/>
  <c r="AO238" i="7"/>
  <c r="AP238" i="7" s="1"/>
  <c r="AO239" i="7"/>
  <c r="AP239" i="7" s="1"/>
  <c r="AO240" i="7"/>
  <c r="AP240" i="7" s="1"/>
  <c r="AO241" i="7"/>
  <c r="AP241" i="7" s="1"/>
  <c r="AO242" i="7"/>
  <c r="AP242" i="7" s="1"/>
  <c r="AO243" i="7"/>
  <c r="AP243" i="7" s="1"/>
  <c r="AO244" i="7"/>
  <c r="AP244" i="7" s="1"/>
  <c r="AO245" i="7"/>
  <c r="AP245" i="7" s="1"/>
  <c r="AO246" i="7"/>
  <c r="AP246" i="7" s="1"/>
  <c r="AO247" i="7"/>
  <c r="AP247" i="7" s="1"/>
  <c r="AO248" i="7"/>
  <c r="AP248" i="7" s="1"/>
  <c r="AO249" i="7"/>
  <c r="AP249" i="7" s="1"/>
  <c r="AO250" i="7"/>
  <c r="AP250" i="7" s="1"/>
  <c r="AO251" i="7"/>
  <c r="AP251" i="7" s="1"/>
  <c r="AO252" i="7"/>
  <c r="AP252" i="7" s="1"/>
  <c r="AO253" i="7"/>
  <c r="AP253" i="7" s="1"/>
  <c r="AO254" i="7"/>
  <c r="AP254" i="7" s="1"/>
  <c r="AO255" i="7"/>
  <c r="AP255" i="7" s="1"/>
  <c r="AO256" i="7"/>
  <c r="AP256" i="7" s="1"/>
  <c r="AO257" i="7"/>
  <c r="AP257" i="7" s="1"/>
  <c r="AO258" i="7"/>
  <c r="AP258" i="7" s="1"/>
  <c r="AO259" i="7"/>
  <c r="AP259" i="7" s="1"/>
  <c r="AO260" i="7"/>
  <c r="AP260" i="7" s="1"/>
  <c r="AO261" i="7"/>
  <c r="AP261" i="7" s="1"/>
  <c r="AO262" i="7"/>
  <c r="AP262" i="7" s="1"/>
  <c r="AO263" i="7"/>
  <c r="AP263" i="7" s="1"/>
  <c r="AO264" i="7"/>
  <c r="AP264" i="7" s="1"/>
  <c r="AO265" i="7"/>
  <c r="AP265" i="7" s="1"/>
  <c r="AO266" i="7"/>
  <c r="AP266" i="7" s="1"/>
  <c r="AO267" i="7"/>
  <c r="AP267" i="7" s="1"/>
  <c r="AO268" i="7"/>
  <c r="AP268" i="7" s="1"/>
  <c r="AO269" i="7"/>
  <c r="AP269" i="7" s="1"/>
  <c r="AO270" i="7"/>
  <c r="AO271" i="7"/>
  <c r="AP271" i="7" s="1"/>
  <c r="AO272" i="7"/>
  <c r="AP272" i="7" s="1"/>
  <c r="AO273" i="7"/>
  <c r="AP273" i="7" s="1"/>
  <c r="AO274" i="7"/>
  <c r="AP274" i="7" s="1"/>
  <c r="AO275" i="7"/>
  <c r="AP275" i="7" s="1"/>
  <c r="AO276" i="7"/>
  <c r="AP276" i="7" s="1"/>
  <c r="AO277" i="7"/>
  <c r="AP277" i="7" s="1"/>
  <c r="AO278" i="7"/>
  <c r="AP278" i="7" s="1"/>
  <c r="AO279" i="7"/>
  <c r="AP279" i="7" s="1"/>
  <c r="AO280" i="7"/>
  <c r="AP280" i="7" s="1"/>
  <c r="AO281" i="7"/>
  <c r="AP281" i="7" s="1"/>
  <c r="AO282" i="7"/>
  <c r="AP282" i="7" s="1"/>
  <c r="AO283" i="7"/>
  <c r="AP283" i="7" s="1"/>
  <c r="AO284" i="7"/>
  <c r="AP284" i="7" s="1"/>
  <c r="AO285" i="7"/>
  <c r="AP285" i="7" s="1"/>
  <c r="AO286" i="7"/>
  <c r="AP286" i="7" s="1"/>
  <c r="AO287" i="7"/>
  <c r="AP287" i="7" s="1"/>
  <c r="AO288" i="7"/>
  <c r="AP288" i="7" s="1"/>
  <c r="AO289" i="7"/>
  <c r="AP289" i="7" s="1"/>
  <c r="AO290" i="7"/>
  <c r="AP290" i="7" s="1"/>
  <c r="AO291" i="7"/>
  <c r="AP291" i="7" s="1"/>
  <c r="AO292" i="7"/>
  <c r="AP292" i="7" s="1"/>
  <c r="AO293" i="7"/>
  <c r="AP293" i="7" s="1"/>
  <c r="AO294" i="7"/>
  <c r="AP294" i="7" s="1"/>
  <c r="AO295" i="7"/>
  <c r="AP295" i="7" s="1"/>
  <c r="AO296" i="7"/>
  <c r="AP296" i="7" s="1"/>
  <c r="AO297" i="7"/>
  <c r="AP297" i="7" s="1"/>
  <c r="AO298" i="7"/>
  <c r="AP298" i="7" s="1"/>
  <c r="AO299" i="7"/>
  <c r="AP299" i="7" s="1"/>
  <c r="AO300" i="7"/>
  <c r="AP300" i="7" s="1"/>
  <c r="AO301" i="7"/>
  <c r="AP301" i="7" s="1"/>
  <c r="AO302" i="7"/>
  <c r="AP302" i="7" s="1"/>
  <c r="AO303" i="7"/>
  <c r="AP303" i="7" s="1"/>
  <c r="AO304" i="7"/>
  <c r="AP304" i="7" s="1"/>
  <c r="AO305" i="7"/>
  <c r="AP305" i="7" s="1"/>
  <c r="AO306" i="7"/>
  <c r="AP306" i="7" s="1"/>
  <c r="AO307" i="7"/>
  <c r="AP307" i="7" s="1"/>
  <c r="AO308" i="7"/>
  <c r="AP308" i="7" s="1"/>
  <c r="AO309" i="7"/>
  <c r="AP309" i="7" s="1"/>
  <c r="AO310" i="7"/>
  <c r="AP310" i="7" s="1"/>
  <c r="AO311" i="7"/>
  <c r="AP311" i="7" s="1"/>
  <c r="AO312" i="7"/>
  <c r="AP312" i="7" s="1"/>
  <c r="AO313" i="7"/>
  <c r="AP313" i="7" s="1"/>
  <c r="AO314" i="7"/>
  <c r="AP314" i="7" s="1"/>
  <c r="AO315" i="7"/>
  <c r="AP315" i="7" s="1"/>
  <c r="AO316" i="7"/>
  <c r="AP316" i="7" s="1"/>
  <c r="AO317" i="7"/>
  <c r="AP317" i="7" s="1"/>
  <c r="AO318" i="7"/>
  <c r="AP318" i="7" s="1"/>
  <c r="AO319" i="7"/>
  <c r="AP319" i="7" s="1"/>
  <c r="AO320" i="7"/>
  <c r="AP320" i="7" s="1"/>
  <c r="AO321" i="7"/>
  <c r="AP321" i="7" s="1"/>
  <c r="AO322" i="7"/>
  <c r="AP322" i="7" s="1"/>
  <c r="AO323" i="7"/>
  <c r="AP323" i="7" s="1"/>
  <c r="AO324" i="7"/>
  <c r="AP324" i="7" s="1"/>
  <c r="AO325" i="7"/>
  <c r="AP325" i="7" s="1"/>
  <c r="AO326" i="7"/>
  <c r="AP326" i="7" s="1"/>
  <c r="AO327" i="7"/>
  <c r="AP327" i="7" s="1"/>
  <c r="AO328" i="7"/>
  <c r="AP328" i="7" s="1"/>
  <c r="AO329" i="7"/>
  <c r="AP329" i="7" s="1"/>
  <c r="AO330" i="7"/>
  <c r="AP330" i="7" s="1"/>
  <c r="AO331" i="7"/>
  <c r="AP331" i="7" s="1"/>
  <c r="AO332" i="7"/>
  <c r="AP332" i="7" s="1"/>
  <c r="AO333" i="7"/>
  <c r="AP333" i="7" s="1"/>
  <c r="AO334" i="7"/>
  <c r="AO335" i="7"/>
  <c r="AP335" i="7" s="1"/>
  <c r="AO336" i="7"/>
  <c r="AP336" i="7" s="1"/>
  <c r="AO337" i="7"/>
  <c r="AP337" i="7" s="1"/>
  <c r="AO338" i="7"/>
  <c r="AP338" i="7" s="1"/>
  <c r="AO339" i="7"/>
  <c r="AP339" i="7" s="1"/>
  <c r="AO340" i="7"/>
  <c r="AP340" i="7" s="1"/>
  <c r="AO341" i="7"/>
  <c r="AP341" i="7" s="1"/>
  <c r="AO342" i="7"/>
  <c r="AP342" i="7" s="1"/>
  <c r="AO343" i="7"/>
  <c r="AP343" i="7" s="1"/>
  <c r="AO344" i="7"/>
  <c r="AP344" i="7" s="1"/>
  <c r="AO345" i="7"/>
  <c r="AP345" i="7" s="1"/>
  <c r="AO346" i="7"/>
  <c r="AP346" i="7" s="1"/>
  <c r="AO347" i="7"/>
  <c r="AP347" i="7" s="1"/>
  <c r="AO348" i="7"/>
  <c r="AP348" i="7" s="1"/>
  <c r="AO349" i="7"/>
  <c r="AP349" i="7" s="1"/>
  <c r="AO350" i="7"/>
  <c r="AP350" i="7" s="1"/>
  <c r="AO351" i="7"/>
  <c r="AP351" i="7" s="1"/>
  <c r="AO352" i="7"/>
  <c r="AP352" i="7" s="1"/>
  <c r="AO353" i="7"/>
  <c r="AP353" i="7" s="1"/>
  <c r="AO354" i="7"/>
  <c r="AP354" i="7" s="1"/>
  <c r="AO355" i="7"/>
  <c r="AP355" i="7" s="1"/>
  <c r="AO356" i="7"/>
  <c r="AP356" i="7" s="1"/>
  <c r="AO357" i="7"/>
  <c r="AP357" i="7" s="1"/>
  <c r="AO358" i="7"/>
  <c r="AP358" i="7" s="1"/>
  <c r="AO359" i="7"/>
  <c r="AP359" i="7" s="1"/>
  <c r="AO360" i="7"/>
  <c r="AP360" i="7" s="1"/>
  <c r="AO361" i="7"/>
  <c r="AP361" i="7" s="1"/>
  <c r="AO362" i="7"/>
  <c r="AP362" i="7" s="1"/>
  <c r="AO363" i="7"/>
  <c r="AP363" i="7" s="1"/>
  <c r="AO364" i="7"/>
  <c r="AP364" i="7" s="1"/>
  <c r="AO365" i="7"/>
  <c r="AP365" i="7" s="1"/>
  <c r="AO366" i="7"/>
  <c r="AP366" i="7" s="1"/>
  <c r="AO367" i="7"/>
  <c r="AP367" i="7" s="1"/>
  <c r="AO368" i="7"/>
  <c r="AP368" i="7" s="1"/>
  <c r="AO369" i="7"/>
  <c r="AP369" i="7" s="1"/>
  <c r="AO370" i="7"/>
  <c r="AP370" i="7" s="1"/>
  <c r="AO371" i="7"/>
  <c r="AP371" i="7" s="1"/>
  <c r="AO372" i="7"/>
  <c r="AP372" i="7" s="1"/>
  <c r="AO373" i="7"/>
  <c r="AP373" i="7" s="1"/>
  <c r="AO374" i="7"/>
  <c r="AP374" i="7" s="1"/>
  <c r="AO375" i="7"/>
  <c r="AP375" i="7" s="1"/>
  <c r="AO376" i="7"/>
  <c r="AP376" i="7" s="1"/>
  <c r="AO377" i="7"/>
  <c r="AP377" i="7" s="1"/>
  <c r="AO378" i="7"/>
  <c r="AP378" i="7" s="1"/>
  <c r="AO379" i="7"/>
  <c r="AP379" i="7" s="1"/>
  <c r="AO380" i="7"/>
  <c r="AP380" i="7" s="1"/>
  <c r="AO381" i="7"/>
  <c r="AP381" i="7" s="1"/>
  <c r="AO382" i="7"/>
  <c r="AP382" i="7" s="1"/>
  <c r="AO383" i="7"/>
  <c r="AP383" i="7" s="1"/>
  <c r="AO384" i="7"/>
  <c r="AP384" i="7" s="1"/>
  <c r="AO385" i="7"/>
  <c r="AP385" i="7" s="1"/>
  <c r="AO386" i="7"/>
  <c r="AP386" i="7" s="1"/>
  <c r="AO387" i="7"/>
  <c r="AP387" i="7" s="1"/>
  <c r="AO388" i="7"/>
  <c r="AP388" i="7" s="1"/>
  <c r="AO389" i="7"/>
  <c r="AP389" i="7" s="1"/>
  <c r="AO390" i="7"/>
  <c r="AP390" i="7" s="1"/>
  <c r="AO391" i="7"/>
  <c r="AP391" i="7" s="1"/>
  <c r="AO392" i="7"/>
  <c r="AP392" i="7" s="1"/>
  <c r="AO393" i="7"/>
  <c r="AP393" i="7" s="1"/>
  <c r="AO394" i="7"/>
  <c r="AP394" i="7" s="1"/>
  <c r="AO395" i="7"/>
  <c r="AP395" i="7" s="1"/>
  <c r="AO396" i="7"/>
  <c r="AP396" i="7" s="1"/>
  <c r="AO397" i="7"/>
  <c r="AP397" i="7" s="1"/>
  <c r="AO398" i="7"/>
  <c r="AO399" i="7"/>
  <c r="AP399" i="7" s="1"/>
  <c r="AO400" i="7"/>
  <c r="AP400" i="7" s="1"/>
  <c r="AO401" i="7"/>
  <c r="AP401" i="7" s="1"/>
  <c r="AO402" i="7"/>
  <c r="AP402" i="7" s="1"/>
  <c r="AO403" i="7"/>
  <c r="AP403" i="7" s="1"/>
  <c r="AO404" i="7"/>
  <c r="AP404" i="7" s="1"/>
  <c r="AO405" i="7"/>
  <c r="AP405" i="7" s="1"/>
  <c r="AO406" i="7"/>
  <c r="AP406" i="7" s="1"/>
  <c r="AO407" i="7"/>
  <c r="AP407" i="7" s="1"/>
  <c r="AO408" i="7"/>
  <c r="AP408" i="7" s="1"/>
  <c r="AO409" i="7"/>
  <c r="AP409" i="7" s="1"/>
  <c r="AO410" i="7"/>
  <c r="AP410" i="7" s="1"/>
  <c r="AO411" i="7"/>
  <c r="AP411" i="7" s="1"/>
  <c r="AO412" i="7"/>
  <c r="AP412" i="7" s="1"/>
  <c r="AO413" i="7"/>
  <c r="AP413" i="7" s="1"/>
  <c r="AO414" i="7"/>
  <c r="AP414" i="7" s="1"/>
  <c r="AO415" i="7"/>
  <c r="AP415" i="7" s="1"/>
  <c r="AO416" i="7"/>
  <c r="AP416" i="7" s="1"/>
  <c r="AO417" i="7"/>
  <c r="AP417" i="7" s="1"/>
  <c r="AO418" i="7"/>
  <c r="AP418" i="7" s="1"/>
  <c r="AO419" i="7"/>
  <c r="AP419" i="7" s="1"/>
  <c r="AO420" i="7"/>
  <c r="AP420" i="7" s="1"/>
  <c r="AO421" i="7"/>
  <c r="AP421" i="7" s="1"/>
  <c r="AO422" i="7"/>
  <c r="AP422" i="7" s="1"/>
  <c r="AO423" i="7"/>
  <c r="AP423" i="7" s="1"/>
  <c r="AO424" i="7"/>
  <c r="AP424" i="7" s="1"/>
  <c r="AO425" i="7"/>
  <c r="AP425" i="7" s="1"/>
  <c r="AO426" i="7"/>
  <c r="AP426" i="7" s="1"/>
  <c r="AO427" i="7"/>
  <c r="AP427" i="7" s="1"/>
  <c r="AO428" i="7"/>
  <c r="AP428" i="7" s="1"/>
  <c r="AO429" i="7"/>
  <c r="AP429" i="7" s="1"/>
  <c r="AO430" i="7"/>
  <c r="AP430" i="7" s="1"/>
  <c r="AO431" i="7"/>
  <c r="AP431" i="7" s="1"/>
  <c r="AO432" i="7"/>
  <c r="AP432" i="7" s="1"/>
  <c r="AO433" i="7"/>
  <c r="AP433" i="7" s="1"/>
  <c r="AO434" i="7"/>
  <c r="AP434" i="7" s="1"/>
  <c r="AO435" i="7"/>
  <c r="AP435" i="7" s="1"/>
  <c r="AO436" i="7"/>
  <c r="AP436" i="7" s="1"/>
  <c r="AO437" i="7"/>
  <c r="AP437" i="7" s="1"/>
  <c r="AO438" i="7"/>
  <c r="AP438" i="7" s="1"/>
  <c r="AO439" i="7"/>
  <c r="AP439" i="7" s="1"/>
  <c r="AO440" i="7"/>
  <c r="AP440" i="7" s="1"/>
  <c r="AO441" i="7"/>
  <c r="AP441" i="7" s="1"/>
  <c r="AO442" i="7"/>
  <c r="AP442" i="7" s="1"/>
  <c r="AO443" i="7"/>
  <c r="AP443" i="7" s="1"/>
  <c r="AO444" i="7"/>
  <c r="AP444" i="7" s="1"/>
  <c r="AO445" i="7"/>
  <c r="AP445" i="7" s="1"/>
  <c r="AO446" i="7"/>
  <c r="AP446" i="7" s="1"/>
  <c r="AO447" i="7"/>
  <c r="AP447" i="7" s="1"/>
  <c r="AO448" i="7"/>
  <c r="AP448" i="7" s="1"/>
  <c r="AO449" i="7"/>
  <c r="AP449" i="7" s="1"/>
  <c r="AO450" i="7"/>
  <c r="AP450" i="7" s="1"/>
  <c r="AO451" i="7"/>
  <c r="AP451" i="7" s="1"/>
  <c r="AO452" i="7"/>
  <c r="AP452" i="7" s="1"/>
  <c r="AO453" i="7"/>
  <c r="AP453" i="7" s="1"/>
  <c r="AO454" i="7"/>
  <c r="AP454" i="7" s="1"/>
  <c r="AO455" i="7"/>
  <c r="AP455" i="7" s="1"/>
  <c r="AO456" i="7"/>
  <c r="AP456" i="7" s="1"/>
  <c r="AO457" i="7"/>
  <c r="AP457" i="7" s="1"/>
  <c r="AO458" i="7"/>
  <c r="AP458" i="7" s="1"/>
  <c r="AO459" i="7"/>
  <c r="AP459" i="7" s="1"/>
  <c r="AO460" i="7"/>
  <c r="AP460" i="7" s="1"/>
  <c r="AO461" i="7"/>
  <c r="AP461" i="7" s="1"/>
  <c r="AO462" i="7"/>
  <c r="AO463" i="7"/>
  <c r="AP463" i="7" s="1"/>
  <c r="AO464" i="7"/>
  <c r="AP464" i="7" s="1"/>
  <c r="AO465" i="7"/>
  <c r="AP465" i="7" s="1"/>
  <c r="AO466" i="7"/>
  <c r="AP466" i="7" s="1"/>
  <c r="AO467" i="7"/>
  <c r="AP467" i="7" s="1"/>
  <c r="AO468" i="7"/>
  <c r="AP468" i="7" s="1"/>
  <c r="AO469" i="7"/>
  <c r="AP469" i="7" s="1"/>
  <c r="AO470" i="7"/>
  <c r="AP470" i="7" s="1"/>
  <c r="AO471" i="7"/>
  <c r="AP471" i="7" s="1"/>
  <c r="AO472" i="7"/>
  <c r="AP472" i="7" s="1"/>
  <c r="AO473" i="7"/>
  <c r="AP473" i="7" s="1"/>
  <c r="AO474" i="7"/>
  <c r="AP474" i="7" s="1"/>
  <c r="AO475" i="7"/>
  <c r="AP475" i="7" s="1"/>
  <c r="AO476" i="7"/>
  <c r="AP476" i="7" s="1"/>
  <c r="AO477" i="7"/>
  <c r="AP477" i="7" s="1"/>
  <c r="AO478" i="7"/>
  <c r="AP478" i="7" s="1"/>
  <c r="AO479" i="7"/>
  <c r="AP479" i="7" s="1"/>
  <c r="AO480" i="7"/>
  <c r="AP480" i="7" s="1"/>
  <c r="AO481" i="7"/>
  <c r="AP481" i="7" s="1"/>
  <c r="AO482" i="7"/>
  <c r="AP482" i="7" s="1"/>
  <c r="AO483" i="7"/>
  <c r="AP483" i="7" s="1"/>
  <c r="AO484" i="7"/>
  <c r="AP484" i="7" s="1"/>
  <c r="AO485" i="7"/>
  <c r="AP485" i="7" s="1"/>
  <c r="AO486" i="7"/>
  <c r="AP486" i="7" s="1"/>
  <c r="AO487" i="7"/>
  <c r="AP487" i="7" s="1"/>
  <c r="AO488" i="7"/>
  <c r="AP488" i="7" s="1"/>
  <c r="AO489" i="7"/>
  <c r="AP489" i="7" s="1"/>
  <c r="AO490" i="7"/>
  <c r="AP490" i="7" s="1"/>
  <c r="AO491" i="7"/>
  <c r="AP491" i="7" s="1"/>
  <c r="AO492" i="7"/>
  <c r="AP492" i="7" s="1"/>
  <c r="AO493" i="7"/>
  <c r="AP493" i="7" s="1"/>
  <c r="AO494" i="7"/>
  <c r="AP494" i="7" s="1"/>
  <c r="AO495" i="7"/>
  <c r="AP495" i="7" s="1"/>
  <c r="AO496" i="7"/>
  <c r="AP496" i="7" s="1"/>
  <c r="AO497" i="7"/>
  <c r="AP497" i="7" s="1"/>
  <c r="AO498" i="7"/>
  <c r="AP498" i="7" s="1"/>
  <c r="AO499" i="7"/>
  <c r="AP499" i="7" s="1"/>
  <c r="AO500" i="7"/>
  <c r="AP500" i="7" s="1"/>
  <c r="AO501" i="7"/>
  <c r="AP501" i="7" s="1"/>
  <c r="AO502" i="7"/>
  <c r="AP502" i="7" s="1"/>
  <c r="AO503" i="7"/>
  <c r="AP503" i="7" s="1"/>
  <c r="AO504" i="7"/>
  <c r="AP504" i="7" s="1"/>
  <c r="AO505" i="7"/>
  <c r="AP505" i="7" s="1"/>
  <c r="AO506" i="7"/>
  <c r="AP506" i="7" s="1"/>
  <c r="AO507" i="7"/>
  <c r="AP507" i="7" s="1"/>
  <c r="AO508" i="7"/>
  <c r="AP508" i="7" s="1"/>
  <c r="AO509" i="7"/>
  <c r="AP509" i="7" s="1"/>
  <c r="AO510" i="7"/>
  <c r="AP510" i="7" s="1"/>
  <c r="AO511" i="7"/>
  <c r="AP511" i="7" s="1"/>
  <c r="AO512" i="7"/>
  <c r="AP512" i="7" s="1"/>
  <c r="AO513" i="7"/>
  <c r="AP513" i="7" s="1"/>
  <c r="AO514" i="7"/>
  <c r="AP514" i="7" s="1"/>
  <c r="AO515" i="7"/>
  <c r="AP515" i="7" s="1"/>
  <c r="AO516" i="7"/>
  <c r="AP516" i="7" s="1"/>
  <c r="AO517" i="7"/>
  <c r="AP517" i="7" s="1"/>
  <c r="AO518" i="7"/>
  <c r="AP518" i="7" s="1"/>
  <c r="AO519" i="7"/>
  <c r="AP519" i="7" s="1"/>
  <c r="AO520" i="7"/>
  <c r="AP520" i="7" s="1"/>
  <c r="AO521" i="7"/>
  <c r="AP521" i="7" s="1"/>
  <c r="AO522" i="7"/>
  <c r="AP522" i="7" s="1"/>
  <c r="AO523" i="7"/>
  <c r="AP523" i="7" s="1"/>
  <c r="AO524" i="7"/>
  <c r="AP524" i="7" s="1"/>
  <c r="AO525" i="7"/>
  <c r="AP525" i="7" s="1"/>
  <c r="AO526" i="7"/>
  <c r="AO527" i="7"/>
  <c r="AP527" i="7" s="1"/>
  <c r="AO528" i="7"/>
  <c r="AP528" i="7" s="1"/>
  <c r="AO529" i="7"/>
  <c r="AP529" i="7" s="1"/>
  <c r="AO530" i="7"/>
  <c r="AP530" i="7" s="1"/>
  <c r="AO531" i="7"/>
  <c r="AP531" i="7" s="1"/>
  <c r="AO532" i="7"/>
  <c r="AP532" i="7" s="1"/>
  <c r="AO533" i="7"/>
  <c r="AP533" i="7" s="1"/>
  <c r="AO534" i="7"/>
  <c r="AP534" i="7" s="1"/>
  <c r="AO535" i="7"/>
  <c r="AP535" i="7" s="1"/>
  <c r="AO536" i="7"/>
  <c r="AP536" i="7" s="1"/>
  <c r="AO537" i="7"/>
  <c r="AP537" i="7" s="1"/>
  <c r="AO538" i="7"/>
  <c r="AP538" i="7" s="1"/>
  <c r="AO539" i="7"/>
  <c r="AP539" i="7" s="1"/>
  <c r="AO540" i="7"/>
  <c r="AP540" i="7" s="1"/>
  <c r="AO541" i="7"/>
  <c r="AP541" i="7" s="1"/>
  <c r="AO542" i="7"/>
  <c r="AP542" i="7" s="1"/>
  <c r="AO543" i="7"/>
  <c r="AP543" i="7" s="1"/>
  <c r="AO544" i="7"/>
  <c r="AP544" i="7" s="1"/>
  <c r="AO545" i="7"/>
  <c r="AP545" i="7" s="1"/>
  <c r="AO546" i="7"/>
  <c r="AP546" i="7" s="1"/>
  <c r="AO547" i="7"/>
  <c r="AP547" i="7" s="1"/>
  <c r="AO548" i="7"/>
  <c r="AP548" i="7" s="1"/>
  <c r="AO549" i="7"/>
  <c r="AP549" i="7" s="1"/>
  <c r="AO550" i="7"/>
  <c r="AP550" i="7" s="1"/>
  <c r="AO551" i="7"/>
  <c r="AP551" i="7" s="1"/>
  <c r="AO552" i="7"/>
  <c r="AP552" i="7" s="1"/>
  <c r="AO553" i="7"/>
  <c r="AP553" i="7" s="1"/>
  <c r="AO554" i="7"/>
  <c r="AP554" i="7" s="1"/>
  <c r="AO555" i="7"/>
  <c r="AP555" i="7" s="1"/>
  <c r="AO556" i="7"/>
  <c r="AP556" i="7" s="1"/>
  <c r="AO557" i="7"/>
  <c r="AP557" i="7" s="1"/>
  <c r="AO558" i="7"/>
  <c r="AP558" i="7" s="1"/>
  <c r="AO559" i="7"/>
  <c r="AP559" i="7" s="1"/>
  <c r="AO560" i="7"/>
  <c r="AP560" i="7" s="1"/>
  <c r="AO561" i="7"/>
  <c r="AP561" i="7" s="1"/>
  <c r="AO562" i="7"/>
  <c r="AP562" i="7" s="1"/>
  <c r="AO563" i="7"/>
  <c r="AP563" i="7" s="1"/>
  <c r="AO564" i="7"/>
  <c r="AP564" i="7" s="1"/>
  <c r="AO565" i="7"/>
  <c r="AP565" i="7" s="1"/>
  <c r="AO566" i="7"/>
  <c r="AP566" i="7" s="1"/>
  <c r="AO567" i="7"/>
  <c r="AO568" i="7"/>
  <c r="AP568" i="7" s="1"/>
  <c r="AO569" i="7"/>
  <c r="AP569" i="7" s="1"/>
  <c r="AO570" i="7"/>
  <c r="AP570" i="7" s="1"/>
  <c r="AO571" i="7"/>
  <c r="AP571" i="7" s="1"/>
  <c r="AO572" i="7"/>
  <c r="AP572" i="7" s="1"/>
  <c r="AO573" i="7"/>
  <c r="AP573" i="7" s="1"/>
  <c r="AO574" i="7"/>
  <c r="AP574" i="7" s="1"/>
  <c r="AO575" i="7"/>
  <c r="AP575" i="7" s="1"/>
  <c r="AO576" i="7"/>
  <c r="AP576" i="7" s="1"/>
  <c r="AO577" i="7"/>
  <c r="AP577" i="7" s="1"/>
  <c r="AO578" i="7"/>
  <c r="AP578" i="7" s="1"/>
  <c r="AO579" i="7"/>
  <c r="AP579" i="7" s="1"/>
  <c r="AO580" i="7"/>
  <c r="AP580" i="7" s="1"/>
  <c r="AO581" i="7"/>
  <c r="AP581" i="7" s="1"/>
  <c r="AO582" i="7"/>
  <c r="AP582" i="7" s="1"/>
  <c r="AO583" i="7"/>
  <c r="AP583" i="7" s="1"/>
  <c r="AO584" i="7"/>
  <c r="AP584" i="7" s="1"/>
  <c r="AO585" i="7"/>
  <c r="AP585" i="7" s="1"/>
  <c r="AO586" i="7"/>
  <c r="AP586" i="7" s="1"/>
  <c r="AO587" i="7"/>
  <c r="AP587" i="7" s="1"/>
  <c r="AO588" i="7"/>
  <c r="AP588" i="7" s="1"/>
  <c r="AO589" i="7"/>
  <c r="AP589" i="7" s="1"/>
  <c r="AO590" i="7"/>
  <c r="AP590" i="7" s="1"/>
  <c r="AO591" i="7"/>
  <c r="AP591" i="7" s="1"/>
  <c r="AO592" i="7"/>
  <c r="AP592" i="7" s="1"/>
  <c r="AO593" i="7"/>
  <c r="AP593" i="7" s="1"/>
  <c r="AO594" i="7"/>
  <c r="AP594" i="7" s="1"/>
  <c r="AO595" i="7"/>
  <c r="AP595" i="7" s="1"/>
  <c r="AO596" i="7"/>
  <c r="AP596" i="7" s="1"/>
  <c r="AO597" i="7"/>
  <c r="AP597" i="7" s="1"/>
  <c r="AO598" i="7"/>
  <c r="AP598" i="7" s="1"/>
  <c r="AO599" i="7"/>
  <c r="AO600" i="7"/>
  <c r="AP600" i="7" s="1"/>
  <c r="AO601" i="7"/>
  <c r="AP601" i="7" s="1"/>
  <c r="AO602" i="7"/>
  <c r="AP602" i="7" s="1"/>
  <c r="AO603" i="7"/>
  <c r="AP603" i="7" s="1"/>
  <c r="AO604" i="7"/>
  <c r="AP604" i="7" s="1"/>
  <c r="AO605" i="7"/>
  <c r="AP605" i="7" s="1"/>
  <c r="AO606" i="7"/>
  <c r="AP606" i="7" s="1"/>
  <c r="AO607" i="7"/>
  <c r="AP607" i="7" s="1"/>
  <c r="AO608" i="7"/>
  <c r="AP608" i="7" s="1"/>
  <c r="AO609" i="7"/>
  <c r="AP609" i="7" s="1"/>
  <c r="AO610" i="7"/>
  <c r="AP610" i="7" s="1"/>
  <c r="AO611" i="7"/>
  <c r="AP611" i="7" s="1"/>
  <c r="AO612" i="7"/>
  <c r="AP612" i="7" s="1"/>
  <c r="AO613" i="7"/>
  <c r="AP613" i="7" s="1"/>
  <c r="AO614" i="7"/>
  <c r="AP614" i="7" s="1"/>
  <c r="AO615" i="7"/>
  <c r="AP615" i="7" s="1"/>
  <c r="AO616" i="7"/>
  <c r="AP616" i="7" s="1"/>
  <c r="AO617" i="7"/>
  <c r="AP617" i="7" s="1"/>
  <c r="AO618" i="7"/>
  <c r="AP618" i="7" s="1"/>
  <c r="AO619" i="7"/>
  <c r="AP619" i="7" s="1"/>
  <c r="AO620" i="7"/>
  <c r="AP620" i="7" s="1"/>
  <c r="AO621" i="7"/>
  <c r="AP621" i="7" s="1"/>
  <c r="AO622" i="7"/>
  <c r="AP622" i="7" s="1"/>
  <c r="AO623" i="7"/>
  <c r="AP623" i="7" s="1"/>
  <c r="AO624" i="7"/>
  <c r="AP624" i="7" s="1"/>
  <c r="AO625" i="7"/>
  <c r="AP625" i="7" s="1"/>
  <c r="AO626" i="7"/>
  <c r="AP626" i="7" s="1"/>
  <c r="AO627" i="7"/>
  <c r="AP627" i="7" s="1"/>
  <c r="AO628" i="7"/>
  <c r="AP628" i="7" s="1"/>
  <c r="AO629" i="7"/>
  <c r="AP629" i="7" s="1"/>
  <c r="AO630" i="7"/>
  <c r="AP630" i="7" s="1"/>
  <c r="AO631" i="7"/>
  <c r="AO632" i="7"/>
  <c r="AP632" i="7" s="1"/>
  <c r="AO633" i="7"/>
  <c r="AP633" i="7" s="1"/>
  <c r="AO634" i="7"/>
  <c r="AP634" i="7" s="1"/>
  <c r="AO635" i="7"/>
  <c r="AP635" i="7" s="1"/>
  <c r="AO636" i="7"/>
  <c r="AP636" i="7" s="1"/>
  <c r="AO637" i="7"/>
  <c r="AP637" i="7" s="1"/>
  <c r="AO638" i="7"/>
  <c r="AP638" i="7" s="1"/>
  <c r="AO639" i="7"/>
  <c r="AP639" i="7" s="1"/>
  <c r="AO640" i="7"/>
  <c r="AP640" i="7" s="1"/>
  <c r="AO641" i="7"/>
  <c r="AP641" i="7" s="1"/>
  <c r="AO642" i="7"/>
  <c r="AP642" i="7" s="1"/>
  <c r="AO643" i="7"/>
  <c r="AP643" i="7" s="1"/>
  <c r="AO644" i="7"/>
  <c r="AP644" i="7" s="1"/>
  <c r="AO645" i="7"/>
  <c r="AP645" i="7" s="1"/>
  <c r="AO646" i="7"/>
  <c r="AP646" i="7" s="1"/>
  <c r="AO647" i="7"/>
  <c r="AP647" i="7" s="1"/>
  <c r="AO648" i="7"/>
  <c r="AP648" i="7" s="1"/>
  <c r="AO649" i="7"/>
  <c r="AP649" i="7" s="1"/>
  <c r="AO650" i="7"/>
  <c r="AP650" i="7" s="1"/>
  <c r="AO651" i="7"/>
  <c r="AP651" i="7" s="1"/>
  <c r="AO652" i="7"/>
  <c r="AP652" i="7" s="1"/>
  <c r="AO653" i="7"/>
  <c r="AP653" i="7" s="1"/>
  <c r="AO654" i="7"/>
  <c r="AP654" i="7" s="1"/>
  <c r="AO655" i="7"/>
  <c r="AP655" i="7" s="1"/>
  <c r="AO656" i="7"/>
  <c r="AP656" i="7" s="1"/>
  <c r="AO657" i="7"/>
  <c r="AP657" i="7" s="1"/>
  <c r="AO658" i="7"/>
  <c r="AP658" i="7" s="1"/>
  <c r="AO659" i="7"/>
  <c r="AP659" i="7" s="1"/>
  <c r="AO660" i="7"/>
  <c r="AP660" i="7" s="1"/>
  <c r="AO661" i="7"/>
  <c r="AO662" i="7"/>
  <c r="AP662" i="7" s="1"/>
  <c r="AO663" i="7"/>
  <c r="AP663" i="7" s="1"/>
  <c r="AO664" i="7"/>
  <c r="AP664" i="7" s="1"/>
  <c r="AO665" i="7"/>
  <c r="AP665" i="7" s="1"/>
  <c r="AO666" i="7"/>
  <c r="AP666" i="7" s="1"/>
  <c r="AO667" i="7"/>
  <c r="AP667" i="7" s="1"/>
  <c r="AO668" i="7"/>
  <c r="AP668" i="7" s="1"/>
  <c r="AO669" i="7"/>
  <c r="AP669" i="7" s="1"/>
  <c r="AO670" i="7"/>
  <c r="AP670" i="7" s="1"/>
  <c r="AO671" i="7"/>
  <c r="AP671" i="7" s="1"/>
  <c r="AO672" i="7"/>
  <c r="AP672" i="7" s="1"/>
  <c r="AO673" i="7"/>
  <c r="AO674" i="7"/>
  <c r="AP674" i="7" s="1"/>
  <c r="AO675" i="7"/>
  <c r="AP675" i="7" s="1"/>
  <c r="AO676" i="7"/>
  <c r="AP676" i="7" s="1"/>
  <c r="AO677" i="7"/>
  <c r="AP677" i="7" s="1"/>
  <c r="AO678" i="7"/>
  <c r="AP678" i="7" s="1"/>
  <c r="AO679" i="7"/>
  <c r="AP679" i="7" s="1"/>
  <c r="AO680" i="7"/>
  <c r="AP680" i="7" s="1"/>
  <c r="AO681" i="7"/>
  <c r="AP681" i="7" s="1"/>
  <c r="AO682" i="7"/>
  <c r="AP682" i="7" s="1"/>
  <c r="AO683" i="7"/>
  <c r="AP683" i="7" s="1"/>
  <c r="AO684" i="7"/>
  <c r="AP684" i="7" s="1"/>
  <c r="AO685" i="7"/>
  <c r="AO686" i="7"/>
  <c r="AP686" i="7" s="1"/>
  <c r="AO687" i="7"/>
  <c r="AP687" i="7" s="1"/>
  <c r="AO688" i="7"/>
  <c r="AP688" i="7" s="1"/>
  <c r="AO689" i="7"/>
  <c r="AP689" i="7" s="1"/>
  <c r="AO690" i="7"/>
  <c r="AP690" i="7" s="1"/>
  <c r="AO691" i="7"/>
  <c r="AP691" i="7" s="1"/>
  <c r="AO692" i="7"/>
  <c r="AP692" i="7" s="1"/>
  <c r="AO693" i="7"/>
  <c r="AP693" i="7" s="1"/>
  <c r="AO694" i="7"/>
  <c r="AP694" i="7" s="1"/>
  <c r="AO695" i="7"/>
  <c r="AO696" i="7"/>
  <c r="AP696" i="7" s="1"/>
  <c r="AO697" i="7"/>
  <c r="AP697" i="7" s="1"/>
  <c r="AO698" i="7"/>
  <c r="AP698" i="7" s="1"/>
  <c r="AO699" i="7"/>
  <c r="AP699" i="7" s="1"/>
  <c r="AO700" i="7"/>
  <c r="AP700" i="7" s="1"/>
  <c r="AO701" i="7"/>
  <c r="AP701" i="7" s="1"/>
  <c r="AO702" i="7"/>
  <c r="AP702" i="7" s="1"/>
  <c r="AO703" i="7"/>
  <c r="AO704" i="7"/>
  <c r="AP704" i="7" s="1"/>
  <c r="AO705" i="7"/>
  <c r="AP705" i="7" s="1"/>
  <c r="AO706" i="7"/>
  <c r="AP706" i="7" s="1"/>
  <c r="AO707" i="7"/>
  <c r="AP707" i="7" s="1"/>
  <c r="AO708" i="7"/>
  <c r="AP708" i="7" s="1"/>
  <c r="AO709" i="7"/>
  <c r="AP709" i="7" s="1"/>
  <c r="AO710" i="7"/>
  <c r="AP710" i="7" s="1"/>
  <c r="AO711" i="7"/>
  <c r="AO712" i="7"/>
  <c r="AP712" i="7" s="1"/>
  <c r="AO713" i="7"/>
  <c r="AP713" i="7" s="1"/>
  <c r="AO714" i="7"/>
  <c r="AP714" i="7" s="1"/>
  <c r="AO715" i="7"/>
  <c r="AP715" i="7" s="1"/>
  <c r="AO716" i="7"/>
  <c r="AP716" i="7" s="1"/>
  <c r="AO717" i="7"/>
  <c r="AP717" i="7" s="1"/>
  <c r="AO718" i="7"/>
  <c r="AP718" i="7" s="1"/>
  <c r="AO719" i="7"/>
  <c r="AO720" i="7"/>
  <c r="AP720" i="7" s="1"/>
  <c r="AO721" i="7"/>
  <c r="AP721" i="7" s="1"/>
  <c r="AO722" i="7"/>
  <c r="AP722" i="7" s="1"/>
  <c r="AO723" i="7"/>
  <c r="AP723" i="7" s="1"/>
  <c r="AO724" i="7"/>
  <c r="AP724" i="7" s="1"/>
  <c r="AO725" i="7"/>
  <c r="AP725" i="7" s="1"/>
  <c r="AO726" i="7"/>
  <c r="AP726" i="7" s="1"/>
  <c r="AO727" i="7"/>
  <c r="AO728" i="7"/>
  <c r="AP728" i="7" s="1"/>
  <c r="AO729" i="7"/>
  <c r="AP729" i="7" s="1"/>
  <c r="AO730" i="7"/>
  <c r="AP730" i="7" s="1"/>
  <c r="AO731" i="7"/>
  <c r="AP731" i="7" s="1"/>
  <c r="AO732" i="7"/>
  <c r="AP732" i="7" s="1"/>
  <c r="AO733" i="7"/>
  <c r="AP733" i="7" s="1"/>
  <c r="AO734" i="7"/>
  <c r="AP734" i="7" s="1"/>
  <c r="AO735" i="7"/>
  <c r="AO736" i="7"/>
  <c r="AP736" i="7" s="1"/>
  <c r="AO737" i="7"/>
  <c r="AP737" i="7" s="1"/>
  <c r="AO738" i="7"/>
  <c r="AP738" i="7" s="1"/>
  <c r="AO739" i="7"/>
  <c r="AP739" i="7" s="1"/>
  <c r="AO740" i="7"/>
  <c r="AP740" i="7" s="1"/>
  <c r="AO2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104" i="7"/>
  <c r="AN105" i="7"/>
  <c r="AN106" i="7"/>
  <c r="AN107" i="7"/>
  <c r="AN108" i="7"/>
  <c r="AN109" i="7"/>
  <c r="AN110" i="7"/>
  <c r="AN111" i="7"/>
  <c r="AN112" i="7"/>
  <c r="AN113" i="7"/>
  <c r="AN114" i="7"/>
  <c r="AN115" i="7"/>
  <c r="AN116" i="7"/>
  <c r="AN117" i="7"/>
  <c r="AN118" i="7"/>
  <c r="AN119" i="7"/>
  <c r="AN120" i="7"/>
  <c r="AN121" i="7"/>
  <c r="AN122" i="7"/>
  <c r="AN123" i="7"/>
  <c r="AN124" i="7"/>
  <c r="AN125" i="7"/>
  <c r="AN126" i="7"/>
  <c r="AN127" i="7"/>
  <c r="AN128" i="7"/>
  <c r="AN129" i="7"/>
  <c r="AN130" i="7"/>
  <c r="AN131" i="7"/>
  <c r="AN132" i="7"/>
  <c r="AN133" i="7"/>
  <c r="AN134" i="7"/>
  <c r="AN135" i="7"/>
  <c r="AN136" i="7"/>
  <c r="AN137" i="7"/>
  <c r="AN138" i="7"/>
  <c r="AN139" i="7"/>
  <c r="AN140" i="7"/>
  <c r="AN141" i="7"/>
  <c r="AN142" i="7"/>
  <c r="AN143" i="7"/>
  <c r="AN144" i="7"/>
  <c r="AN145" i="7"/>
  <c r="AN146" i="7"/>
  <c r="AN147" i="7"/>
  <c r="AN148" i="7"/>
  <c r="AN149" i="7"/>
  <c r="AN150" i="7"/>
  <c r="AN151" i="7"/>
  <c r="AN152" i="7"/>
  <c r="AN153" i="7"/>
  <c r="AN154" i="7"/>
  <c r="AN155" i="7"/>
  <c r="AN156" i="7"/>
  <c r="AN157" i="7"/>
  <c r="AN158" i="7"/>
  <c r="AN159" i="7"/>
  <c r="AN160" i="7"/>
  <c r="AN161" i="7"/>
  <c r="AN162" i="7"/>
  <c r="AN163" i="7"/>
  <c r="AN164" i="7"/>
  <c r="AN165" i="7"/>
  <c r="AN166" i="7"/>
  <c r="AN167" i="7"/>
  <c r="AN168" i="7"/>
  <c r="AN169" i="7"/>
  <c r="AN170" i="7"/>
  <c r="AN171" i="7"/>
  <c r="AN172" i="7"/>
  <c r="AN173" i="7"/>
  <c r="AN174" i="7"/>
  <c r="AN175" i="7"/>
  <c r="AN176" i="7"/>
  <c r="AN177" i="7"/>
  <c r="AN178" i="7"/>
  <c r="AN179" i="7"/>
  <c r="AN180" i="7"/>
  <c r="AN181" i="7"/>
  <c r="AN182" i="7"/>
  <c r="AN183" i="7"/>
  <c r="AN184" i="7"/>
  <c r="AN185" i="7"/>
  <c r="AN186" i="7"/>
  <c r="AN187" i="7"/>
  <c r="AN188" i="7"/>
  <c r="AN189" i="7"/>
  <c r="AN190" i="7"/>
  <c r="AN191" i="7"/>
  <c r="AN192" i="7"/>
  <c r="AN193" i="7"/>
  <c r="AN194" i="7"/>
  <c r="AN195" i="7"/>
  <c r="AN196" i="7"/>
  <c r="AN197" i="7"/>
  <c r="AN198" i="7"/>
  <c r="AN199" i="7"/>
  <c r="AN200" i="7"/>
  <c r="AN201" i="7"/>
  <c r="AN202" i="7"/>
  <c r="AN203" i="7"/>
  <c r="AN204" i="7"/>
  <c r="AN205" i="7"/>
  <c r="AN206" i="7"/>
  <c r="AN207" i="7"/>
  <c r="AN208" i="7"/>
  <c r="AN209" i="7"/>
  <c r="AN210" i="7"/>
  <c r="AN211" i="7"/>
  <c r="AN212" i="7"/>
  <c r="AN213" i="7"/>
  <c r="AN214" i="7"/>
  <c r="AN215" i="7"/>
  <c r="AN216" i="7"/>
  <c r="AN217" i="7"/>
  <c r="AN218" i="7"/>
  <c r="AN219" i="7"/>
  <c r="AN220" i="7"/>
  <c r="AN221" i="7"/>
  <c r="AN222" i="7"/>
  <c r="AN223" i="7"/>
  <c r="AN224" i="7"/>
  <c r="AN225" i="7"/>
  <c r="AN226" i="7"/>
  <c r="AN227" i="7"/>
  <c r="AN228" i="7"/>
  <c r="AN229" i="7"/>
  <c r="AN230" i="7"/>
  <c r="AN231" i="7"/>
  <c r="AN232" i="7"/>
  <c r="AN233" i="7"/>
  <c r="AN234" i="7"/>
  <c r="AN235" i="7"/>
  <c r="AN236" i="7"/>
  <c r="AN237" i="7"/>
  <c r="AN238" i="7"/>
  <c r="AN239" i="7"/>
  <c r="AN240" i="7"/>
  <c r="AN241" i="7"/>
  <c r="AN242" i="7"/>
  <c r="AN243" i="7"/>
  <c r="AN244" i="7"/>
  <c r="AN245" i="7"/>
  <c r="AN246" i="7"/>
  <c r="AN247" i="7"/>
  <c r="AN248" i="7"/>
  <c r="AN249" i="7"/>
  <c r="AN250" i="7"/>
  <c r="AN251" i="7"/>
  <c r="AN252" i="7"/>
  <c r="AN253" i="7"/>
  <c r="AN254" i="7"/>
  <c r="AN255" i="7"/>
  <c r="AN256" i="7"/>
  <c r="AN257" i="7"/>
  <c r="AN258" i="7"/>
  <c r="AN259" i="7"/>
  <c r="AN260" i="7"/>
  <c r="AN261" i="7"/>
  <c r="AN262" i="7"/>
  <c r="AN263" i="7"/>
  <c r="AN264" i="7"/>
  <c r="AN265" i="7"/>
  <c r="AN266" i="7"/>
  <c r="AN267" i="7"/>
  <c r="AN268" i="7"/>
  <c r="AN269" i="7"/>
  <c r="AN270" i="7"/>
  <c r="AN271" i="7"/>
  <c r="AN272" i="7"/>
  <c r="AN273" i="7"/>
  <c r="AN274" i="7"/>
  <c r="AN275" i="7"/>
  <c r="AN276" i="7"/>
  <c r="AN277" i="7"/>
  <c r="AN278" i="7"/>
  <c r="AN279" i="7"/>
  <c r="AN280" i="7"/>
  <c r="AN281" i="7"/>
  <c r="AN282" i="7"/>
  <c r="AN283" i="7"/>
  <c r="AN284" i="7"/>
  <c r="AN285" i="7"/>
  <c r="AN286" i="7"/>
  <c r="AN287" i="7"/>
  <c r="AN288" i="7"/>
  <c r="AN289" i="7"/>
  <c r="AN290" i="7"/>
  <c r="AN291" i="7"/>
  <c r="AN292" i="7"/>
  <c r="AN293" i="7"/>
  <c r="AN294" i="7"/>
  <c r="AN295" i="7"/>
  <c r="AN296" i="7"/>
  <c r="AN297" i="7"/>
  <c r="AN298" i="7"/>
  <c r="AN299" i="7"/>
  <c r="AN300" i="7"/>
  <c r="AN301" i="7"/>
  <c r="AN302" i="7"/>
  <c r="AN303" i="7"/>
  <c r="AN304" i="7"/>
  <c r="AN305" i="7"/>
  <c r="AN306" i="7"/>
  <c r="AN307" i="7"/>
  <c r="AN308" i="7"/>
  <c r="AN309" i="7"/>
  <c r="AN310" i="7"/>
  <c r="AN311" i="7"/>
  <c r="AN312" i="7"/>
  <c r="AN313" i="7"/>
  <c r="AN314" i="7"/>
  <c r="AN315" i="7"/>
  <c r="AN316" i="7"/>
  <c r="AN317" i="7"/>
  <c r="AN318" i="7"/>
  <c r="AN319" i="7"/>
  <c r="AN320" i="7"/>
  <c r="AN321" i="7"/>
  <c r="AN322" i="7"/>
  <c r="AN323" i="7"/>
  <c r="AN324" i="7"/>
  <c r="AN325" i="7"/>
  <c r="AN326" i="7"/>
  <c r="AN327" i="7"/>
  <c r="AN328" i="7"/>
  <c r="AN329" i="7"/>
  <c r="AN330" i="7"/>
  <c r="AN331" i="7"/>
  <c r="AN332" i="7"/>
  <c r="AN333" i="7"/>
  <c r="AN334" i="7"/>
  <c r="AN335" i="7"/>
  <c r="AN336" i="7"/>
  <c r="AN337" i="7"/>
  <c r="AN338" i="7"/>
  <c r="AN339" i="7"/>
  <c r="AN340" i="7"/>
  <c r="AN341" i="7"/>
  <c r="AN342" i="7"/>
  <c r="AN343" i="7"/>
  <c r="AN344" i="7"/>
  <c r="AN345" i="7"/>
  <c r="AN346" i="7"/>
  <c r="AN347" i="7"/>
  <c r="AN348" i="7"/>
  <c r="AN349" i="7"/>
  <c r="AN350" i="7"/>
  <c r="AN351" i="7"/>
  <c r="AN352" i="7"/>
  <c r="AN353" i="7"/>
  <c r="AN354" i="7"/>
  <c r="AN355" i="7"/>
  <c r="AN356" i="7"/>
  <c r="AN357" i="7"/>
  <c r="AN358" i="7"/>
  <c r="AN359" i="7"/>
  <c r="AN360" i="7"/>
  <c r="AN361" i="7"/>
  <c r="AN362" i="7"/>
  <c r="AN363" i="7"/>
  <c r="AN364" i="7"/>
  <c r="AN365" i="7"/>
  <c r="AN366" i="7"/>
  <c r="AN367" i="7"/>
  <c r="AN368" i="7"/>
  <c r="AN369" i="7"/>
  <c r="AN370" i="7"/>
  <c r="AN371" i="7"/>
  <c r="AN372" i="7"/>
  <c r="AN373" i="7"/>
  <c r="AN374" i="7"/>
  <c r="AN375" i="7"/>
  <c r="AN376" i="7"/>
  <c r="AN377" i="7"/>
  <c r="AN378" i="7"/>
  <c r="AN379" i="7"/>
  <c r="AN380" i="7"/>
  <c r="AN381" i="7"/>
  <c r="AN382" i="7"/>
  <c r="AN383" i="7"/>
  <c r="AN384" i="7"/>
  <c r="AN385" i="7"/>
  <c r="AN386" i="7"/>
  <c r="AN387" i="7"/>
  <c r="AN388" i="7"/>
  <c r="AN389" i="7"/>
  <c r="AN390" i="7"/>
  <c r="AN391" i="7"/>
  <c r="AN392" i="7"/>
  <c r="AN393" i="7"/>
  <c r="AN394" i="7"/>
  <c r="AN395" i="7"/>
  <c r="AN396" i="7"/>
  <c r="AN397" i="7"/>
  <c r="AN398" i="7"/>
  <c r="AN399" i="7"/>
  <c r="AN400" i="7"/>
  <c r="AN401" i="7"/>
  <c r="AN402" i="7"/>
  <c r="AN403" i="7"/>
  <c r="AN404" i="7"/>
  <c r="AN405" i="7"/>
  <c r="AN406" i="7"/>
  <c r="AN407" i="7"/>
  <c r="AN408" i="7"/>
  <c r="AN409" i="7"/>
  <c r="AN410" i="7"/>
  <c r="AN411" i="7"/>
  <c r="AN412" i="7"/>
  <c r="AN413" i="7"/>
  <c r="AN414" i="7"/>
  <c r="AN415" i="7"/>
  <c r="AN416" i="7"/>
  <c r="AN417" i="7"/>
  <c r="AN418" i="7"/>
  <c r="AN419" i="7"/>
  <c r="AN420" i="7"/>
  <c r="AN421" i="7"/>
  <c r="AN422" i="7"/>
  <c r="AN423" i="7"/>
  <c r="AN424" i="7"/>
  <c r="AN425" i="7"/>
  <c r="AN426" i="7"/>
  <c r="AN427" i="7"/>
  <c r="AN428" i="7"/>
  <c r="AN429" i="7"/>
  <c r="AN430" i="7"/>
  <c r="AN431" i="7"/>
  <c r="AN432" i="7"/>
  <c r="AN433" i="7"/>
  <c r="AN434" i="7"/>
  <c r="AN435" i="7"/>
  <c r="AN436" i="7"/>
  <c r="AN437" i="7"/>
  <c r="AN438" i="7"/>
  <c r="AN439" i="7"/>
  <c r="AN440" i="7"/>
  <c r="AN441" i="7"/>
  <c r="AN442" i="7"/>
  <c r="AN443" i="7"/>
  <c r="AN444" i="7"/>
  <c r="AN445" i="7"/>
  <c r="AN446" i="7"/>
  <c r="AN447" i="7"/>
  <c r="AN448" i="7"/>
  <c r="AN449" i="7"/>
  <c r="AN450" i="7"/>
  <c r="AN451" i="7"/>
  <c r="AN452" i="7"/>
  <c r="AN453" i="7"/>
  <c r="AN454" i="7"/>
  <c r="AN455" i="7"/>
  <c r="AN456" i="7"/>
  <c r="AN457" i="7"/>
  <c r="AN458" i="7"/>
  <c r="AN459" i="7"/>
  <c r="AN460" i="7"/>
  <c r="AN461" i="7"/>
  <c r="AN462" i="7"/>
  <c r="AN463" i="7"/>
  <c r="AN464" i="7"/>
  <c r="AN465" i="7"/>
  <c r="AN466" i="7"/>
  <c r="AN467" i="7"/>
  <c r="AN468" i="7"/>
  <c r="AN469" i="7"/>
  <c r="AN470" i="7"/>
  <c r="AN471" i="7"/>
  <c r="AN472" i="7"/>
  <c r="AN473" i="7"/>
  <c r="AN474" i="7"/>
  <c r="AN475" i="7"/>
  <c r="AN476" i="7"/>
  <c r="AN477" i="7"/>
  <c r="AN478" i="7"/>
  <c r="AN479" i="7"/>
  <c r="AN480" i="7"/>
  <c r="AN481" i="7"/>
  <c r="AN482" i="7"/>
  <c r="AN483" i="7"/>
  <c r="AN484" i="7"/>
  <c r="AN485" i="7"/>
  <c r="AN486" i="7"/>
  <c r="AN487" i="7"/>
  <c r="AN488" i="7"/>
  <c r="AN489" i="7"/>
  <c r="AN490" i="7"/>
  <c r="AN491" i="7"/>
  <c r="AN492" i="7"/>
  <c r="AN493" i="7"/>
  <c r="AN494" i="7"/>
  <c r="AN495" i="7"/>
  <c r="AN496" i="7"/>
  <c r="AN497" i="7"/>
  <c r="AN498" i="7"/>
  <c r="AN499" i="7"/>
  <c r="AN500" i="7"/>
  <c r="AN501" i="7"/>
  <c r="AN502" i="7"/>
  <c r="AN503" i="7"/>
  <c r="AN504" i="7"/>
  <c r="AN505" i="7"/>
  <c r="AN506" i="7"/>
  <c r="AN507" i="7"/>
  <c r="AN508" i="7"/>
  <c r="AN509" i="7"/>
  <c r="AN510" i="7"/>
  <c r="AN511" i="7"/>
  <c r="AN512" i="7"/>
  <c r="AN513" i="7"/>
  <c r="AN514" i="7"/>
  <c r="AN515" i="7"/>
  <c r="AN516" i="7"/>
  <c r="AN517" i="7"/>
  <c r="AN518" i="7"/>
  <c r="AN519" i="7"/>
  <c r="AN520" i="7"/>
  <c r="AN521" i="7"/>
  <c r="AN522" i="7"/>
  <c r="AN523" i="7"/>
  <c r="AN524" i="7"/>
  <c r="AN525" i="7"/>
  <c r="AN526" i="7"/>
  <c r="AN527" i="7"/>
  <c r="AN528" i="7"/>
  <c r="AN529" i="7"/>
  <c r="AN530" i="7"/>
  <c r="AN531" i="7"/>
  <c r="AN532" i="7"/>
  <c r="AN533" i="7"/>
  <c r="AN534" i="7"/>
  <c r="AN535" i="7"/>
  <c r="AN536" i="7"/>
  <c r="AN537" i="7"/>
  <c r="AN538" i="7"/>
  <c r="AN539" i="7"/>
  <c r="AN540" i="7"/>
  <c r="AN541" i="7"/>
  <c r="AN542" i="7"/>
  <c r="AN543" i="7"/>
  <c r="AN544" i="7"/>
  <c r="AN545" i="7"/>
  <c r="AN546" i="7"/>
  <c r="AN547" i="7"/>
  <c r="AN548" i="7"/>
  <c r="AN549" i="7"/>
  <c r="AN550" i="7"/>
  <c r="AN551" i="7"/>
  <c r="AN552" i="7"/>
  <c r="AN553" i="7"/>
  <c r="AN554" i="7"/>
  <c r="AN555" i="7"/>
  <c r="AN556" i="7"/>
  <c r="AN557" i="7"/>
  <c r="AN558" i="7"/>
  <c r="AN559" i="7"/>
  <c r="AN560" i="7"/>
  <c r="AN561" i="7"/>
  <c r="AN562" i="7"/>
  <c r="AN563" i="7"/>
  <c r="AN564" i="7"/>
  <c r="AN565" i="7"/>
  <c r="AN566" i="7"/>
  <c r="AN567" i="7"/>
  <c r="AN568" i="7"/>
  <c r="AN569" i="7"/>
  <c r="AN570" i="7"/>
  <c r="AN571" i="7"/>
  <c r="AN572" i="7"/>
  <c r="AN573" i="7"/>
  <c r="AN574" i="7"/>
  <c r="AN575" i="7"/>
  <c r="AN576" i="7"/>
  <c r="AN577" i="7"/>
  <c r="AN578" i="7"/>
  <c r="AN579" i="7"/>
  <c r="AN580" i="7"/>
  <c r="AN581" i="7"/>
  <c r="AN582" i="7"/>
  <c r="AN583" i="7"/>
  <c r="AN584" i="7"/>
  <c r="AN585" i="7"/>
  <c r="AN586" i="7"/>
  <c r="AN587" i="7"/>
  <c r="AN588" i="7"/>
  <c r="AN589" i="7"/>
  <c r="AN590" i="7"/>
  <c r="AN591" i="7"/>
  <c r="AN592" i="7"/>
  <c r="AN593" i="7"/>
  <c r="AN594" i="7"/>
  <c r="AN595" i="7"/>
  <c r="AN596" i="7"/>
  <c r="AN597" i="7"/>
  <c r="AN598" i="7"/>
  <c r="AN599" i="7"/>
  <c r="AN600" i="7"/>
  <c r="AN601" i="7"/>
  <c r="AN602" i="7"/>
  <c r="AN603" i="7"/>
  <c r="AN604" i="7"/>
  <c r="AN605" i="7"/>
  <c r="AN606" i="7"/>
  <c r="AN607" i="7"/>
  <c r="AN608" i="7"/>
  <c r="AN609" i="7"/>
  <c r="AN610" i="7"/>
  <c r="AN611" i="7"/>
  <c r="AN612" i="7"/>
  <c r="AN613" i="7"/>
  <c r="AN614" i="7"/>
  <c r="AN615" i="7"/>
  <c r="AN616" i="7"/>
  <c r="AN617" i="7"/>
  <c r="AN618" i="7"/>
  <c r="AN619" i="7"/>
  <c r="AN620" i="7"/>
  <c r="AN621" i="7"/>
  <c r="AN622" i="7"/>
  <c r="AN623" i="7"/>
  <c r="AN624" i="7"/>
  <c r="AN625" i="7"/>
  <c r="AN626" i="7"/>
  <c r="AN627" i="7"/>
  <c r="AN628" i="7"/>
  <c r="AN629" i="7"/>
  <c r="AN630" i="7"/>
  <c r="AN631" i="7"/>
  <c r="AN632" i="7"/>
  <c r="AN633" i="7"/>
  <c r="AN634" i="7"/>
  <c r="AN635" i="7"/>
  <c r="AN636" i="7"/>
  <c r="AN637" i="7"/>
  <c r="AN638" i="7"/>
  <c r="AN639" i="7"/>
  <c r="AN640" i="7"/>
  <c r="AN641" i="7"/>
  <c r="AN642" i="7"/>
  <c r="AN643" i="7"/>
  <c r="AN644" i="7"/>
  <c r="AN645" i="7"/>
  <c r="AN646" i="7"/>
  <c r="AN647" i="7"/>
  <c r="AN648" i="7"/>
  <c r="AN649" i="7"/>
  <c r="AN650" i="7"/>
  <c r="AN651" i="7"/>
  <c r="AN652" i="7"/>
  <c r="AN653" i="7"/>
  <c r="AN654" i="7"/>
  <c r="AN655" i="7"/>
  <c r="AN656" i="7"/>
  <c r="AN657" i="7"/>
  <c r="AN658" i="7"/>
  <c r="AN659" i="7"/>
  <c r="AN660" i="7"/>
  <c r="AN661" i="7"/>
  <c r="AN662" i="7"/>
  <c r="AN663" i="7"/>
  <c r="AN664" i="7"/>
  <c r="AN665" i="7"/>
  <c r="AN666" i="7"/>
  <c r="AN667" i="7"/>
  <c r="AN668" i="7"/>
  <c r="AN669" i="7"/>
  <c r="AN670" i="7"/>
  <c r="AN671" i="7"/>
  <c r="AN672" i="7"/>
  <c r="AN673" i="7"/>
  <c r="AN674" i="7"/>
  <c r="AN675" i="7"/>
  <c r="AN676" i="7"/>
  <c r="AN677" i="7"/>
  <c r="AN678" i="7"/>
  <c r="AN679" i="7"/>
  <c r="AN680" i="7"/>
  <c r="AN681" i="7"/>
  <c r="AN682" i="7"/>
  <c r="AN683" i="7"/>
  <c r="AN684" i="7"/>
  <c r="AN685" i="7"/>
  <c r="AN686" i="7"/>
  <c r="AN687" i="7"/>
  <c r="AN688" i="7"/>
  <c r="AN689" i="7"/>
  <c r="AN690" i="7"/>
  <c r="AN691" i="7"/>
  <c r="AN692" i="7"/>
  <c r="AN693" i="7"/>
  <c r="AN694" i="7"/>
  <c r="AN695" i="7"/>
  <c r="AN696" i="7"/>
  <c r="AN697" i="7"/>
  <c r="AN698" i="7"/>
  <c r="AN699" i="7"/>
  <c r="AN700" i="7"/>
  <c r="AN701" i="7"/>
  <c r="AN702" i="7"/>
  <c r="AN703" i="7"/>
  <c r="AN704" i="7"/>
  <c r="AN705" i="7"/>
  <c r="AN706" i="7"/>
  <c r="AN707" i="7"/>
  <c r="AN708" i="7"/>
  <c r="AN709" i="7"/>
  <c r="AN710" i="7"/>
  <c r="AN711" i="7"/>
  <c r="AN712" i="7"/>
  <c r="AN713" i="7"/>
  <c r="AN714" i="7"/>
  <c r="AN715" i="7"/>
  <c r="AN716" i="7"/>
  <c r="AN717" i="7"/>
  <c r="AN718" i="7"/>
  <c r="AN719" i="7"/>
  <c r="AN720" i="7"/>
  <c r="AN721" i="7"/>
  <c r="AN722" i="7"/>
  <c r="AN723" i="7"/>
  <c r="AN724" i="7"/>
  <c r="AN725" i="7"/>
  <c r="AN726" i="7"/>
  <c r="AN727" i="7"/>
  <c r="AN728" i="7"/>
  <c r="AN729" i="7"/>
  <c r="AN730" i="7"/>
  <c r="AN731" i="7"/>
  <c r="AN732" i="7"/>
  <c r="AN733" i="7"/>
  <c r="AN734" i="7"/>
  <c r="AN735" i="7"/>
  <c r="AN736" i="7"/>
  <c r="AN737" i="7"/>
  <c r="AN738" i="7"/>
  <c r="AN739" i="7"/>
  <c r="AN740" i="7"/>
  <c r="AN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667" i="7"/>
  <c r="R668" i="7"/>
  <c r="R669" i="7"/>
  <c r="R670" i="7"/>
  <c r="R671" i="7"/>
  <c r="R672" i="7"/>
  <c r="R673" i="7"/>
  <c r="R674" i="7"/>
  <c r="R675" i="7"/>
  <c r="R676" i="7"/>
  <c r="R677" i="7"/>
  <c r="R678" i="7"/>
  <c r="R679" i="7"/>
  <c r="R680" i="7"/>
  <c r="R681" i="7"/>
  <c r="R682" i="7"/>
  <c r="R683" i="7"/>
  <c r="R684" i="7"/>
  <c r="R685" i="7"/>
  <c r="R686" i="7"/>
  <c r="R687" i="7"/>
  <c r="R688" i="7"/>
  <c r="R689" i="7"/>
  <c r="R690" i="7"/>
  <c r="R691" i="7"/>
  <c r="R692" i="7"/>
  <c r="R693" i="7"/>
  <c r="R694" i="7"/>
  <c r="R695" i="7"/>
  <c r="R696" i="7"/>
  <c r="R697" i="7"/>
  <c r="R698" i="7"/>
  <c r="R699" i="7"/>
  <c r="R700" i="7"/>
  <c r="R701" i="7"/>
  <c r="R702" i="7"/>
  <c r="R703" i="7"/>
  <c r="R704" i="7"/>
  <c r="R705" i="7"/>
  <c r="R706" i="7"/>
  <c r="R707" i="7"/>
  <c r="R708" i="7"/>
  <c r="R709" i="7"/>
  <c r="R710" i="7"/>
  <c r="R711" i="7"/>
  <c r="R712" i="7"/>
  <c r="R713" i="7"/>
  <c r="R714" i="7"/>
  <c r="R715" i="7"/>
  <c r="R716" i="7"/>
  <c r="R717" i="7"/>
  <c r="R718" i="7"/>
  <c r="R719" i="7"/>
  <c r="R720" i="7"/>
  <c r="R721" i="7"/>
  <c r="R722" i="7"/>
  <c r="R723" i="7"/>
  <c r="R724" i="7"/>
  <c r="R725" i="7"/>
  <c r="R726" i="7"/>
  <c r="R727" i="7"/>
  <c r="R728" i="7"/>
  <c r="R729" i="7"/>
  <c r="R730" i="7"/>
  <c r="R731" i="7"/>
  <c r="R732" i="7"/>
  <c r="R733" i="7"/>
  <c r="R734" i="7"/>
  <c r="R735" i="7"/>
  <c r="R736" i="7"/>
  <c r="R737" i="7"/>
  <c r="R738" i="7"/>
  <c r="R739" i="7"/>
  <c r="R740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2" i="7"/>
  <c r="N675" i="7"/>
  <c r="U247" i="7" l="1"/>
  <c r="U471" i="7"/>
  <c r="U575" i="7"/>
  <c r="P3" i="7"/>
  <c r="P4" i="7"/>
  <c r="V4" i="7" s="1"/>
  <c r="P5" i="7"/>
  <c r="P6" i="7"/>
  <c r="P7" i="7"/>
  <c r="P8" i="7"/>
  <c r="P9" i="7"/>
  <c r="P10" i="7"/>
  <c r="P11" i="7"/>
  <c r="P12" i="7"/>
  <c r="V12" i="7" s="1"/>
  <c r="P13" i="7"/>
  <c r="P14" i="7"/>
  <c r="P15" i="7"/>
  <c r="P16" i="7"/>
  <c r="P17" i="7"/>
  <c r="P18" i="7"/>
  <c r="P19" i="7"/>
  <c r="P20" i="7"/>
  <c r="P21" i="7"/>
  <c r="P22" i="7"/>
  <c r="P23" i="7"/>
  <c r="U23" i="7" s="1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U36" i="7" s="1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U60" i="7" s="1"/>
  <c r="P61" i="7"/>
  <c r="P62" i="7"/>
  <c r="P63" i="7"/>
  <c r="P64" i="7"/>
  <c r="P65" i="7"/>
  <c r="P66" i="7"/>
  <c r="P67" i="7"/>
  <c r="P68" i="7"/>
  <c r="V68" i="7" s="1"/>
  <c r="P69" i="7"/>
  <c r="P70" i="7"/>
  <c r="P71" i="7"/>
  <c r="U71" i="7" s="1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U135" i="7" s="1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U164" i="7" s="1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U180" i="7" s="1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U207" i="7" s="1"/>
  <c r="P208" i="7"/>
  <c r="P209" i="7"/>
  <c r="P210" i="7"/>
  <c r="P211" i="7"/>
  <c r="P212" i="7"/>
  <c r="P213" i="7"/>
  <c r="P214" i="7"/>
  <c r="P215" i="7"/>
  <c r="U215" i="7" s="1"/>
  <c r="P216" i="7"/>
  <c r="P217" i="7"/>
  <c r="P218" i="7"/>
  <c r="P219" i="7"/>
  <c r="P220" i="7"/>
  <c r="V220" i="7" s="1"/>
  <c r="P221" i="7"/>
  <c r="P222" i="7"/>
  <c r="P223" i="7"/>
  <c r="P224" i="7"/>
  <c r="P225" i="7"/>
  <c r="P226" i="7"/>
  <c r="P227" i="7"/>
  <c r="P228" i="7"/>
  <c r="U228" i="7" s="1"/>
  <c r="P229" i="7"/>
  <c r="P230" i="7"/>
  <c r="P231" i="7"/>
  <c r="U231" i="7" s="1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U260" i="7" s="1"/>
  <c r="P261" i="7"/>
  <c r="P262" i="7"/>
  <c r="P263" i="7"/>
  <c r="U263" i="7" s="1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U295" i="7" s="1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V348" i="7" s="1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U372" i="7" s="1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U391" i="7" s="1"/>
  <c r="P392" i="7"/>
  <c r="P393" i="7"/>
  <c r="P394" i="7"/>
  <c r="P395" i="7"/>
  <c r="P396" i="7"/>
  <c r="P397" i="7"/>
  <c r="P398" i="7"/>
  <c r="P399" i="7"/>
  <c r="U399" i="7" s="1"/>
  <c r="P400" i="7"/>
  <c r="P401" i="7"/>
  <c r="P402" i="7"/>
  <c r="P403" i="7"/>
  <c r="P404" i="7"/>
  <c r="P405" i="7"/>
  <c r="P406" i="7"/>
  <c r="P407" i="7"/>
  <c r="U407" i="7" s="1"/>
  <c r="P408" i="7"/>
  <c r="P409" i="7"/>
  <c r="P410" i="7"/>
  <c r="P411" i="7"/>
  <c r="P412" i="7"/>
  <c r="V412" i="7" s="1"/>
  <c r="P413" i="7"/>
  <c r="P414" i="7"/>
  <c r="P415" i="7"/>
  <c r="U415" i="7" s="1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U428" i="7" s="1"/>
  <c r="P429" i="7"/>
  <c r="P430" i="7"/>
  <c r="P431" i="7"/>
  <c r="P432" i="7"/>
  <c r="P433" i="7"/>
  <c r="P434" i="7"/>
  <c r="P435" i="7"/>
  <c r="P436" i="7"/>
  <c r="U436" i="7" s="1"/>
  <c r="P437" i="7"/>
  <c r="P438" i="7"/>
  <c r="P439" i="7"/>
  <c r="P440" i="7"/>
  <c r="P441" i="7"/>
  <c r="P442" i="7"/>
  <c r="P443" i="7"/>
  <c r="P444" i="7"/>
  <c r="P445" i="7"/>
  <c r="P446" i="7"/>
  <c r="P447" i="7"/>
  <c r="U447" i="7" s="1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V460" i="7" s="1"/>
  <c r="P461" i="7"/>
  <c r="P462" i="7"/>
  <c r="P463" i="7"/>
  <c r="P464" i="7"/>
  <c r="P465" i="7"/>
  <c r="P466" i="7"/>
  <c r="P467" i="7"/>
  <c r="P468" i="7"/>
  <c r="U468" i="7" s="1"/>
  <c r="P469" i="7"/>
  <c r="P470" i="7"/>
  <c r="P471" i="7"/>
  <c r="P472" i="7"/>
  <c r="P473" i="7"/>
  <c r="P474" i="7"/>
  <c r="P475" i="7"/>
  <c r="P476" i="7"/>
  <c r="P477" i="7"/>
  <c r="P478" i="7"/>
  <c r="P479" i="7"/>
  <c r="U479" i="7" s="1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V492" i="7" s="1"/>
  <c r="P493" i="7"/>
  <c r="P494" i="7"/>
  <c r="P495" i="7"/>
  <c r="U495" i="7" s="1"/>
  <c r="P496" i="7"/>
  <c r="P497" i="7"/>
  <c r="P498" i="7"/>
  <c r="P499" i="7"/>
  <c r="P500" i="7"/>
  <c r="V500" i="7" s="1"/>
  <c r="P501" i="7"/>
  <c r="P502" i="7"/>
  <c r="P503" i="7"/>
  <c r="U503" i="7" s="1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V516" i="7" s="1"/>
  <c r="P517" i="7"/>
  <c r="P518" i="7"/>
  <c r="P519" i="7"/>
  <c r="U519" i="7" s="1"/>
  <c r="P520" i="7"/>
  <c r="P521" i="7"/>
  <c r="P522" i="7"/>
  <c r="P523" i="7"/>
  <c r="P524" i="7"/>
  <c r="V524" i="7" s="1"/>
  <c r="P525" i="7"/>
  <c r="P526" i="7"/>
  <c r="P527" i="7"/>
  <c r="U527" i="7" s="1"/>
  <c r="P528" i="7"/>
  <c r="P529" i="7"/>
  <c r="P530" i="7"/>
  <c r="P531" i="7"/>
  <c r="P532" i="7"/>
  <c r="V532" i="7" s="1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U551" i="7" s="1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U567" i="7" s="1"/>
  <c r="P568" i="7"/>
  <c r="P569" i="7"/>
  <c r="P570" i="7"/>
  <c r="P571" i="7"/>
  <c r="P572" i="7"/>
  <c r="V572" i="7" s="1"/>
  <c r="P573" i="7"/>
  <c r="P574" i="7"/>
  <c r="P575" i="7"/>
  <c r="P576" i="7"/>
  <c r="P577" i="7"/>
  <c r="P578" i="7"/>
  <c r="P579" i="7"/>
  <c r="P580" i="7"/>
  <c r="P581" i="7"/>
  <c r="P582" i="7"/>
  <c r="P583" i="7"/>
  <c r="U583" i="7" s="1"/>
  <c r="P584" i="7"/>
  <c r="P585" i="7"/>
  <c r="P586" i="7"/>
  <c r="P587" i="7"/>
  <c r="P588" i="7"/>
  <c r="V588" i="7" s="1"/>
  <c r="P589" i="7"/>
  <c r="P590" i="7"/>
  <c r="P591" i="7"/>
  <c r="U591" i="7" s="1"/>
  <c r="P592" i="7"/>
  <c r="P593" i="7"/>
  <c r="P594" i="7"/>
  <c r="P595" i="7"/>
  <c r="P596" i="7"/>
  <c r="V596" i="7" s="1"/>
  <c r="P597" i="7"/>
  <c r="P598" i="7"/>
  <c r="P599" i="7"/>
  <c r="P600" i="7"/>
  <c r="P601" i="7"/>
  <c r="P602" i="7"/>
  <c r="P603" i="7"/>
  <c r="P604" i="7"/>
  <c r="V604" i="7" s="1"/>
  <c r="P605" i="7"/>
  <c r="P606" i="7"/>
  <c r="P607" i="7"/>
  <c r="U607" i="7" s="1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U620" i="7" s="1"/>
  <c r="P621" i="7"/>
  <c r="P622" i="7"/>
  <c r="P623" i="7"/>
  <c r="P624" i="7"/>
  <c r="P625" i="7"/>
  <c r="P626" i="7"/>
  <c r="P627" i="7"/>
  <c r="P628" i="7"/>
  <c r="P629" i="7"/>
  <c r="P630" i="7"/>
  <c r="P631" i="7"/>
  <c r="U631" i="7" s="1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V675" i="7" s="1"/>
  <c r="P676" i="7"/>
  <c r="P677" i="7"/>
  <c r="P678" i="7"/>
  <c r="P679" i="7"/>
  <c r="P680" i="7"/>
  <c r="P681" i="7"/>
  <c r="P682" i="7"/>
  <c r="P683" i="7"/>
  <c r="P684" i="7"/>
  <c r="P685" i="7"/>
  <c r="P686" i="7"/>
  <c r="P687" i="7"/>
  <c r="U687" i="7" s="1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U708" i="7" s="1"/>
  <c r="P709" i="7"/>
  <c r="P710" i="7"/>
  <c r="P711" i="7"/>
  <c r="P712" i="7"/>
  <c r="P713" i="7"/>
  <c r="P714" i="7"/>
  <c r="P715" i="7"/>
  <c r="P716" i="7"/>
  <c r="P717" i="7"/>
  <c r="P718" i="7"/>
  <c r="P719" i="7"/>
  <c r="U719" i="7" s="1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2" i="7"/>
  <c r="N3" i="7"/>
  <c r="N4" i="7"/>
  <c r="N5" i="7"/>
  <c r="N6" i="7"/>
  <c r="N7" i="7"/>
  <c r="N8" i="7"/>
  <c r="U8" i="7" s="1"/>
  <c r="N9" i="7"/>
  <c r="N10" i="7"/>
  <c r="N11" i="7"/>
  <c r="N12" i="7"/>
  <c r="N13" i="7"/>
  <c r="N14" i="7"/>
  <c r="N15" i="7"/>
  <c r="N16" i="7"/>
  <c r="U16" i="7" s="1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U64" i="7" s="1"/>
  <c r="N65" i="7"/>
  <c r="N66" i="7"/>
  <c r="N67" i="7"/>
  <c r="N68" i="7"/>
  <c r="N69" i="7"/>
  <c r="N70" i="7"/>
  <c r="N71" i="7"/>
  <c r="N72" i="7"/>
  <c r="U72" i="7" s="1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U160" i="7" s="1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U176" i="7" s="1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U256" i="7" s="1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U296" i="7" s="1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U312" i="7" s="1"/>
  <c r="N313" i="7"/>
  <c r="N314" i="7"/>
  <c r="N315" i="7"/>
  <c r="N316" i="7"/>
  <c r="N317" i="7"/>
  <c r="N318" i="7"/>
  <c r="N319" i="7"/>
  <c r="N320" i="7"/>
  <c r="U320" i="7" s="1"/>
  <c r="N321" i="7"/>
  <c r="N322" i="7"/>
  <c r="N323" i="7"/>
  <c r="N324" i="7"/>
  <c r="N325" i="7"/>
  <c r="N326" i="7"/>
  <c r="N327" i="7"/>
  <c r="N328" i="7"/>
  <c r="V328" i="7" s="1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U344" i="7" s="1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U368" i="7" s="1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U384" i="7" s="1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V400" i="7" s="1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V416" i="7" s="1"/>
  <c r="N417" i="7"/>
  <c r="N418" i="7"/>
  <c r="N419" i="7"/>
  <c r="N420" i="7"/>
  <c r="N421" i="7"/>
  <c r="N422" i="7"/>
  <c r="N423" i="7"/>
  <c r="N424" i="7"/>
  <c r="U424" i="7" s="1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V440" i="7" s="1"/>
  <c r="N441" i="7"/>
  <c r="N442" i="7"/>
  <c r="N443" i="7"/>
  <c r="N444" i="7"/>
  <c r="N445" i="7"/>
  <c r="N446" i="7"/>
  <c r="N447" i="7"/>
  <c r="N448" i="7"/>
  <c r="U448" i="7" s="1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V480" i="7" s="1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U512" i="7" s="1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V528" i="7" s="1"/>
  <c r="N529" i="7"/>
  <c r="N530" i="7"/>
  <c r="N531" i="7"/>
  <c r="N532" i="7"/>
  <c r="N533" i="7"/>
  <c r="N534" i="7"/>
  <c r="N535" i="7"/>
  <c r="N536" i="7"/>
  <c r="U536" i="7" s="1"/>
  <c r="N537" i="7"/>
  <c r="N538" i="7"/>
  <c r="N539" i="7"/>
  <c r="N540" i="7"/>
  <c r="N541" i="7"/>
  <c r="N542" i="7"/>
  <c r="N543" i="7"/>
  <c r="N544" i="7"/>
  <c r="U544" i="7" s="1"/>
  <c r="N545" i="7"/>
  <c r="N546" i="7"/>
  <c r="N547" i="7"/>
  <c r="N548" i="7"/>
  <c r="N549" i="7"/>
  <c r="N550" i="7"/>
  <c r="N551" i="7"/>
  <c r="N552" i="7"/>
  <c r="V552" i="7" s="1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V623" i="7" s="1"/>
  <c r="N624" i="7"/>
  <c r="V624" i="7" s="1"/>
  <c r="N625" i="7"/>
  <c r="N626" i="7"/>
  <c r="N627" i="7"/>
  <c r="N628" i="7"/>
  <c r="N629" i="7"/>
  <c r="N630" i="7"/>
  <c r="N631" i="7"/>
  <c r="N632" i="7"/>
  <c r="V632" i="7" s="1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V671" i="7" s="1"/>
  <c r="N672" i="7"/>
  <c r="N673" i="7"/>
  <c r="N674" i="7"/>
  <c r="N676" i="7"/>
  <c r="N677" i="7"/>
  <c r="N678" i="7"/>
  <c r="V678" i="7" s="1"/>
  <c r="N679" i="7"/>
  <c r="N680" i="7"/>
  <c r="V680" i="7" s="1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V696" i="7" s="1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V719" i="7" s="1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V735" i="7" s="1"/>
  <c r="N736" i="7"/>
  <c r="N737" i="7"/>
  <c r="N738" i="7"/>
  <c r="N739" i="7"/>
  <c r="N740" i="7"/>
  <c r="N2" i="7"/>
  <c r="V727" i="7"/>
  <c r="V687" i="7"/>
  <c r="V663" i="7"/>
  <c r="V655" i="7"/>
  <c r="V643" i="7"/>
  <c r="V639" i="7"/>
  <c r="U634" i="7"/>
  <c r="V607" i="7"/>
  <c r="V590" i="7"/>
  <c r="U586" i="7"/>
  <c r="V580" i="7"/>
  <c r="V575" i="7"/>
  <c r="V511" i="7"/>
  <c r="V499" i="7"/>
  <c r="V479" i="7"/>
  <c r="V478" i="7"/>
  <c r="V475" i="7"/>
  <c r="V468" i="7"/>
  <c r="V447" i="7"/>
  <c r="V446" i="7"/>
  <c r="V431" i="7"/>
  <c r="V414" i="7"/>
  <c r="U413" i="7"/>
  <c r="V397" i="7"/>
  <c r="V391" i="7"/>
  <c r="V389" i="7"/>
  <c r="V357" i="7"/>
  <c r="V349" i="7"/>
  <c r="V335" i="7"/>
  <c r="V334" i="7"/>
  <c r="V333" i="7"/>
  <c r="V327" i="7"/>
  <c r="V318" i="7"/>
  <c r="U290" i="7"/>
  <c r="U286" i="7"/>
  <c r="U269" i="7"/>
  <c r="U266" i="7"/>
  <c r="V262" i="7"/>
  <c r="V253" i="7"/>
  <c r="U239" i="7"/>
  <c r="V222" i="7"/>
  <c r="V214" i="7"/>
  <c r="V206" i="7"/>
  <c r="V198" i="7"/>
  <c r="V189" i="7"/>
  <c r="V183" i="7"/>
  <c r="V181" i="7"/>
  <c r="V175" i="7"/>
  <c r="V174" i="7"/>
  <c r="V167" i="7"/>
  <c r="V166" i="7"/>
  <c r="V165" i="7"/>
  <c r="V159" i="7"/>
  <c r="V157" i="7"/>
  <c r="U154" i="7"/>
  <c r="V151" i="7"/>
  <c r="V150" i="7"/>
  <c r="V143" i="7"/>
  <c r="V141" i="7"/>
  <c r="V135" i="7"/>
  <c r="V134" i="7"/>
  <c r="V127" i="7"/>
  <c r="V126" i="7"/>
  <c r="V110" i="7"/>
  <c r="V109" i="7"/>
  <c r="V102" i="7"/>
  <c r="V86" i="7"/>
  <c r="V79" i="7"/>
  <c r="V78" i="7"/>
  <c r="V77" i="7"/>
  <c r="V70" i="7"/>
  <c r="V45" i="7"/>
  <c r="V39" i="7"/>
  <c r="V15" i="7"/>
  <c r="V13" i="7"/>
  <c r="V7" i="7"/>
  <c r="V5" i="7"/>
  <c r="V2" i="7"/>
  <c r="Z18" i="7"/>
  <c r="AA18" i="7"/>
  <c r="Z19" i="7"/>
  <c r="AA19" i="7"/>
  <c r="Z20" i="7"/>
  <c r="AA20" i="7"/>
  <c r="Z21" i="7"/>
  <c r="AA21" i="7"/>
  <c r="X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3" i="1"/>
  <c r="U532" i="7" l="1"/>
  <c r="V739" i="7"/>
  <c r="U707" i="7"/>
  <c r="U659" i="7"/>
  <c r="V627" i="7"/>
  <c r="V619" i="7"/>
  <c r="V587" i="7"/>
  <c r="V531" i="7"/>
  <c r="V515" i="7"/>
  <c r="V507" i="7"/>
  <c r="V467" i="7"/>
  <c r="V443" i="7"/>
  <c r="V427" i="7"/>
  <c r="V419" i="7"/>
  <c r="U379" i="7"/>
  <c r="V371" i="7"/>
  <c r="U347" i="7"/>
  <c r="V243" i="7"/>
  <c r="V219" i="7"/>
  <c r="V147" i="7"/>
  <c r="V83" i="7"/>
  <c r="U646" i="7"/>
  <c r="U638" i="7"/>
  <c r="U414" i="7"/>
  <c r="U406" i="7"/>
  <c r="U278" i="7"/>
  <c r="U222" i="7"/>
  <c r="U198" i="7"/>
  <c r="V673" i="7"/>
  <c r="U588" i="7"/>
  <c r="U679" i="7"/>
  <c r="U328" i="7"/>
  <c r="U624" i="7"/>
  <c r="V634" i="7"/>
  <c r="V274" i="7"/>
  <c r="V218" i="7"/>
  <c r="V210" i="7"/>
  <c r="V202" i="7"/>
  <c r="V186" i="7"/>
  <c r="V162" i="7"/>
  <c r="V130" i="7"/>
  <c r="V122" i="7"/>
  <c r="V98" i="7"/>
  <c r="V42" i="7"/>
  <c r="V34" i="7"/>
  <c r="U627" i="7"/>
  <c r="AB19" i="7"/>
  <c r="U552" i="7"/>
  <c r="V369" i="7"/>
  <c r="V273" i="7"/>
  <c r="U628" i="7"/>
  <c r="U596" i="7"/>
  <c r="U564" i="7"/>
  <c r="U548" i="7"/>
  <c r="U500" i="7"/>
  <c r="U492" i="7"/>
  <c r="U484" i="7"/>
  <c r="U460" i="7"/>
  <c r="U412" i="7"/>
  <c r="U388" i="7"/>
  <c r="U380" i="7"/>
  <c r="U364" i="7"/>
  <c r="U739" i="7"/>
  <c r="U723" i="7"/>
  <c r="U675" i="7"/>
  <c r="U619" i="7"/>
  <c r="U611" i="7"/>
  <c r="U603" i="7"/>
  <c r="U579" i="7"/>
  <c r="U571" i="7"/>
  <c r="U523" i="7"/>
  <c r="U467" i="7"/>
  <c r="U443" i="7"/>
  <c r="U315" i="7"/>
  <c r="U307" i="7"/>
  <c r="U275" i="7"/>
  <c r="U251" i="7"/>
  <c r="U235" i="7"/>
  <c r="U227" i="7"/>
  <c r="U400" i="7"/>
  <c r="U480" i="7"/>
  <c r="U632" i="7"/>
  <c r="U416" i="7"/>
  <c r="U594" i="7"/>
  <c r="V602" i="7"/>
  <c r="V698" i="7"/>
  <c r="U393" i="7"/>
  <c r="U386" i="7"/>
  <c r="V626" i="7"/>
  <c r="V345" i="7"/>
  <c r="V313" i="7"/>
  <c r="V153" i="7"/>
  <c r="V161" i="7"/>
  <c r="V185" i="7"/>
  <c r="U233" i="7"/>
  <c r="V401" i="7"/>
  <c r="V641" i="7"/>
  <c r="U644" i="7"/>
  <c r="V289" i="7"/>
  <c r="V329" i="7"/>
  <c r="V393" i="7"/>
  <c r="V676" i="7"/>
  <c r="V692" i="7"/>
  <c r="V737" i="7"/>
  <c r="V57" i="7"/>
  <c r="V337" i="7"/>
  <c r="V585" i="7"/>
  <c r="U710" i="7"/>
  <c r="U4" i="7"/>
  <c r="V8" i="7"/>
  <c r="U12" i="7"/>
  <c r="V18" i="7"/>
  <c r="U472" i="7"/>
  <c r="U20" i="7"/>
  <c r="AB21" i="7"/>
  <c r="V16" i="7"/>
  <c r="U26" i="7"/>
  <c r="U38" i="7"/>
  <c r="U46" i="7"/>
  <c r="U48" i="7"/>
  <c r="V95" i="7"/>
  <c r="V199" i="7"/>
  <c r="U463" i="7"/>
  <c r="U504" i="7"/>
  <c r="U599" i="7"/>
  <c r="V10" i="7"/>
  <c r="V21" i="7"/>
  <c r="V24" i="7"/>
  <c r="V26" i="7"/>
  <c r="V38" i="7"/>
  <c r="V46" i="7"/>
  <c r="V48" i="7"/>
  <c r="V50" i="7"/>
  <c r="V52" i="7"/>
  <c r="V54" i="7"/>
  <c r="V33" i="7"/>
  <c r="V35" i="7"/>
  <c r="V51" i="7"/>
  <c r="V703" i="7"/>
  <c r="V23" i="7"/>
  <c r="AB18" i="7"/>
  <c r="V55" i="7"/>
  <c r="U691" i="7"/>
  <c r="V65" i="7"/>
  <c r="V71" i="7"/>
  <c r="V90" i="7"/>
  <c r="V94" i="7"/>
  <c r="U102" i="7"/>
  <c r="U122" i="7"/>
  <c r="U134" i="7"/>
  <c r="V149" i="7"/>
  <c r="U167" i="7"/>
  <c r="V179" i="7"/>
  <c r="V191" i="7"/>
  <c r="U206" i="7"/>
  <c r="U216" i="7"/>
  <c r="V247" i="7"/>
  <c r="V294" i="7"/>
  <c r="V298" i="7"/>
  <c r="V306" i="7"/>
  <c r="V312" i="7"/>
  <c r="U314" i="7"/>
  <c r="U316" i="7"/>
  <c r="U324" i="7"/>
  <c r="U376" i="7"/>
  <c r="U403" i="7"/>
  <c r="V423" i="7"/>
  <c r="U431" i="7"/>
  <c r="U435" i="7"/>
  <c r="V451" i="7"/>
  <c r="V462" i="7"/>
  <c r="U464" i="7"/>
  <c r="U475" i="7"/>
  <c r="V483" i="7"/>
  <c r="V494" i="7"/>
  <c r="U496" i="7"/>
  <c r="U507" i="7"/>
  <c r="U511" i="7"/>
  <c r="V537" i="7"/>
  <c r="V539" i="7"/>
  <c r="V543" i="7"/>
  <c r="V556" i="7"/>
  <c r="V564" i="7"/>
  <c r="U566" i="7"/>
  <c r="U572" i="7"/>
  <c r="V583" i="7"/>
  <c r="U587" i="7"/>
  <c r="V598" i="7"/>
  <c r="U602" i="7"/>
  <c r="U604" i="7"/>
  <c r="U623" i="7"/>
  <c r="U636" i="7"/>
  <c r="U640" i="7"/>
  <c r="U87" i="7"/>
  <c r="U144" i="7"/>
  <c r="U148" i="7"/>
  <c r="U234" i="7"/>
  <c r="U240" i="7"/>
  <c r="U244" i="7"/>
  <c r="U248" i="7"/>
  <c r="V254" i="7"/>
  <c r="V261" i="7"/>
  <c r="V265" i="7"/>
  <c r="V269" i="7"/>
  <c r="U277" i="7"/>
  <c r="V316" i="7"/>
  <c r="U340" i="7"/>
  <c r="U359" i="7"/>
  <c r="U363" i="7"/>
  <c r="V365" i="7"/>
  <c r="U455" i="7"/>
  <c r="U459" i="7"/>
  <c r="U487" i="7"/>
  <c r="U491" i="7"/>
  <c r="V519" i="7"/>
  <c r="V523" i="7"/>
  <c r="U534" i="7"/>
  <c r="V563" i="7"/>
  <c r="V574" i="7"/>
  <c r="U578" i="7"/>
  <c r="U580" i="7"/>
  <c r="V591" i="7"/>
  <c r="U595" i="7"/>
  <c r="V606" i="7"/>
  <c r="U610" i="7"/>
  <c r="U612" i="7"/>
  <c r="U614" i="7"/>
  <c r="U616" i="7"/>
  <c r="V636" i="7"/>
  <c r="V644" i="7"/>
  <c r="V646" i="7"/>
  <c r="V648" i="7"/>
  <c r="V650" i="7"/>
  <c r="V683" i="7"/>
  <c r="U699" i="7"/>
  <c r="V708" i="7"/>
  <c r="V710" i="7"/>
  <c r="V712" i="7"/>
  <c r="V714" i="7"/>
  <c r="V85" i="7"/>
  <c r="U103" i="7"/>
  <c r="V115" i="7"/>
  <c r="V142" i="7"/>
  <c r="V182" i="7"/>
  <c r="V193" i="7"/>
  <c r="V197" i="7"/>
  <c r="U199" i="7"/>
  <c r="V207" i="7"/>
  <c r="U219" i="7"/>
  <c r="V230" i="7"/>
  <c r="V234" i="7"/>
  <c r="V236" i="7"/>
  <c r="V238" i="7"/>
  <c r="U291" i="7"/>
  <c r="U303" i="7"/>
  <c r="V325" i="7"/>
  <c r="U332" i="7"/>
  <c r="V359" i="7"/>
  <c r="V361" i="7"/>
  <c r="V380" i="7"/>
  <c r="V394" i="7"/>
  <c r="U396" i="7"/>
  <c r="V407" i="7"/>
  <c r="U422" i="7"/>
  <c r="V455" i="7"/>
  <c r="V459" i="7"/>
  <c r="U470" i="7"/>
  <c r="V487" i="7"/>
  <c r="V491" i="7"/>
  <c r="U502" i="7"/>
  <c r="V527" i="7"/>
  <c r="V534" i="7"/>
  <c r="V536" i="7"/>
  <c r="U542" i="7"/>
  <c r="V548" i="7"/>
  <c r="U559" i="7"/>
  <c r="U563" i="7"/>
  <c r="V578" i="7"/>
  <c r="V593" i="7"/>
  <c r="V595" i="7"/>
  <c r="V610" i="7"/>
  <c r="V651" i="7"/>
  <c r="U660" i="7"/>
  <c r="U662" i="7"/>
  <c r="V689" i="7"/>
  <c r="V691" i="7"/>
  <c r="U703" i="7"/>
  <c r="U724" i="7"/>
  <c r="U726" i="7"/>
  <c r="V87" i="7"/>
  <c r="V89" i="7"/>
  <c r="V93" i="7"/>
  <c r="V246" i="7"/>
  <c r="V250" i="7"/>
  <c r="U254" i="7"/>
  <c r="U258" i="7"/>
  <c r="U264" i="7"/>
  <c r="V266" i="7"/>
  <c r="V297" i="7"/>
  <c r="V301" i="7"/>
  <c r="U360" i="7"/>
  <c r="V384" i="7"/>
  <c r="V411" i="7"/>
  <c r="V422" i="7"/>
  <c r="V424" i="7"/>
  <c r="V463" i="7"/>
  <c r="V470" i="7"/>
  <c r="V472" i="7"/>
  <c r="V495" i="7"/>
  <c r="V502" i="7"/>
  <c r="V504" i="7"/>
  <c r="U510" i="7"/>
  <c r="V542" i="7"/>
  <c r="V544" i="7"/>
  <c r="V559" i="7"/>
  <c r="V582" i="7"/>
  <c r="V599" i="7"/>
  <c r="U622" i="7"/>
  <c r="V631" i="7"/>
  <c r="U635" i="7"/>
  <c r="U639" i="7"/>
  <c r="U643" i="7"/>
  <c r="V647" i="7"/>
  <c r="V660" i="7"/>
  <c r="V662" i="7"/>
  <c r="V664" i="7"/>
  <c r="V666" i="7"/>
  <c r="V699" i="7"/>
  <c r="U715" i="7"/>
  <c r="V724" i="7"/>
  <c r="V726" i="7"/>
  <c r="V728" i="7"/>
  <c r="V730" i="7"/>
  <c r="U39" i="7"/>
  <c r="U43" i="7"/>
  <c r="U47" i="7"/>
  <c r="U55" i="7"/>
  <c r="U80" i="7"/>
  <c r="U84" i="7"/>
  <c r="V97" i="7"/>
  <c r="V101" i="7"/>
  <c r="V103" i="7"/>
  <c r="V111" i="7"/>
  <c r="V117" i="7"/>
  <c r="V119" i="7"/>
  <c r="V121" i="7"/>
  <c r="V125" i="7"/>
  <c r="V129" i="7"/>
  <c r="V133" i="7"/>
  <c r="V154" i="7"/>
  <c r="V158" i="7"/>
  <c r="U166" i="7"/>
  <c r="U186" i="7"/>
  <c r="V201" i="7"/>
  <c r="V205" i="7"/>
  <c r="V209" i="7"/>
  <c r="V215" i="7"/>
  <c r="U223" i="7"/>
  <c r="V231" i="7"/>
  <c r="V235" i="7"/>
  <c r="V251" i="7"/>
  <c r="U272" i="7"/>
  <c r="U284" i="7"/>
  <c r="U300" i="7"/>
  <c r="V302" i="7"/>
  <c r="U317" i="7"/>
  <c r="U319" i="7"/>
  <c r="V340" i="7"/>
  <c r="V344" i="7"/>
  <c r="U348" i="7"/>
  <c r="U352" i="7"/>
  <c r="U375" i="7"/>
  <c r="V381" i="7"/>
  <c r="V388" i="7"/>
  <c r="U392" i="7"/>
  <c r="U398" i="7"/>
  <c r="V428" i="7"/>
  <c r="V436" i="7"/>
  <c r="U438" i="7"/>
  <c r="U440" i="7"/>
  <c r="U446" i="7"/>
  <c r="U478" i="7"/>
  <c r="V510" i="7"/>
  <c r="V512" i="7"/>
  <c r="U516" i="7"/>
  <c r="U524" i="7"/>
  <c r="U533" i="7"/>
  <c r="U535" i="7"/>
  <c r="V567" i="7"/>
  <c r="V569" i="7"/>
  <c r="V571" i="7"/>
  <c r="V586" i="7"/>
  <c r="V601" i="7"/>
  <c r="V603" i="7"/>
  <c r="V622" i="7"/>
  <c r="U651" i="7"/>
  <c r="U655" i="7"/>
  <c r="V667" i="7"/>
  <c r="U676" i="7"/>
  <c r="U678" i="7"/>
  <c r="V705" i="7"/>
  <c r="V707" i="7"/>
  <c r="U740" i="7"/>
  <c r="V118" i="7"/>
  <c r="V223" i="7"/>
  <c r="V227" i="7"/>
  <c r="V448" i="7"/>
  <c r="U452" i="7"/>
  <c r="V682" i="7"/>
  <c r="V715" i="7"/>
  <c r="V731" i="7"/>
  <c r="V740" i="7"/>
  <c r="V59" i="7"/>
  <c r="V63" i="7"/>
  <c r="U90" i="7"/>
  <c r="U96" i="7"/>
  <c r="U100" i="7"/>
  <c r="U112" i="7"/>
  <c r="U116" i="7"/>
  <c r="U151" i="7"/>
  <c r="V173" i="7"/>
  <c r="V190" i="7"/>
  <c r="V194" i="7"/>
  <c r="U200" i="7"/>
  <c r="U204" i="7"/>
  <c r="V226" i="7"/>
  <c r="V237" i="7"/>
  <c r="V239" i="7"/>
  <c r="U243" i="7"/>
  <c r="V278" i="7"/>
  <c r="U292" i="7"/>
  <c r="U298" i="7"/>
  <c r="U302" i="7"/>
  <c r="U304" i="7"/>
  <c r="V364" i="7"/>
  <c r="U366" i="7"/>
  <c r="V370" i="7"/>
  <c r="V378" i="7"/>
  <c r="U381" i="7"/>
  <c r="U383" i="7"/>
  <c r="U387" i="7"/>
  <c r="V404" i="7"/>
  <c r="V417" i="7"/>
  <c r="U423" i="7"/>
  <c r="U439" i="7"/>
  <c r="V452" i="7"/>
  <c r="V464" i="7"/>
  <c r="V484" i="7"/>
  <c r="V496" i="7"/>
  <c r="V526" i="7"/>
  <c r="U528" i="7"/>
  <c r="U539" i="7"/>
  <c r="U543" i="7"/>
  <c r="U549" i="7"/>
  <c r="U556" i="7"/>
  <c r="V577" i="7"/>
  <c r="V579" i="7"/>
  <c r="V594" i="7"/>
  <c r="V609" i="7"/>
  <c r="V611" i="7"/>
  <c r="V657" i="7"/>
  <c r="V659" i="7"/>
  <c r="U671" i="7"/>
  <c r="U683" i="7"/>
  <c r="U692" i="7"/>
  <c r="U694" i="7"/>
  <c r="V721" i="7"/>
  <c r="V723" i="7"/>
  <c r="U735" i="7"/>
  <c r="U42" i="7"/>
  <c r="U51" i="7"/>
  <c r="U3" i="7"/>
  <c r="U17" i="7"/>
  <c r="U19" i="7"/>
  <c r="U28" i="7"/>
  <c r="U32" i="7"/>
  <c r="V41" i="7"/>
  <c r="U50" i="7"/>
  <c r="U62" i="7"/>
  <c r="V66" i="7"/>
  <c r="V75" i="7"/>
  <c r="U82" i="7"/>
  <c r="U95" i="7"/>
  <c r="U104" i="7"/>
  <c r="U108" i="7"/>
  <c r="U126" i="7"/>
  <c r="V139" i="7"/>
  <c r="U146" i="7"/>
  <c r="U159" i="7"/>
  <c r="U168" i="7"/>
  <c r="U172" i="7"/>
  <c r="U190" i="7"/>
  <c r="U224" i="7"/>
  <c r="U250" i="7"/>
  <c r="U255" i="7"/>
  <c r="U271" i="7"/>
  <c r="U282" i="7"/>
  <c r="V290" i="7"/>
  <c r="V295" i="7"/>
  <c r="V307" i="7"/>
  <c r="V309" i="7"/>
  <c r="U330" i="7"/>
  <c r="V338" i="7"/>
  <c r="V576" i="7"/>
  <c r="U576" i="7"/>
  <c r="V608" i="7"/>
  <c r="U608" i="7"/>
  <c r="V3" i="7"/>
  <c r="V14" i="7"/>
  <c r="V17" i="7"/>
  <c r="V19" i="7"/>
  <c r="U30" i="7"/>
  <c r="V62" i="7"/>
  <c r="U68" i="7"/>
  <c r="V82" i="7"/>
  <c r="U86" i="7"/>
  <c r="V99" i="7"/>
  <c r="U106" i="7"/>
  <c r="V113" i="7"/>
  <c r="U119" i="7"/>
  <c r="U128" i="7"/>
  <c r="U132" i="7"/>
  <c r="V146" i="7"/>
  <c r="U150" i="7"/>
  <c r="V163" i="7"/>
  <c r="U170" i="7"/>
  <c r="V177" i="7"/>
  <c r="U183" i="7"/>
  <c r="U192" i="7"/>
  <c r="U196" i="7"/>
  <c r="V203" i="7"/>
  <c r="U208" i="7"/>
  <c r="U212" i="7"/>
  <c r="U226" i="7"/>
  <c r="U236" i="7"/>
  <c r="V255" i="7"/>
  <c r="V257" i="7"/>
  <c r="V280" i="7"/>
  <c r="V293" i="7"/>
  <c r="V311" i="7"/>
  <c r="U325" i="7"/>
  <c r="V420" i="7"/>
  <c r="U420" i="7"/>
  <c r="V432" i="7"/>
  <c r="U432" i="7"/>
  <c r="V540" i="7"/>
  <c r="U540" i="7"/>
  <c r="V555" i="7"/>
  <c r="U555" i="7"/>
  <c r="V679" i="7"/>
  <c r="U5" i="7"/>
  <c r="U7" i="7"/>
  <c r="V25" i="7"/>
  <c r="V30" i="7"/>
  <c r="V32" i="7"/>
  <c r="V43" i="7"/>
  <c r="V47" i="7"/>
  <c r="U52" i="7"/>
  <c r="U59" i="7"/>
  <c r="V61" i="7"/>
  <c r="V64" i="7"/>
  <c r="U66" i="7"/>
  <c r="V73" i="7"/>
  <c r="U79" i="7"/>
  <c r="U88" i="7"/>
  <c r="U92" i="7"/>
  <c r="V106" i="7"/>
  <c r="U110" i="7"/>
  <c r="V123" i="7"/>
  <c r="U130" i="7"/>
  <c r="V137" i="7"/>
  <c r="U143" i="7"/>
  <c r="U152" i="7"/>
  <c r="U156" i="7"/>
  <c r="V170" i="7"/>
  <c r="U174" i="7"/>
  <c r="V187" i="7"/>
  <c r="U194" i="7"/>
  <c r="U210" i="7"/>
  <c r="U214" i="7"/>
  <c r="U238" i="7"/>
  <c r="U252" i="7"/>
  <c r="V258" i="7"/>
  <c r="V259" i="7"/>
  <c r="U268" i="7"/>
  <c r="V270" i="7"/>
  <c r="U297" i="7"/>
  <c r="U309" i="7"/>
  <c r="U311" i="7"/>
  <c r="V322" i="7"/>
  <c r="U327" i="7"/>
  <c r="U334" i="7"/>
  <c r="U336" i="7"/>
  <c r="V508" i="7"/>
  <c r="U508" i="7"/>
  <c r="V520" i="7"/>
  <c r="U520" i="7"/>
  <c r="V584" i="7"/>
  <c r="U584" i="7"/>
  <c r="U695" i="7"/>
  <c r="V444" i="7"/>
  <c r="U444" i="7"/>
  <c r="V456" i="7"/>
  <c r="U456" i="7"/>
  <c r="V476" i="7"/>
  <c r="U476" i="7"/>
  <c r="V488" i="7"/>
  <c r="U488" i="7"/>
  <c r="V615" i="7"/>
  <c r="U615" i="7"/>
  <c r="V695" i="7"/>
  <c r="U9" i="7"/>
  <c r="U11" i="7"/>
  <c r="V27" i="7"/>
  <c r="V31" i="7"/>
  <c r="U40" i="7"/>
  <c r="U56" i="7"/>
  <c r="V58" i="7"/>
  <c r="U63" i="7"/>
  <c r="V69" i="7"/>
  <c r="U76" i="7"/>
  <c r="U94" i="7"/>
  <c r="V107" i="7"/>
  <c r="U114" i="7"/>
  <c r="U127" i="7"/>
  <c r="U136" i="7"/>
  <c r="U140" i="7"/>
  <c r="U158" i="7"/>
  <c r="V171" i="7"/>
  <c r="U178" i="7"/>
  <c r="U191" i="7"/>
  <c r="U218" i="7"/>
  <c r="V221" i="7"/>
  <c r="U230" i="7"/>
  <c r="U242" i="7"/>
  <c r="V252" i="7"/>
  <c r="V263" i="7"/>
  <c r="U265" i="7"/>
  <c r="V277" i="7"/>
  <c r="U279" i="7"/>
  <c r="U283" i="7"/>
  <c r="V287" i="7"/>
  <c r="V292" i="7"/>
  <c r="U294" i="7"/>
  <c r="U306" i="7"/>
  <c r="U308" i="7"/>
  <c r="V310" i="7"/>
  <c r="V315" i="7"/>
  <c r="V320" i="7"/>
  <c r="U322" i="7"/>
  <c r="V341" i="7"/>
  <c r="U356" i="7"/>
  <c r="V560" i="7"/>
  <c r="U560" i="7"/>
  <c r="V592" i="7"/>
  <c r="U592" i="7"/>
  <c r="U647" i="7"/>
  <c r="U711" i="7"/>
  <c r="AB20" i="7"/>
  <c r="V6" i="7"/>
  <c r="V9" i="7"/>
  <c r="V11" i="7"/>
  <c r="U22" i="7"/>
  <c r="U27" i="7"/>
  <c r="U33" i="7"/>
  <c r="U35" i="7"/>
  <c r="V37" i="7"/>
  <c r="V49" i="7"/>
  <c r="V67" i="7"/>
  <c r="U74" i="7"/>
  <c r="V81" i="7"/>
  <c r="V114" i="7"/>
  <c r="U118" i="7"/>
  <c r="V131" i="7"/>
  <c r="U138" i="7"/>
  <c r="V145" i="7"/>
  <c r="V178" i="7"/>
  <c r="U182" i="7"/>
  <c r="V195" i="7"/>
  <c r="V211" i="7"/>
  <c r="V240" i="7"/>
  <c r="V242" i="7"/>
  <c r="U274" i="7"/>
  <c r="U276" i="7"/>
  <c r="V283" i="7"/>
  <c r="U287" i="7"/>
  <c r="V317" i="7"/>
  <c r="V356" i="7"/>
  <c r="V408" i="7"/>
  <c r="U408" i="7"/>
  <c r="V547" i="7"/>
  <c r="U547" i="7"/>
  <c r="V635" i="7"/>
  <c r="V711" i="7"/>
  <c r="U13" i="7"/>
  <c r="U15" i="7"/>
  <c r="V22" i="7"/>
  <c r="U24" i="7"/>
  <c r="V29" i="7"/>
  <c r="V40" i="7"/>
  <c r="U44" i="7"/>
  <c r="V53" i="7"/>
  <c r="U65" i="7"/>
  <c r="U69" i="7"/>
  <c r="V74" i="7"/>
  <c r="U78" i="7"/>
  <c r="V91" i="7"/>
  <c r="U98" i="7"/>
  <c r="V105" i="7"/>
  <c r="U111" i="7"/>
  <c r="U120" i="7"/>
  <c r="U124" i="7"/>
  <c r="V138" i="7"/>
  <c r="U142" i="7"/>
  <c r="V155" i="7"/>
  <c r="U162" i="7"/>
  <c r="V169" i="7"/>
  <c r="U175" i="7"/>
  <c r="U184" i="7"/>
  <c r="U188" i="7"/>
  <c r="U202" i="7"/>
  <c r="U220" i="7"/>
  <c r="V225" i="7"/>
  <c r="U232" i="7"/>
  <c r="U237" i="7"/>
  <c r="U246" i="7"/>
  <c r="V260" i="7"/>
  <c r="U262" i="7"/>
  <c r="U267" i="7"/>
  <c r="U280" i="7"/>
  <c r="V282" i="7"/>
  <c r="V286" i="7"/>
  <c r="V291" i="7"/>
  <c r="U301" i="7"/>
  <c r="V303" i="7"/>
  <c r="V305" i="7"/>
  <c r="U310" i="7"/>
  <c r="V314" i="7"/>
  <c r="V319" i="7"/>
  <c r="V321" i="7"/>
  <c r="V330" i="7"/>
  <c r="U335" i="7"/>
  <c r="U339" i="7"/>
  <c r="V568" i="7"/>
  <c r="U568" i="7"/>
  <c r="V600" i="7"/>
  <c r="U600" i="7"/>
  <c r="U663" i="7"/>
  <c r="U727" i="7"/>
  <c r="V326" i="7"/>
  <c r="U329" i="7"/>
  <c r="V336" i="7"/>
  <c r="V342" i="7"/>
  <c r="V353" i="7"/>
  <c r="V372" i="7"/>
  <c r="V392" i="7"/>
  <c r="V399" i="7"/>
  <c r="V406" i="7"/>
  <c r="U430" i="7"/>
  <c r="V435" i="7"/>
  <c r="U454" i="7"/>
  <c r="U486" i="7"/>
  <c r="U518" i="7"/>
  <c r="U558" i="7"/>
  <c r="V561" i="7"/>
  <c r="V566" i="7"/>
  <c r="U618" i="7"/>
  <c r="V638" i="7"/>
  <c r="U652" i="7"/>
  <c r="U654" i="7"/>
  <c r="U668" i="7"/>
  <c r="U670" i="7"/>
  <c r="U684" i="7"/>
  <c r="U686" i="7"/>
  <c r="U700" i="7"/>
  <c r="U702" i="7"/>
  <c r="U716" i="7"/>
  <c r="U718" i="7"/>
  <c r="U732" i="7"/>
  <c r="U734" i="7"/>
  <c r="V324" i="7"/>
  <c r="V346" i="7"/>
  <c r="U349" i="7"/>
  <c r="U351" i="7"/>
  <c r="U355" i="7"/>
  <c r="V362" i="7"/>
  <c r="U367" i="7"/>
  <c r="V376" i="7"/>
  <c r="V382" i="7"/>
  <c r="U389" i="7"/>
  <c r="U394" i="7"/>
  <c r="V398" i="7"/>
  <c r="U405" i="7"/>
  <c r="V415" i="7"/>
  <c r="U427" i="7"/>
  <c r="V430" i="7"/>
  <c r="U451" i="7"/>
  <c r="V454" i="7"/>
  <c r="V471" i="7"/>
  <c r="U483" i="7"/>
  <c r="V486" i="7"/>
  <c r="V503" i="7"/>
  <c r="U515" i="7"/>
  <c r="V518" i="7"/>
  <c r="U525" i="7"/>
  <c r="V535" i="7"/>
  <c r="U550" i="7"/>
  <c r="V553" i="7"/>
  <c r="V558" i="7"/>
  <c r="U613" i="7"/>
  <c r="V618" i="7"/>
  <c r="V620" i="7"/>
  <c r="U625" i="7"/>
  <c r="V628" i="7"/>
  <c r="U630" i="7"/>
  <c r="U649" i="7"/>
  <c r="V652" i="7"/>
  <c r="V654" i="7"/>
  <c r="U665" i="7"/>
  <c r="V668" i="7"/>
  <c r="V670" i="7"/>
  <c r="U681" i="7"/>
  <c r="V684" i="7"/>
  <c r="V686" i="7"/>
  <c r="U697" i="7"/>
  <c r="V700" i="7"/>
  <c r="V702" i="7"/>
  <c r="V716" i="7"/>
  <c r="V718" i="7"/>
  <c r="U729" i="7"/>
  <c r="V732" i="7"/>
  <c r="V734" i="7"/>
  <c r="V360" i="7"/>
  <c r="V367" i="7"/>
  <c r="V373" i="7"/>
  <c r="V386" i="7"/>
  <c r="V396" i="7"/>
  <c r="V403" i="7"/>
  <c r="V439" i="7"/>
  <c r="V545" i="7"/>
  <c r="V550" i="7"/>
  <c r="U565" i="7"/>
  <c r="V630" i="7"/>
  <c r="V640" i="7"/>
  <c r="U642" i="7"/>
  <c r="U656" i="7"/>
  <c r="U658" i="7"/>
  <c r="U672" i="7"/>
  <c r="U674" i="7"/>
  <c r="U688" i="7"/>
  <c r="U690" i="7"/>
  <c r="U704" i="7"/>
  <c r="U706" i="7"/>
  <c r="U720" i="7"/>
  <c r="U722" i="7"/>
  <c r="U736" i="7"/>
  <c r="U738" i="7"/>
  <c r="V350" i="7"/>
  <c r="U357" i="7"/>
  <c r="U362" i="7"/>
  <c r="V366" i="7"/>
  <c r="U371" i="7"/>
  <c r="V377" i="7"/>
  <c r="U419" i="7"/>
  <c r="U557" i="7"/>
  <c r="V612" i="7"/>
  <c r="U617" i="7"/>
  <c r="V642" i="7"/>
  <c r="U653" i="7"/>
  <c r="V656" i="7"/>
  <c r="V658" i="7"/>
  <c r="U669" i="7"/>
  <c r="V672" i="7"/>
  <c r="V674" i="7"/>
  <c r="U685" i="7"/>
  <c r="V688" i="7"/>
  <c r="V690" i="7"/>
  <c r="V704" i="7"/>
  <c r="V706" i="7"/>
  <c r="V720" i="7"/>
  <c r="V722" i="7"/>
  <c r="V736" i="7"/>
  <c r="V738" i="7"/>
  <c r="V354" i="7"/>
  <c r="V390" i="7"/>
  <c r="U667" i="7"/>
  <c r="U731" i="7"/>
  <c r="U499" i="7"/>
  <c r="U531" i="7"/>
  <c r="U541" i="7"/>
  <c r="V694" i="7"/>
  <c r="V332" i="7"/>
  <c r="V339" i="7"/>
  <c r="U343" i="7"/>
  <c r="V352" i="7"/>
  <c r="U354" i="7"/>
  <c r="V358" i="7"/>
  <c r="U361" i="7"/>
  <c r="V368" i="7"/>
  <c r="V374" i="7"/>
  <c r="V385" i="7"/>
  <c r="U404" i="7"/>
  <c r="U411" i="7"/>
  <c r="V438" i="7"/>
  <c r="U462" i="7"/>
  <c r="U494" i="7"/>
  <c r="U526" i="7"/>
  <c r="V529" i="7"/>
  <c r="V551" i="7"/>
  <c r="U574" i="7"/>
  <c r="U577" i="7"/>
  <c r="U582" i="7"/>
  <c r="U585" i="7"/>
  <c r="U590" i="7"/>
  <c r="U593" i="7"/>
  <c r="U598" i="7"/>
  <c r="U601" i="7"/>
  <c r="U606" i="7"/>
  <c r="U609" i="7"/>
  <c r="V614" i="7"/>
  <c r="V616" i="7"/>
  <c r="U621" i="7"/>
  <c r="U626" i="7"/>
  <c r="V629" i="7"/>
  <c r="U648" i="7"/>
  <c r="U650" i="7"/>
  <c r="U664" i="7"/>
  <c r="U666" i="7"/>
  <c r="U680" i="7"/>
  <c r="U682" i="7"/>
  <c r="U696" i="7"/>
  <c r="U698" i="7"/>
  <c r="U705" i="7"/>
  <c r="U712" i="7"/>
  <c r="U714" i="7"/>
  <c r="U728" i="7"/>
  <c r="U730" i="7"/>
  <c r="U249" i="7"/>
  <c r="U288" i="7"/>
  <c r="U331" i="7"/>
  <c r="U41" i="7"/>
  <c r="V469" i="7"/>
  <c r="U469" i="7"/>
  <c r="V501" i="7"/>
  <c r="U501" i="7"/>
  <c r="V56" i="7"/>
  <c r="U70" i="7"/>
  <c r="U73" i="7"/>
  <c r="U81" i="7"/>
  <c r="U89" i="7"/>
  <c r="U97" i="7"/>
  <c r="U105" i="7"/>
  <c r="U113" i="7"/>
  <c r="U121" i="7"/>
  <c r="U129" i="7"/>
  <c r="U137" i="7"/>
  <c r="U145" i="7"/>
  <c r="U153" i="7"/>
  <c r="U161" i="7"/>
  <c r="U169" i="7"/>
  <c r="U177" i="7"/>
  <c r="U185" i="7"/>
  <c r="U193" i="7"/>
  <c r="U201" i="7"/>
  <c r="U209" i="7"/>
  <c r="V217" i="7"/>
  <c r="U229" i="7"/>
  <c r="V232" i="7"/>
  <c r="V249" i="7"/>
  <c r="V256" i="7"/>
  <c r="U273" i="7"/>
  <c r="U326" i="7"/>
  <c r="V331" i="7"/>
  <c r="V437" i="7"/>
  <c r="U437" i="7"/>
  <c r="U217" i="7"/>
  <c r="U21" i="7"/>
  <c r="V28" i="7"/>
  <c r="U37" i="7"/>
  <c r="V44" i="7"/>
  <c r="U58" i="7"/>
  <c r="U61" i="7"/>
  <c r="V76" i="7"/>
  <c r="V84" i="7"/>
  <c r="V92" i="7"/>
  <c r="V100" i="7"/>
  <c r="V108" i="7"/>
  <c r="V116" i="7"/>
  <c r="V124" i="7"/>
  <c r="V132" i="7"/>
  <c r="V140" i="7"/>
  <c r="V148" i="7"/>
  <c r="V156" i="7"/>
  <c r="V164" i="7"/>
  <c r="V172" i="7"/>
  <c r="V180" i="7"/>
  <c r="V188" i="7"/>
  <c r="V196" i="7"/>
  <c r="V204" i="7"/>
  <c r="V212" i="7"/>
  <c r="V229" i="7"/>
  <c r="U241" i="7"/>
  <c r="V244" i="7"/>
  <c r="V288" i="7"/>
  <c r="U305" i="7"/>
  <c r="V323" i="7"/>
  <c r="U323" i="7"/>
  <c r="U353" i="7"/>
  <c r="U25" i="7"/>
  <c r="U53" i="7"/>
  <c r="U2" i="7"/>
  <c r="U6" i="7"/>
  <c r="U10" i="7"/>
  <c r="U14" i="7"/>
  <c r="U18" i="7"/>
  <c r="U31" i="7"/>
  <c r="U34" i="7"/>
  <c r="U49" i="7"/>
  <c r="U67" i="7"/>
  <c r="U221" i="7"/>
  <c r="V224" i="7"/>
  <c r="V241" i="7"/>
  <c r="U270" i="7"/>
  <c r="U321" i="7"/>
  <c r="U54" i="7"/>
  <c r="U57" i="7"/>
  <c r="V72" i="7"/>
  <c r="U75" i="7"/>
  <c r="U77" i="7"/>
  <c r="U83" i="7"/>
  <c r="U85" i="7"/>
  <c r="U91" i="7"/>
  <c r="U93" i="7"/>
  <c r="U99" i="7"/>
  <c r="U101" i="7"/>
  <c r="U107" i="7"/>
  <c r="U109" i="7"/>
  <c r="U115" i="7"/>
  <c r="U117" i="7"/>
  <c r="U123" i="7"/>
  <c r="U125" i="7"/>
  <c r="U131" i="7"/>
  <c r="U133" i="7"/>
  <c r="U139" i="7"/>
  <c r="U141" i="7"/>
  <c r="U147" i="7"/>
  <c r="U149" i="7"/>
  <c r="U155" i="7"/>
  <c r="U157" i="7"/>
  <c r="U163" i="7"/>
  <c r="U165" i="7"/>
  <c r="U171" i="7"/>
  <c r="U173" i="7"/>
  <c r="U179" i="7"/>
  <c r="U181" i="7"/>
  <c r="U187" i="7"/>
  <c r="U189" i="7"/>
  <c r="U195" i="7"/>
  <c r="U197" i="7"/>
  <c r="U203" i="7"/>
  <c r="U205" i="7"/>
  <c r="U211" i="7"/>
  <c r="U213" i="7"/>
  <c r="V216" i="7"/>
  <c r="V233" i="7"/>
  <c r="U245" i="7"/>
  <c r="V248" i="7"/>
  <c r="V281" i="7"/>
  <c r="V285" i="7"/>
  <c r="V299" i="7"/>
  <c r="U299" i="7"/>
  <c r="U395" i="7"/>
  <c r="V20" i="7"/>
  <c r="U29" i="7"/>
  <c r="V36" i="7"/>
  <c r="U45" i="7"/>
  <c r="V60" i="7"/>
  <c r="V80" i="7"/>
  <c r="V88" i="7"/>
  <c r="V96" i="7"/>
  <c r="V104" i="7"/>
  <c r="V112" i="7"/>
  <c r="V120" i="7"/>
  <c r="V128" i="7"/>
  <c r="V136" i="7"/>
  <c r="V144" i="7"/>
  <c r="V152" i="7"/>
  <c r="V160" i="7"/>
  <c r="V168" i="7"/>
  <c r="V176" i="7"/>
  <c r="V184" i="7"/>
  <c r="V192" i="7"/>
  <c r="V200" i="7"/>
  <c r="V208" i="7"/>
  <c r="V213" i="7"/>
  <c r="U225" i="7"/>
  <c r="V228" i="7"/>
  <c r="V245" i="7"/>
  <c r="U259" i="7"/>
  <c r="U253" i="7"/>
  <c r="V268" i="7"/>
  <c r="V271" i="7"/>
  <c r="U285" i="7"/>
  <c r="V300" i="7"/>
  <c r="U341" i="7"/>
  <c r="U346" i="7"/>
  <c r="V351" i="7"/>
  <c r="U373" i="7"/>
  <c r="U378" i="7"/>
  <c r="V383" i="7"/>
  <c r="U358" i="7"/>
  <c r="V363" i="7"/>
  <c r="U385" i="7"/>
  <c r="U390" i="7"/>
  <c r="V395" i="7"/>
  <c r="V429" i="7"/>
  <c r="U429" i="7"/>
  <c r="V461" i="7"/>
  <c r="U461" i="7"/>
  <c r="V493" i="7"/>
  <c r="U493" i="7"/>
  <c r="V633" i="7"/>
  <c r="V645" i="7"/>
  <c r="V661" i="7"/>
  <c r="V677" i="7"/>
  <c r="V693" i="7"/>
  <c r="V709" i="7"/>
  <c r="V725" i="7"/>
  <c r="U261" i="7"/>
  <c r="V276" i="7"/>
  <c r="V279" i="7"/>
  <c r="U293" i="7"/>
  <c r="V308" i="7"/>
  <c r="U313" i="7"/>
  <c r="U333" i="7"/>
  <c r="U338" i="7"/>
  <c r="V343" i="7"/>
  <c r="U365" i="7"/>
  <c r="U370" i="7"/>
  <c r="V375" i="7"/>
  <c r="U397" i="7"/>
  <c r="U402" i="7"/>
  <c r="V264" i="7"/>
  <c r="V267" i="7"/>
  <c r="U281" i="7"/>
  <c r="V296" i="7"/>
  <c r="U318" i="7"/>
  <c r="U345" i="7"/>
  <c r="U350" i="7"/>
  <c r="V355" i="7"/>
  <c r="U377" i="7"/>
  <c r="U382" i="7"/>
  <c r="V387" i="7"/>
  <c r="V421" i="7"/>
  <c r="U421" i="7"/>
  <c r="V453" i="7"/>
  <c r="U453" i="7"/>
  <c r="V485" i="7"/>
  <c r="U485" i="7"/>
  <c r="V517" i="7"/>
  <c r="U517" i="7"/>
  <c r="V284" i="7"/>
  <c r="U257" i="7"/>
  <c r="V272" i="7"/>
  <c r="V275" i="7"/>
  <c r="U289" i="7"/>
  <c r="V304" i="7"/>
  <c r="U337" i="7"/>
  <c r="U342" i="7"/>
  <c r="V347" i="7"/>
  <c r="U369" i="7"/>
  <c r="U374" i="7"/>
  <c r="V379" i="7"/>
  <c r="U401" i="7"/>
  <c r="V445" i="7"/>
  <c r="U445" i="7"/>
  <c r="V477" i="7"/>
  <c r="U477" i="7"/>
  <c r="V509" i="7"/>
  <c r="U509" i="7"/>
  <c r="U633" i="7"/>
  <c r="U645" i="7"/>
  <c r="U661" i="7"/>
  <c r="U677" i="7"/>
  <c r="U693" i="7"/>
  <c r="V405" i="7"/>
  <c r="V621" i="7"/>
  <c r="U709" i="7"/>
  <c r="U725" i="7"/>
  <c r="V402" i="7"/>
  <c r="U410" i="7"/>
  <c r="U418" i="7"/>
  <c r="U426" i="7"/>
  <c r="U434" i="7"/>
  <c r="U442" i="7"/>
  <c r="U450" i="7"/>
  <c r="U458" i="7"/>
  <c r="U466" i="7"/>
  <c r="U474" i="7"/>
  <c r="U482" i="7"/>
  <c r="U490" i="7"/>
  <c r="U498" i="7"/>
  <c r="U506" i="7"/>
  <c r="U514" i="7"/>
  <c r="U522" i="7"/>
  <c r="U530" i="7"/>
  <c r="U538" i="7"/>
  <c r="U546" i="7"/>
  <c r="U554" i="7"/>
  <c r="U562" i="7"/>
  <c r="U570" i="7"/>
  <c r="U573" i="7"/>
  <c r="U581" i="7"/>
  <c r="U589" i="7"/>
  <c r="U597" i="7"/>
  <c r="U605" i="7"/>
  <c r="V613" i="7"/>
  <c r="U637" i="7"/>
  <c r="U713" i="7"/>
  <c r="V410" i="7"/>
  <c r="V413" i="7"/>
  <c r="V418" i="7"/>
  <c r="V426" i="7"/>
  <c r="V434" i="7"/>
  <c r="V442" i="7"/>
  <c r="V450" i="7"/>
  <c r="V458" i="7"/>
  <c r="V466" i="7"/>
  <c r="V474" i="7"/>
  <c r="V482" i="7"/>
  <c r="V490" i="7"/>
  <c r="V498" i="7"/>
  <c r="V506" i="7"/>
  <c r="V514" i="7"/>
  <c r="V522" i="7"/>
  <c r="V525" i="7"/>
  <c r="V530" i="7"/>
  <c r="V533" i="7"/>
  <c r="V538" i="7"/>
  <c r="V541" i="7"/>
  <c r="V546" i="7"/>
  <c r="V549" i="7"/>
  <c r="V554" i="7"/>
  <c r="V557" i="7"/>
  <c r="V562" i="7"/>
  <c r="V565" i="7"/>
  <c r="V570" i="7"/>
  <c r="V573" i="7"/>
  <c r="V581" i="7"/>
  <c r="V589" i="7"/>
  <c r="V597" i="7"/>
  <c r="V605" i="7"/>
  <c r="V625" i="7"/>
  <c r="V649" i="7"/>
  <c r="V665" i="7"/>
  <c r="V681" i="7"/>
  <c r="V697" i="7"/>
  <c r="U701" i="7"/>
  <c r="V713" i="7"/>
  <c r="U717" i="7"/>
  <c r="V729" i="7"/>
  <c r="U733" i="7"/>
  <c r="U629" i="7"/>
  <c r="V637" i="7"/>
  <c r="V409" i="7"/>
  <c r="U409" i="7"/>
  <c r="U417" i="7"/>
  <c r="V425" i="7"/>
  <c r="U425" i="7"/>
  <c r="V433" i="7"/>
  <c r="U433" i="7"/>
  <c r="V441" i="7"/>
  <c r="U441" i="7"/>
  <c r="V449" i="7"/>
  <c r="U449" i="7"/>
  <c r="V457" i="7"/>
  <c r="U457" i="7"/>
  <c r="V465" i="7"/>
  <c r="U465" i="7"/>
  <c r="V473" i="7"/>
  <c r="U473" i="7"/>
  <c r="V481" i="7"/>
  <c r="U481" i="7"/>
  <c r="V489" i="7"/>
  <c r="U489" i="7"/>
  <c r="V497" i="7"/>
  <c r="U497" i="7"/>
  <c r="V505" i="7"/>
  <c r="U505" i="7"/>
  <c r="V513" i="7"/>
  <c r="U513" i="7"/>
  <c r="V521" i="7"/>
  <c r="U521" i="7"/>
  <c r="U529" i="7"/>
  <c r="U537" i="7"/>
  <c r="U545" i="7"/>
  <c r="U553" i="7"/>
  <c r="U561" i="7"/>
  <c r="U569" i="7"/>
  <c r="V617" i="7"/>
  <c r="U641" i="7"/>
  <c r="V653" i="7"/>
  <c r="U657" i="7"/>
  <c r="V669" i="7"/>
  <c r="U673" i="7"/>
  <c r="V685" i="7"/>
  <c r="U689" i="7"/>
  <c r="V701" i="7"/>
  <c r="V717" i="7"/>
  <c r="U721" i="7"/>
  <c r="V733" i="7"/>
  <c r="U737" i="7"/>
  <c r="AF242" i="7"/>
  <c r="AF288" i="7"/>
  <c r="AF251" i="7"/>
  <c r="AF283" i="7"/>
  <c r="AF344" i="7"/>
  <c r="AF453" i="7"/>
  <c r="AF469" i="7"/>
  <c r="AF513" i="7"/>
  <c r="AF649" i="7"/>
  <c r="AF697" i="7"/>
  <c r="AF525" i="7"/>
  <c r="AF537" i="7"/>
  <c r="AF617" i="7"/>
  <c r="AF665" i="7"/>
  <c r="AF465" i="7"/>
  <c r="AF493" i="7"/>
  <c r="AF541" i="7"/>
  <c r="AF573" i="7"/>
  <c r="AF589" i="7"/>
  <c r="AF669" i="7"/>
  <c r="AF717" i="7"/>
  <c r="AF429" i="7"/>
  <c r="AF445" i="7"/>
  <c r="AF489" i="7"/>
  <c r="AF529" i="7"/>
  <c r="AF577" i="7"/>
  <c r="AF657" i="7"/>
  <c r="AF705" i="7"/>
  <c r="AF497" i="7"/>
  <c r="AF561" i="7"/>
  <c r="AF641" i="7"/>
  <c r="AF485" i="7"/>
  <c r="AF7" i="7"/>
  <c r="AF3" i="7"/>
  <c r="AF4" i="7"/>
  <c r="AF5" i="7"/>
  <c r="AF6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207" i="7"/>
  <c r="AF208" i="7"/>
  <c r="AF209" i="7"/>
  <c r="AF210" i="7"/>
  <c r="AF211" i="7"/>
  <c r="AF212" i="7"/>
  <c r="AF213" i="7"/>
  <c r="AF214" i="7"/>
  <c r="AF215" i="7"/>
  <c r="AF216" i="7"/>
  <c r="AF217" i="7"/>
  <c r="AF218" i="7"/>
  <c r="AF219" i="7"/>
  <c r="AF220" i="7"/>
  <c r="AF221" i="7"/>
  <c r="AF222" i="7"/>
  <c r="AF223" i="7"/>
  <c r="AF224" i="7"/>
  <c r="AF225" i="7"/>
  <c r="AF226" i="7"/>
  <c r="AF227" i="7"/>
  <c r="AF228" i="7"/>
  <c r="AF229" i="7"/>
  <c r="AF230" i="7"/>
  <c r="AF231" i="7"/>
  <c r="AF232" i="7"/>
  <c r="AF233" i="7"/>
  <c r="AF234" i="7"/>
  <c r="AF235" i="7"/>
  <c r="AF236" i="7"/>
  <c r="AF237" i="7"/>
  <c r="AF238" i="7"/>
  <c r="AF239" i="7"/>
  <c r="AF240" i="7"/>
  <c r="AF241" i="7"/>
  <c r="AF243" i="7"/>
  <c r="AF244" i="7"/>
  <c r="AF245" i="7"/>
  <c r="AF246" i="7"/>
  <c r="AF247" i="7"/>
  <c r="AF248" i="7"/>
  <c r="AF249" i="7"/>
  <c r="AF250" i="7"/>
  <c r="AF252" i="7"/>
  <c r="AF253" i="7"/>
  <c r="AF254" i="7"/>
  <c r="AF255" i="7"/>
  <c r="AF256" i="7"/>
  <c r="AF257" i="7"/>
  <c r="AF258" i="7"/>
  <c r="AF259" i="7"/>
  <c r="AF260" i="7"/>
  <c r="AF261" i="7"/>
  <c r="AF262" i="7"/>
  <c r="AF263" i="7"/>
  <c r="AF264" i="7"/>
  <c r="AF265" i="7"/>
  <c r="AF266" i="7"/>
  <c r="AF267" i="7"/>
  <c r="AF268" i="7"/>
  <c r="AF269" i="7"/>
  <c r="AF270" i="7"/>
  <c r="AF271" i="7"/>
  <c r="AF272" i="7"/>
  <c r="AF273" i="7"/>
  <c r="AF274" i="7"/>
  <c r="AF275" i="7"/>
  <c r="AF276" i="7"/>
  <c r="AF277" i="7"/>
  <c r="AF278" i="7"/>
  <c r="AF279" i="7"/>
  <c r="AF280" i="7"/>
  <c r="AF281" i="7"/>
  <c r="AF282" i="7"/>
  <c r="AF284" i="7"/>
  <c r="AF285" i="7"/>
  <c r="AF286" i="7"/>
  <c r="AF287" i="7"/>
  <c r="AF289" i="7"/>
  <c r="AF290" i="7"/>
  <c r="AF291" i="7"/>
  <c r="AF292" i="7"/>
  <c r="AF293" i="7"/>
  <c r="AF294" i="7"/>
  <c r="AF295" i="7"/>
  <c r="AF296" i="7"/>
  <c r="AF297" i="7"/>
  <c r="AF298" i="7"/>
  <c r="AF299" i="7"/>
  <c r="AF300" i="7"/>
  <c r="AF301" i="7"/>
  <c r="AF302" i="7"/>
  <c r="AF303" i="7"/>
  <c r="AF304" i="7"/>
  <c r="AF305" i="7"/>
  <c r="AF306" i="7"/>
  <c r="AF307" i="7"/>
  <c r="AF308" i="7"/>
  <c r="AF309" i="7"/>
  <c r="AF310" i="7"/>
  <c r="AF311" i="7"/>
  <c r="AF312" i="7"/>
  <c r="AF313" i="7"/>
  <c r="AF314" i="7"/>
  <c r="AF315" i="7"/>
  <c r="AF316" i="7"/>
  <c r="AF317" i="7"/>
  <c r="AF318" i="7"/>
  <c r="AF319" i="7"/>
  <c r="AF320" i="7"/>
  <c r="AF321" i="7"/>
  <c r="AF322" i="7"/>
  <c r="AF323" i="7"/>
  <c r="AF324" i="7"/>
  <c r="AF325" i="7"/>
  <c r="AF326" i="7"/>
  <c r="AF327" i="7"/>
  <c r="AF328" i="7"/>
  <c r="AF329" i="7"/>
  <c r="AF330" i="7"/>
  <c r="AF331" i="7"/>
  <c r="AF332" i="7"/>
  <c r="AF333" i="7"/>
  <c r="AF334" i="7"/>
  <c r="AF335" i="7"/>
  <c r="AF336" i="7"/>
  <c r="AF337" i="7"/>
  <c r="AF338" i="7"/>
  <c r="AF339" i="7"/>
  <c r="AF340" i="7"/>
  <c r="AF341" i="7"/>
  <c r="AF342" i="7"/>
  <c r="AF343" i="7"/>
  <c r="AF345" i="7"/>
  <c r="AF346" i="7"/>
  <c r="AF347" i="7"/>
  <c r="AF348" i="7"/>
  <c r="AF349" i="7"/>
  <c r="AF350" i="7"/>
  <c r="AF351" i="7"/>
  <c r="AF352" i="7"/>
  <c r="AF353" i="7"/>
  <c r="AF354" i="7"/>
  <c r="AF355" i="7"/>
  <c r="AF356" i="7"/>
  <c r="AF357" i="7"/>
  <c r="AF358" i="7"/>
  <c r="AF359" i="7"/>
  <c r="AF360" i="7"/>
  <c r="AF361" i="7"/>
  <c r="AF362" i="7"/>
  <c r="AF363" i="7"/>
  <c r="AF364" i="7"/>
  <c r="AF365" i="7"/>
  <c r="AF366" i="7"/>
  <c r="AF367" i="7"/>
  <c r="AF368" i="7"/>
  <c r="AF369" i="7"/>
  <c r="AF370" i="7"/>
  <c r="AF371" i="7"/>
  <c r="AF372" i="7"/>
  <c r="AF373" i="7"/>
  <c r="AF374" i="7"/>
  <c r="AF375" i="7"/>
  <c r="AF376" i="7"/>
  <c r="AF377" i="7"/>
  <c r="AF378" i="7"/>
  <c r="AF379" i="7"/>
  <c r="AF380" i="7"/>
  <c r="AF381" i="7"/>
  <c r="AF382" i="7"/>
  <c r="AF383" i="7"/>
  <c r="AF384" i="7"/>
  <c r="AF385" i="7"/>
  <c r="AF386" i="7"/>
  <c r="AF387" i="7"/>
  <c r="AF388" i="7"/>
  <c r="AF389" i="7"/>
  <c r="AF390" i="7"/>
  <c r="AF391" i="7"/>
  <c r="AF392" i="7"/>
  <c r="AF393" i="7"/>
  <c r="AF394" i="7"/>
  <c r="AF395" i="7"/>
  <c r="AF396" i="7"/>
  <c r="AF397" i="7"/>
  <c r="AF398" i="7"/>
  <c r="AF399" i="7"/>
  <c r="AF400" i="7"/>
  <c r="AF401" i="7"/>
  <c r="AF402" i="7"/>
  <c r="AF403" i="7"/>
  <c r="AF404" i="7"/>
  <c r="AF405" i="7"/>
  <c r="AF406" i="7"/>
  <c r="AF407" i="7"/>
  <c r="AF408" i="7"/>
  <c r="AF409" i="7"/>
  <c r="AF410" i="7"/>
  <c r="AF411" i="7"/>
  <c r="AF412" i="7"/>
  <c r="AF413" i="7"/>
  <c r="AF414" i="7"/>
  <c r="AF415" i="7"/>
  <c r="AF416" i="7"/>
  <c r="AF417" i="7"/>
  <c r="AF418" i="7"/>
  <c r="AF419" i="7"/>
  <c r="AF420" i="7"/>
  <c r="AF421" i="7"/>
  <c r="AF422" i="7"/>
  <c r="AF423" i="7"/>
  <c r="AF424" i="7"/>
  <c r="AF425" i="7"/>
  <c r="AF426" i="7"/>
  <c r="AF427" i="7"/>
  <c r="AF428" i="7"/>
  <c r="AF430" i="7"/>
  <c r="AF431" i="7"/>
  <c r="AF432" i="7"/>
  <c r="AF433" i="7"/>
  <c r="AF434" i="7"/>
  <c r="AF435" i="7"/>
  <c r="AF436" i="7"/>
  <c r="AF437" i="7"/>
  <c r="AF438" i="7"/>
  <c r="AF439" i="7"/>
  <c r="AF440" i="7"/>
  <c r="AF441" i="7"/>
  <c r="AF442" i="7"/>
  <c r="AF443" i="7"/>
  <c r="AF444" i="7"/>
  <c r="AF446" i="7"/>
  <c r="AF447" i="7"/>
  <c r="AF448" i="7"/>
  <c r="AF449" i="7"/>
  <c r="AF450" i="7"/>
  <c r="AF451" i="7"/>
  <c r="AF452" i="7"/>
  <c r="AF454" i="7"/>
  <c r="AF455" i="7"/>
  <c r="AF456" i="7"/>
  <c r="AF457" i="7"/>
  <c r="AF458" i="7"/>
  <c r="AF459" i="7"/>
  <c r="AF460" i="7"/>
  <c r="AF461" i="7"/>
  <c r="AF462" i="7"/>
  <c r="AF463" i="7"/>
  <c r="AF464" i="7"/>
  <c r="AF466" i="7"/>
  <c r="AF467" i="7"/>
  <c r="AF468" i="7"/>
  <c r="AF470" i="7"/>
  <c r="AF471" i="7"/>
  <c r="AF472" i="7"/>
  <c r="AF473" i="7"/>
  <c r="AF474" i="7"/>
  <c r="AF475" i="7"/>
  <c r="AF476" i="7"/>
  <c r="AF477" i="7"/>
  <c r="AF478" i="7"/>
  <c r="AF479" i="7"/>
  <c r="AF480" i="7"/>
  <c r="AF481" i="7"/>
  <c r="AF482" i="7"/>
  <c r="AF483" i="7"/>
  <c r="AF484" i="7"/>
  <c r="AF486" i="7"/>
  <c r="AF487" i="7"/>
  <c r="AF488" i="7"/>
  <c r="AF490" i="7"/>
  <c r="AF491" i="7"/>
  <c r="AF492" i="7"/>
  <c r="AF494" i="7"/>
  <c r="AF495" i="7"/>
  <c r="AF496" i="7"/>
  <c r="AF498" i="7"/>
  <c r="AF499" i="7"/>
  <c r="AF500" i="7"/>
  <c r="AF501" i="7"/>
  <c r="AF502" i="7"/>
  <c r="AF503" i="7"/>
  <c r="AF504" i="7"/>
  <c r="AF505" i="7"/>
  <c r="AF506" i="7"/>
  <c r="AF507" i="7"/>
  <c r="AF508" i="7"/>
  <c r="AF509" i="7"/>
  <c r="AF510" i="7"/>
  <c r="AF511" i="7"/>
  <c r="AF512" i="7"/>
  <c r="AF514" i="7"/>
  <c r="AF515" i="7"/>
  <c r="AF516" i="7"/>
  <c r="AF517" i="7"/>
  <c r="AF518" i="7"/>
  <c r="AF519" i="7"/>
  <c r="AF520" i="7"/>
  <c r="AF521" i="7"/>
  <c r="AF522" i="7"/>
  <c r="AF523" i="7"/>
  <c r="AF524" i="7"/>
  <c r="AF526" i="7"/>
  <c r="AF527" i="7"/>
  <c r="AF528" i="7"/>
  <c r="AF530" i="7"/>
  <c r="AF531" i="7"/>
  <c r="AF532" i="7"/>
  <c r="AF533" i="7"/>
  <c r="AF534" i="7"/>
  <c r="AF535" i="7"/>
  <c r="AF536" i="7"/>
  <c r="AF538" i="7"/>
  <c r="AF539" i="7"/>
  <c r="AF540" i="7"/>
  <c r="AF542" i="7"/>
  <c r="AF543" i="7"/>
  <c r="AF544" i="7"/>
  <c r="AF545" i="7"/>
  <c r="AF546" i="7"/>
  <c r="AF547" i="7"/>
  <c r="AF548" i="7"/>
  <c r="AF549" i="7"/>
  <c r="AF550" i="7"/>
  <c r="AF551" i="7"/>
  <c r="AF552" i="7"/>
  <c r="AF553" i="7"/>
  <c r="AF554" i="7"/>
  <c r="AF555" i="7"/>
  <c r="AF556" i="7"/>
  <c r="AF557" i="7"/>
  <c r="AF558" i="7"/>
  <c r="AF559" i="7"/>
  <c r="AF560" i="7"/>
  <c r="AF562" i="7"/>
  <c r="AF563" i="7"/>
  <c r="AF564" i="7"/>
  <c r="AF565" i="7"/>
  <c r="AF566" i="7"/>
  <c r="AF567" i="7"/>
  <c r="AF568" i="7"/>
  <c r="AF569" i="7"/>
  <c r="AF570" i="7"/>
  <c r="AF571" i="7"/>
  <c r="AF572" i="7"/>
  <c r="AF574" i="7"/>
  <c r="AF575" i="7"/>
  <c r="AF576" i="7"/>
  <c r="AF578" i="7"/>
  <c r="AF579" i="7"/>
  <c r="AF580" i="7"/>
  <c r="AF581" i="7"/>
  <c r="AF582" i="7"/>
  <c r="AF583" i="7"/>
  <c r="AF584" i="7"/>
  <c r="AF585" i="7"/>
  <c r="AF586" i="7"/>
  <c r="AF587" i="7"/>
  <c r="AF588" i="7"/>
  <c r="AF590" i="7"/>
  <c r="AF591" i="7"/>
  <c r="AF592" i="7"/>
  <c r="AF593" i="7"/>
  <c r="AF594" i="7"/>
  <c r="AF595" i="7"/>
  <c r="AF596" i="7"/>
  <c r="AF597" i="7"/>
  <c r="AF598" i="7"/>
  <c r="AF599" i="7"/>
  <c r="AF600" i="7"/>
  <c r="AF601" i="7"/>
  <c r="AF602" i="7"/>
  <c r="AF603" i="7"/>
  <c r="AF604" i="7"/>
  <c r="AF605" i="7"/>
  <c r="AF606" i="7"/>
  <c r="AF607" i="7"/>
  <c r="AF608" i="7"/>
  <c r="AF609" i="7"/>
  <c r="AF610" i="7"/>
  <c r="AF611" i="7"/>
  <c r="AF612" i="7"/>
  <c r="AF613" i="7"/>
  <c r="AF614" i="7"/>
  <c r="AF615" i="7"/>
  <c r="AF616" i="7"/>
  <c r="AF618" i="7"/>
  <c r="AF619" i="7"/>
  <c r="AF620" i="7"/>
  <c r="AF621" i="7"/>
  <c r="AF622" i="7"/>
  <c r="AF623" i="7"/>
  <c r="AF624" i="7"/>
  <c r="AF625" i="7"/>
  <c r="AF626" i="7"/>
  <c r="AF627" i="7"/>
  <c r="AF628" i="7"/>
  <c r="AF629" i="7"/>
  <c r="AF630" i="7"/>
  <c r="AF631" i="7"/>
  <c r="AF632" i="7"/>
  <c r="AF633" i="7"/>
  <c r="AF634" i="7"/>
  <c r="AF635" i="7"/>
  <c r="AF636" i="7"/>
  <c r="AF637" i="7"/>
  <c r="AF638" i="7"/>
  <c r="AF639" i="7"/>
  <c r="AF640" i="7"/>
  <c r="AF642" i="7"/>
  <c r="AF643" i="7"/>
  <c r="AF644" i="7"/>
  <c r="AF645" i="7"/>
  <c r="AF646" i="7"/>
  <c r="AF647" i="7"/>
  <c r="AF648" i="7"/>
  <c r="AF650" i="7"/>
  <c r="AF651" i="7"/>
  <c r="AF652" i="7"/>
  <c r="AF653" i="7"/>
  <c r="AF654" i="7"/>
  <c r="AF655" i="7"/>
  <c r="AF656" i="7"/>
  <c r="AF658" i="7"/>
  <c r="AF659" i="7"/>
  <c r="AF660" i="7"/>
  <c r="AF661" i="7"/>
  <c r="AF662" i="7"/>
  <c r="AF663" i="7"/>
  <c r="AF664" i="7"/>
  <c r="AF666" i="7"/>
  <c r="AF667" i="7"/>
  <c r="AF668" i="7"/>
  <c r="AF670" i="7"/>
  <c r="AF671" i="7"/>
  <c r="AF672" i="7"/>
  <c r="AF673" i="7"/>
  <c r="AF674" i="7"/>
  <c r="AF675" i="7"/>
  <c r="AF676" i="7"/>
  <c r="AF677" i="7"/>
  <c r="AF678" i="7"/>
  <c r="AF679" i="7"/>
  <c r="AF680" i="7"/>
  <c r="AF681" i="7"/>
  <c r="AF682" i="7"/>
  <c r="AF683" i="7"/>
  <c r="AF684" i="7"/>
  <c r="AF685" i="7"/>
  <c r="AF686" i="7"/>
  <c r="AF687" i="7"/>
  <c r="AF688" i="7"/>
  <c r="AF689" i="7"/>
  <c r="AF690" i="7"/>
  <c r="AF691" i="7"/>
  <c r="AF692" i="7"/>
  <c r="AF693" i="7"/>
  <c r="AF694" i="7"/>
  <c r="AF695" i="7"/>
  <c r="AF696" i="7"/>
  <c r="AF698" i="7"/>
  <c r="AF699" i="7"/>
  <c r="AF700" i="7"/>
  <c r="AF701" i="7"/>
  <c r="AF702" i="7"/>
  <c r="AF703" i="7"/>
  <c r="AF704" i="7"/>
  <c r="AF706" i="7"/>
  <c r="AF707" i="7"/>
  <c r="AF708" i="7"/>
  <c r="AF709" i="7"/>
  <c r="AF710" i="7"/>
  <c r="AF711" i="7"/>
  <c r="AF712" i="7"/>
  <c r="AF713" i="7"/>
  <c r="AF714" i="7"/>
  <c r="AF715" i="7"/>
  <c r="AF716" i="7"/>
  <c r="AF718" i="7"/>
  <c r="AF719" i="7"/>
  <c r="AF720" i="7"/>
  <c r="AF721" i="7"/>
  <c r="AF722" i="7"/>
  <c r="AF723" i="7"/>
  <c r="AF724" i="7"/>
  <c r="AF725" i="7"/>
  <c r="AF726" i="7"/>
  <c r="AF727" i="7"/>
  <c r="AF728" i="7"/>
  <c r="AF729" i="7"/>
  <c r="AF730" i="7"/>
  <c r="AF731" i="7"/>
  <c r="AF732" i="7"/>
  <c r="AF733" i="7"/>
  <c r="AF734" i="7"/>
  <c r="AF735" i="7"/>
  <c r="AF736" i="7"/>
  <c r="AF737" i="7"/>
  <c r="AF738" i="7"/>
  <c r="AF739" i="7"/>
  <c r="AF740" i="7"/>
  <c r="AF2" i="7"/>
  <c r="AF21" i="1"/>
  <c r="AF19" i="1"/>
  <c r="AF20" i="1"/>
  <c r="AF18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3" i="1"/>
  <c r="AJ3" i="1"/>
  <c r="AX4" i="1" l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3" i="1"/>
  <c r="AS4" i="1"/>
  <c r="AS5" i="1"/>
  <c r="AS6" i="1"/>
  <c r="AS7" i="1"/>
  <c r="AS8" i="1"/>
  <c r="AS9" i="1"/>
  <c r="AS10" i="1"/>
  <c r="AS11" i="1"/>
  <c r="BA11" i="1" s="1"/>
  <c r="AS12" i="1"/>
  <c r="AS13" i="1"/>
  <c r="AS14" i="1"/>
  <c r="AS15" i="1"/>
  <c r="AS16" i="1"/>
  <c r="AS17" i="1"/>
  <c r="AS18" i="1"/>
  <c r="AS19" i="1"/>
  <c r="BA19" i="1" s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3" i="1"/>
  <c r="AJ4" i="1"/>
  <c r="AJ5" i="1"/>
  <c r="AJ6" i="1"/>
  <c r="AL6" i="1" s="1"/>
  <c r="AJ7" i="1"/>
  <c r="AJ8" i="1"/>
  <c r="AJ9" i="1"/>
  <c r="AJ10" i="1"/>
  <c r="AJ11" i="1"/>
  <c r="AJ12" i="1"/>
  <c r="AJ13" i="1"/>
  <c r="AJ14" i="1"/>
  <c r="AL14" i="1" s="1"/>
  <c r="AJ15" i="1"/>
  <c r="AJ16" i="1"/>
  <c r="AJ17" i="1"/>
  <c r="AJ18" i="1"/>
  <c r="AJ19" i="1"/>
  <c r="AJ20" i="1"/>
  <c r="AJ21" i="1"/>
  <c r="AJ22" i="1"/>
  <c r="AL22" i="1" s="1"/>
  <c r="AJ23" i="1"/>
  <c r="AJ24" i="1"/>
  <c r="AJ25" i="1"/>
  <c r="AJ26" i="1"/>
  <c r="AJ27" i="1"/>
  <c r="AJ28" i="1"/>
  <c r="AJ29" i="1"/>
  <c r="AJ30" i="1"/>
  <c r="AL30" i="1" s="1"/>
  <c r="AJ31" i="1"/>
  <c r="AJ32" i="1"/>
  <c r="AJ33" i="1"/>
  <c r="AJ34" i="1"/>
  <c r="AJ35" i="1"/>
  <c r="AJ36" i="1"/>
  <c r="AJ37" i="1"/>
  <c r="AJ38" i="1"/>
  <c r="AL38" i="1" s="1"/>
  <c r="AJ39" i="1"/>
  <c r="AJ40" i="1"/>
  <c r="AJ41" i="1"/>
  <c r="AJ42" i="1"/>
  <c r="AJ43" i="1"/>
  <c r="AJ44" i="1"/>
  <c r="AJ45" i="1"/>
  <c r="AJ46" i="1"/>
  <c r="AL46" i="1" s="1"/>
  <c r="AJ47" i="1"/>
  <c r="AJ48" i="1"/>
  <c r="AJ49" i="1"/>
  <c r="AJ50" i="1"/>
  <c r="AJ51" i="1"/>
  <c r="AJ52" i="1"/>
  <c r="AJ53" i="1"/>
  <c r="AJ54" i="1"/>
  <c r="AL54" i="1" s="1"/>
  <c r="AJ55" i="1"/>
  <c r="AJ56" i="1"/>
  <c r="AJ57" i="1"/>
  <c r="AJ58" i="1"/>
  <c r="AJ59" i="1"/>
  <c r="AJ60" i="1"/>
  <c r="AJ61" i="1"/>
  <c r="AJ62" i="1"/>
  <c r="AL62" i="1" s="1"/>
  <c r="AJ63" i="1"/>
  <c r="AJ64" i="1"/>
  <c r="AJ65" i="1"/>
  <c r="AJ66" i="1"/>
  <c r="AJ67" i="1"/>
  <c r="AJ68" i="1"/>
  <c r="AJ69" i="1"/>
  <c r="AJ70" i="1"/>
  <c r="AL70" i="1" s="1"/>
  <c r="AJ71" i="1"/>
  <c r="AJ72" i="1"/>
  <c r="AJ73" i="1"/>
  <c r="AJ74" i="1"/>
  <c r="AJ75" i="1"/>
  <c r="AJ76" i="1"/>
  <c r="AJ77" i="1"/>
  <c r="AJ78" i="1"/>
  <c r="AL78" i="1" s="1"/>
  <c r="AJ79" i="1"/>
  <c r="AJ80" i="1"/>
  <c r="AJ81" i="1"/>
  <c r="AJ82" i="1"/>
  <c r="AJ83" i="1"/>
  <c r="AJ84" i="1"/>
  <c r="AJ85" i="1"/>
  <c r="AJ86" i="1"/>
  <c r="AL86" i="1" s="1"/>
  <c r="AJ87" i="1"/>
  <c r="AJ88" i="1"/>
  <c r="AJ89" i="1"/>
  <c r="AJ90" i="1"/>
  <c r="AJ91" i="1"/>
  <c r="AJ92" i="1"/>
  <c r="AJ93" i="1"/>
  <c r="AJ94" i="1"/>
  <c r="AL94" i="1" s="1"/>
  <c r="AJ95" i="1"/>
  <c r="AJ96" i="1"/>
  <c r="AJ97" i="1"/>
  <c r="AJ98" i="1"/>
  <c r="AJ99" i="1"/>
  <c r="AJ100" i="1"/>
  <c r="AJ101" i="1"/>
  <c r="AJ102" i="1"/>
  <c r="AL102" i="1" s="1"/>
  <c r="AJ103" i="1"/>
  <c r="AJ104" i="1"/>
  <c r="AJ105" i="1"/>
  <c r="AJ106" i="1"/>
  <c r="AJ107" i="1"/>
  <c r="AJ108" i="1"/>
  <c r="AJ109" i="1"/>
  <c r="AJ110" i="1"/>
  <c r="AL110" i="1" s="1"/>
  <c r="AJ111" i="1"/>
  <c r="AJ112" i="1"/>
  <c r="AJ113" i="1"/>
  <c r="AJ114" i="1"/>
  <c r="AJ115" i="1"/>
  <c r="AJ116" i="1"/>
  <c r="AJ117" i="1"/>
  <c r="AJ118" i="1"/>
  <c r="AL118" i="1" s="1"/>
  <c r="AJ119" i="1"/>
  <c r="AJ120" i="1"/>
  <c r="AJ121" i="1"/>
  <c r="AJ122" i="1"/>
  <c r="AJ123" i="1"/>
  <c r="AJ124" i="1"/>
  <c r="AJ125" i="1"/>
  <c r="AJ126" i="1"/>
  <c r="AL126" i="1" s="1"/>
  <c r="AJ127" i="1"/>
  <c r="AJ128" i="1"/>
  <c r="AJ129" i="1"/>
  <c r="AJ130" i="1"/>
  <c r="AJ131" i="1"/>
  <c r="AJ132" i="1"/>
  <c r="AJ133" i="1"/>
  <c r="AJ134" i="1"/>
  <c r="AL134" i="1" s="1"/>
  <c r="AJ135" i="1"/>
  <c r="AJ136" i="1"/>
  <c r="AJ137" i="1"/>
  <c r="AJ138" i="1"/>
  <c r="AJ139" i="1"/>
  <c r="AJ140" i="1"/>
  <c r="AJ141" i="1"/>
  <c r="AJ142" i="1"/>
  <c r="AL142" i="1" s="1"/>
  <c r="AJ143" i="1"/>
  <c r="AJ144" i="1"/>
  <c r="AJ145" i="1"/>
  <c r="AJ146" i="1"/>
  <c r="AJ147" i="1"/>
  <c r="AJ148" i="1"/>
  <c r="AJ149" i="1"/>
  <c r="AJ150" i="1"/>
  <c r="AL150" i="1" s="1"/>
  <c r="AJ151" i="1"/>
  <c r="AJ152" i="1"/>
  <c r="AJ153" i="1"/>
  <c r="AJ154" i="1"/>
  <c r="AJ155" i="1"/>
  <c r="AJ156" i="1"/>
  <c r="AJ157" i="1"/>
  <c r="AJ158" i="1"/>
  <c r="AL158" i="1" s="1"/>
  <c r="AJ159" i="1"/>
  <c r="AJ160" i="1"/>
  <c r="AJ161" i="1"/>
  <c r="AJ162" i="1"/>
  <c r="AJ163" i="1"/>
  <c r="AJ164" i="1"/>
  <c r="AJ165" i="1"/>
  <c r="AJ166" i="1"/>
  <c r="AL166" i="1" s="1"/>
  <c r="AJ167" i="1"/>
  <c r="AJ168" i="1"/>
  <c r="AJ169" i="1"/>
  <c r="AJ170" i="1"/>
  <c r="AJ171" i="1"/>
  <c r="AJ172" i="1"/>
  <c r="AJ173" i="1"/>
  <c r="AJ174" i="1"/>
  <c r="AL174" i="1" s="1"/>
  <c r="AJ175" i="1"/>
  <c r="AJ176" i="1"/>
  <c r="AJ177" i="1"/>
  <c r="AJ178" i="1"/>
  <c r="AJ179" i="1"/>
  <c r="AJ180" i="1"/>
  <c r="AJ181" i="1"/>
  <c r="AJ182" i="1"/>
  <c r="AL182" i="1" s="1"/>
  <c r="AJ183" i="1"/>
  <c r="AJ184" i="1"/>
  <c r="AJ185" i="1"/>
  <c r="AJ186" i="1"/>
  <c r="AJ187" i="1"/>
  <c r="AJ188" i="1"/>
  <c r="AJ189" i="1"/>
  <c r="AJ190" i="1"/>
  <c r="AL190" i="1" s="1"/>
  <c r="AJ191" i="1"/>
  <c r="AJ192" i="1"/>
  <c r="AJ193" i="1"/>
  <c r="AJ194" i="1"/>
  <c r="AJ195" i="1"/>
  <c r="AJ196" i="1"/>
  <c r="AJ197" i="1"/>
  <c r="AJ198" i="1"/>
  <c r="AL198" i="1" s="1"/>
  <c r="AJ199" i="1"/>
  <c r="AJ200" i="1"/>
  <c r="AJ201" i="1"/>
  <c r="AJ202" i="1"/>
  <c r="AJ203" i="1"/>
  <c r="AJ204" i="1"/>
  <c r="AJ205" i="1"/>
  <c r="AJ206" i="1"/>
  <c r="AL206" i="1" s="1"/>
  <c r="AJ207" i="1"/>
  <c r="AJ208" i="1"/>
  <c r="AJ209" i="1"/>
  <c r="AJ210" i="1"/>
  <c r="AJ211" i="1"/>
  <c r="AJ212" i="1"/>
  <c r="AJ213" i="1"/>
  <c r="AJ214" i="1"/>
  <c r="AL214" i="1" s="1"/>
  <c r="AJ215" i="1"/>
  <c r="AJ216" i="1"/>
  <c r="AJ217" i="1"/>
  <c r="AJ218" i="1"/>
  <c r="AJ219" i="1"/>
  <c r="AJ220" i="1"/>
  <c r="AJ221" i="1"/>
  <c r="AJ222" i="1"/>
  <c r="AL222" i="1" s="1"/>
  <c r="AJ223" i="1"/>
  <c r="AJ224" i="1"/>
  <c r="AJ225" i="1"/>
  <c r="AJ226" i="1"/>
  <c r="AJ227" i="1"/>
  <c r="AJ228" i="1"/>
  <c r="AJ229" i="1"/>
  <c r="AJ230" i="1"/>
  <c r="AL230" i="1" s="1"/>
  <c r="AJ231" i="1"/>
  <c r="AJ232" i="1"/>
  <c r="AJ233" i="1"/>
  <c r="AJ234" i="1"/>
  <c r="AJ235" i="1"/>
  <c r="AJ236" i="1"/>
  <c r="AJ237" i="1"/>
  <c r="AJ238" i="1"/>
  <c r="AL238" i="1" s="1"/>
  <c r="AJ239" i="1"/>
  <c r="AJ240" i="1"/>
  <c r="AJ241" i="1"/>
  <c r="AJ242" i="1"/>
  <c r="AJ243" i="1"/>
  <c r="AJ244" i="1"/>
  <c r="AJ245" i="1"/>
  <c r="AJ246" i="1"/>
  <c r="AL246" i="1" s="1"/>
  <c r="AJ247" i="1"/>
  <c r="AJ248" i="1"/>
  <c r="AJ249" i="1"/>
  <c r="AJ250" i="1"/>
  <c r="AJ251" i="1"/>
  <c r="AJ252" i="1"/>
  <c r="AJ253" i="1"/>
  <c r="AJ254" i="1"/>
  <c r="AL254" i="1" s="1"/>
  <c r="AJ255" i="1"/>
  <c r="AJ256" i="1"/>
  <c r="AJ257" i="1"/>
  <c r="AJ258" i="1"/>
  <c r="AJ259" i="1"/>
  <c r="AJ260" i="1"/>
  <c r="AJ261" i="1"/>
  <c r="AJ262" i="1"/>
  <c r="AL262" i="1" s="1"/>
  <c r="AJ263" i="1"/>
  <c r="AJ264" i="1"/>
  <c r="AJ265" i="1"/>
  <c r="AJ266" i="1"/>
  <c r="AJ267" i="1"/>
  <c r="AJ268" i="1"/>
  <c r="AJ269" i="1"/>
  <c r="AJ270" i="1"/>
  <c r="AL270" i="1" s="1"/>
  <c r="AJ271" i="1"/>
  <c r="AJ272" i="1"/>
  <c r="AJ273" i="1"/>
  <c r="AJ274" i="1"/>
  <c r="AJ275" i="1"/>
  <c r="AJ276" i="1"/>
  <c r="AJ277" i="1"/>
  <c r="AJ278" i="1"/>
  <c r="AL278" i="1" s="1"/>
  <c r="AJ279" i="1"/>
  <c r="AJ280" i="1"/>
  <c r="AJ281" i="1"/>
  <c r="AJ282" i="1"/>
  <c r="AJ283" i="1"/>
  <c r="AJ284" i="1"/>
  <c r="AJ285" i="1"/>
  <c r="AJ286" i="1"/>
  <c r="AL286" i="1" s="1"/>
  <c r="AJ287" i="1"/>
  <c r="AJ288" i="1"/>
  <c r="AJ289" i="1"/>
  <c r="AJ290" i="1"/>
  <c r="AJ291" i="1"/>
  <c r="AJ292" i="1"/>
  <c r="AJ293" i="1"/>
  <c r="AJ294" i="1"/>
  <c r="AL294" i="1" s="1"/>
  <c r="AJ295" i="1"/>
  <c r="AJ296" i="1"/>
  <c r="AJ297" i="1"/>
  <c r="AJ298" i="1"/>
  <c r="AJ299" i="1"/>
  <c r="AJ300" i="1"/>
  <c r="AJ301" i="1"/>
  <c r="AJ302" i="1"/>
  <c r="AL302" i="1" s="1"/>
  <c r="AJ303" i="1"/>
  <c r="AJ304" i="1"/>
  <c r="AJ305" i="1"/>
  <c r="AJ306" i="1"/>
  <c r="AJ307" i="1"/>
  <c r="AJ308" i="1"/>
  <c r="AJ309" i="1"/>
  <c r="AJ310" i="1"/>
  <c r="AL310" i="1" s="1"/>
  <c r="AJ311" i="1"/>
  <c r="AJ312" i="1"/>
  <c r="AJ313" i="1"/>
  <c r="AJ314" i="1"/>
  <c r="AJ315" i="1"/>
  <c r="AJ316" i="1"/>
  <c r="AJ317" i="1"/>
  <c r="AJ318" i="1"/>
  <c r="AL318" i="1" s="1"/>
  <c r="AJ319" i="1"/>
  <c r="AJ320" i="1"/>
  <c r="AJ321" i="1"/>
  <c r="AJ322" i="1"/>
  <c r="AJ323" i="1"/>
  <c r="AJ324" i="1"/>
  <c r="AJ325" i="1"/>
  <c r="AJ326" i="1"/>
  <c r="AL326" i="1" s="1"/>
  <c r="AJ327" i="1"/>
  <c r="AJ328" i="1"/>
  <c r="AJ329" i="1"/>
  <c r="AJ330" i="1"/>
  <c r="AJ331" i="1"/>
  <c r="AJ332" i="1"/>
  <c r="AJ333" i="1"/>
  <c r="AJ334" i="1"/>
  <c r="AL334" i="1" s="1"/>
  <c r="AJ335" i="1"/>
  <c r="AJ336" i="1"/>
  <c r="AJ337" i="1"/>
  <c r="AJ338" i="1"/>
  <c r="AJ339" i="1"/>
  <c r="AJ340" i="1"/>
  <c r="AJ341" i="1"/>
  <c r="AJ342" i="1"/>
  <c r="AL342" i="1" s="1"/>
  <c r="AJ343" i="1"/>
  <c r="AJ344" i="1"/>
  <c r="AJ345" i="1"/>
  <c r="AJ346" i="1"/>
  <c r="AJ347" i="1"/>
  <c r="AJ348" i="1"/>
  <c r="AJ349" i="1"/>
  <c r="AJ350" i="1"/>
  <c r="AL350" i="1" s="1"/>
  <c r="AJ351" i="1"/>
  <c r="AJ352" i="1"/>
  <c r="AJ353" i="1"/>
  <c r="AJ354" i="1"/>
  <c r="AJ355" i="1"/>
  <c r="AJ356" i="1"/>
  <c r="AJ357" i="1"/>
  <c r="AJ358" i="1"/>
  <c r="AL358" i="1" s="1"/>
  <c r="AJ359" i="1"/>
  <c r="AJ360" i="1"/>
  <c r="AJ361" i="1"/>
  <c r="AJ362" i="1"/>
  <c r="AJ363" i="1"/>
  <c r="AJ364" i="1"/>
  <c r="AJ365" i="1"/>
  <c r="AJ366" i="1"/>
  <c r="AL366" i="1" s="1"/>
  <c r="AJ367" i="1"/>
  <c r="AJ368" i="1"/>
  <c r="AJ369" i="1"/>
  <c r="AJ370" i="1"/>
  <c r="AJ371" i="1"/>
  <c r="AJ372" i="1"/>
  <c r="AJ373" i="1"/>
  <c r="AJ374" i="1"/>
  <c r="AL374" i="1" s="1"/>
  <c r="AJ375" i="1"/>
  <c r="AJ376" i="1"/>
  <c r="AJ377" i="1"/>
  <c r="AJ378" i="1"/>
  <c r="AJ379" i="1"/>
  <c r="AJ380" i="1"/>
  <c r="AJ381" i="1"/>
  <c r="AJ382" i="1"/>
  <c r="AL382" i="1" s="1"/>
  <c r="AJ383" i="1"/>
  <c r="AJ384" i="1"/>
  <c r="AJ385" i="1"/>
  <c r="AJ386" i="1"/>
  <c r="AJ387" i="1"/>
  <c r="AJ388" i="1"/>
  <c r="AJ389" i="1"/>
  <c r="AJ390" i="1"/>
  <c r="AL390" i="1" s="1"/>
  <c r="AJ391" i="1"/>
  <c r="AJ392" i="1"/>
  <c r="AJ393" i="1"/>
  <c r="AJ394" i="1"/>
  <c r="AJ395" i="1"/>
  <c r="AJ396" i="1"/>
  <c r="AJ397" i="1"/>
  <c r="AJ398" i="1"/>
  <c r="AL398" i="1" s="1"/>
  <c r="AJ399" i="1"/>
  <c r="AJ400" i="1"/>
  <c r="AJ401" i="1"/>
  <c r="AJ402" i="1"/>
  <c r="AJ403" i="1"/>
  <c r="AJ404" i="1"/>
  <c r="AJ405" i="1"/>
  <c r="AJ406" i="1"/>
  <c r="AL406" i="1" s="1"/>
  <c r="AJ407" i="1"/>
  <c r="AJ408" i="1"/>
  <c r="AJ409" i="1"/>
  <c r="AJ410" i="1"/>
  <c r="AJ411" i="1"/>
  <c r="AJ412" i="1"/>
  <c r="AJ413" i="1"/>
  <c r="AJ414" i="1"/>
  <c r="AL414" i="1" s="1"/>
  <c r="AJ415" i="1"/>
  <c r="AJ416" i="1"/>
  <c r="AJ417" i="1"/>
  <c r="AJ418" i="1"/>
  <c r="AJ419" i="1"/>
  <c r="AJ420" i="1"/>
  <c r="AJ421" i="1"/>
  <c r="AJ422" i="1"/>
  <c r="AL422" i="1" s="1"/>
  <c r="AJ423" i="1"/>
  <c r="AJ424" i="1"/>
  <c r="AJ425" i="1"/>
  <c r="AJ426" i="1"/>
  <c r="AJ427" i="1"/>
  <c r="AJ428" i="1"/>
  <c r="AJ429" i="1"/>
  <c r="AJ430" i="1"/>
  <c r="AL430" i="1" s="1"/>
  <c r="AJ431" i="1"/>
  <c r="AJ432" i="1"/>
  <c r="AJ433" i="1"/>
  <c r="AJ434" i="1"/>
  <c r="AJ435" i="1"/>
  <c r="AJ436" i="1"/>
  <c r="AJ437" i="1"/>
  <c r="AJ438" i="1"/>
  <c r="AL438" i="1" s="1"/>
  <c r="AJ439" i="1"/>
  <c r="AJ440" i="1"/>
  <c r="AJ441" i="1"/>
  <c r="AJ442" i="1"/>
  <c r="AJ443" i="1"/>
  <c r="AJ444" i="1"/>
  <c r="AJ445" i="1"/>
  <c r="AJ446" i="1"/>
  <c r="AL446" i="1" s="1"/>
  <c r="AJ447" i="1"/>
  <c r="AJ448" i="1"/>
  <c r="AJ449" i="1"/>
  <c r="AJ450" i="1"/>
  <c r="AJ451" i="1"/>
  <c r="AJ452" i="1"/>
  <c r="AJ453" i="1"/>
  <c r="AJ454" i="1"/>
  <c r="AL454" i="1" s="1"/>
  <c r="AJ455" i="1"/>
  <c r="AJ456" i="1"/>
  <c r="AJ457" i="1"/>
  <c r="AJ458" i="1"/>
  <c r="AL458" i="1" s="1"/>
  <c r="AJ459" i="1"/>
  <c r="AJ460" i="1"/>
  <c r="AJ461" i="1"/>
  <c r="AJ462" i="1"/>
  <c r="AL462" i="1" s="1"/>
  <c r="AJ463" i="1"/>
  <c r="AJ464" i="1"/>
  <c r="AJ465" i="1"/>
  <c r="AJ466" i="1"/>
  <c r="AL466" i="1" s="1"/>
  <c r="AJ467" i="1"/>
  <c r="AJ468" i="1"/>
  <c r="AJ469" i="1"/>
  <c r="AJ470" i="1"/>
  <c r="AL470" i="1" s="1"/>
  <c r="AJ471" i="1"/>
  <c r="AJ472" i="1"/>
  <c r="AJ473" i="1"/>
  <c r="AJ474" i="1"/>
  <c r="AL474" i="1" s="1"/>
  <c r="AJ475" i="1"/>
  <c r="AJ476" i="1"/>
  <c r="AJ477" i="1"/>
  <c r="AJ478" i="1"/>
  <c r="AL478" i="1" s="1"/>
  <c r="AJ479" i="1"/>
  <c r="AJ480" i="1"/>
  <c r="AJ481" i="1"/>
  <c r="AJ482" i="1"/>
  <c r="AL482" i="1" s="1"/>
  <c r="AJ483" i="1"/>
  <c r="AJ484" i="1"/>
  <c r="AJ485" i="1"/>
  <c r="AJ486" i="1"/>
  <c r="AL486" i="1" s="1"/>
  <c r="AJ487" i="1"/>
  <c r="AJ488" i="1"/>
  <c r="AJ489" i="1"/>
  <c r="AJ490" i="1"/>
  <c r="AL490" i="1" s="1"/>
  <c r="AJ491" i="1"/>
  <c r="AJ492" i="1"/>
  <c r="AJ493" i="1"/>
  <c r="AJ494" i="1"/>
  <c r="AL494" i="1" s="1"/>
  <c r="AJ495" i="1"/>
  <c r="AJ496" i="1"/>
  <c r="AJ497" i="1"/>
  <c r="AJ498" i="1"/>
  <c r="AL498" i="1" s="1"/>
  <c r="AJ499" i="1"/>
  <c r="AJ500" i="1"/>
  <c r="AJ501" i="1"/>
  <c r="AJ502" i="1"/>
  <c r="AL502" i="1" s="1"/>
  <c r="AJ503" i="1"/>
  <c r="AJ504" i="1"/>
  <c r="AJ505" i="1"/>
  <c r="AJ506" i="1"/>
  <c r="AL506" i="1" s="1"/>
  <c r="AJ507" i="1"/>
  <c r="AJ508" i="1"/>
  <c r="AJ509" i="1"/>
  <c r="AJ510" i="1"/>
  <c r="AL510" i="1" s="1"/>
  <c r="AJ511" i="1"/>
  <c r="AJ512" i="1"/>
  <c r="AJ513" i="1"/>
  <c r="AJ514" i="1"/>
  <c r="AL514" i="1" s="1"/>
  <c r="AJ515" i="1"/>
  <c r="AJ516" i="1"/>
  <c r="AJ517" i="1"/>
  <c r="AJ518" i="1"/>
  <c r="AL518" i="1" s="1"/>
  <c r="AJ519" i="1"/>
  <c r="AJ520" i="1"/>
  <c r="AJ521" i="1"/>
  <c r="AJ522" i="1"/>
  <c r="AL522" i="1" s="1"/>
  <c r="AJ523" i="1"/>
  <c r="AJ524" i="1"/>
  <c r="AJ525" i="1"/>
  <c r="AJ526" i="1"/>
  <c r="AL526" i="1" s="1"/>
  <c r="AJ527" i="1"/>
  <c r="AJ528" i="1"/>
  <c r="AJ529" i="1"/>
  <c r="AJ530" i="1"/>
  <c r="AL530" i="1" s="1"/>
  <c r="AJ531" i="1"/>
  <c r="AJ532" i="1"/>
  <c r="AJ533" i="1"/>
  <c r="AJ534" i="1"/>
  <c r="AL534" i="1" s="1"/>
  <c r="AJ535" i="1"/>
  <c r="AJ536" i="1"/>
  <c r="AJ537" i="1"/>
  <c r="AJ538" i="1"/>
  <c r="AL538" i="1" s="1"/>
  <c r="AJ539" i="1"/>
  <c r="AJ540" i="1"/>
  <c r="AJ541" i="1"/>
  <c r="AJ542" i="1"/>
  <c r="AL542" i="1" s="1"/>
  <c r="AJ543" i="1"/>
  <c r="AJ544" i="1"/>
  <c r="AJ545" i="1"/>
  <c r="AJ546" i="1"/>
  <c r="AL546" i="1" s="1"/>
  <c r="AJ547" i="1"/>
  <c r="AJ548" i="1"/>
  <c r="AJ549" i="1"/>
  <c r="AJ550" i="1"/>
  <c r="AL550" i="1" s="1"/>
  <c r="AJ551" i="1"/>
  <c r="AJ552" i="1"/>
  <c r="AJ553" i="1"/>
  <c r="AJ554" i="1"/>
  <c r="AL554" i="1" s="1"/>
  <c r="AJ555" i="1"/>
  <c r="AJ556" i="1"/>
  <c r="AJ557" i="1"/>
  <c r="AJ558" i="1"/>
  <c r="AL558" i="1" s="1"/>
  <c r="AJ559" i="1"/>
  <c r="AJ560" i="1"/>
  <c r="AJ561" i="1"/>
  <c r="AJ562" i="1"/>
  <c r="AL562" i="1" s="1"/>
  <c r="AJ563" i="1"/>
  <c r="AJ564" i="1"/>
  <c r="AJ565" i="1"/>
  <c r="AJ566" i="1"/>
  <c r="AL566" i="1" s="1"/>
  <c r="AJ567" i="1"/>
  <c r="AJ568" i="1"/>
  <c r="AJ569" i="1"/>
  <c r="AJ570" i="1"/>
  <c r="AL570" i="1" s="1"/>
  <c r="AJ571" i="1"/>
  <c r="AJ572" i="1"/>
  <c r="AJ573" i="1"/>
  <c r="AJ574" i="1"/>
  <c r="AL574" i="1" s="1"/>
  <c r="AJ575" i="1"/>
  <c r="AJ576" i="1"/>
  <c r="AJ577" i="1"/>
  <c r="AJ578" i="1"/>
  <c r="AL578" i="1" s="1"/>
  <c r="AJ579" i="1"/>
  <c r="AJ580" i="1"/>
  <c r="AJ581" i="1"/>
  <c r="AJ582" i="1"/>
  <c r="AL582" i="1" s="1"/>
  <c r="AJ583" i="1"/>
  <c r="AJ584" i="1"/>
  <c r="AJ585" i="1"/>
  <c r="AJ586" i="1"/>
  <c r="AL586" i="1" s="1"/>
  <c r="AJ587" i="1"/>
  <c r="AJ588" i="1"/>
  <c r="AJ589" i="1"/>
  <c r="AJ590" i="1"/>
  <c r="AL590" i="1" s="1"/>
  <c r="AJ591" i="1"/>
  <c r="AJ592" i="1"/>
  <c r="AJ593" i="1"/>
  <c r="AJ594" i="1"/>
  <c r="AL594" i="1" s="1"/>
  <c r="AJ595" i="1"/>
  <c r="AJ596" i="1"/>
  <c r="AJ597" i="1"/>
  <c r="AJ598" i="1"/>
  <c r="AL598" i="1" s="1"/>
  <c r="AJ599" i="1"/>
  <c r="AJ600" i="1"/>
  <c r="AJ601" i="1"/>
  <c r="AJ602" i="1"/>
  <c r="AL602" i="1" s="1"/>
  <c r="AJ603" i="1"/>
  <c r="AJ604" i="1"/>
  <c r="AJ605" i="1"/>
  <c r="AJ606" i="1"/>
  <c r="AL606" i="1" s="1"/>
  <c r="AJ607" i="1"/>
  <c r="AJ608" i="1"/>
  <c r="AJ609" i="1"/>
  <c r="AJ610" i="1"/>
  <c r="AL610" i="1" s="1"/>
  <c r="AJ611" i="1"/>
  <c r="AJ612" i="1"/>
  <c r="AJ613" i="1"/>
  <c r="AJ614" i="1"/>
  <c r="AL614" i="1" s="1"/>
  <c r="AJ615" i="1"/>
  <c r="AJ616" i="1"/>
  <c r="AJ617" i="1"/>
  <c r="AJ618" i="1"/>
  <c r="AL618" i="1" s="1"/>
  <c r="AJ619" i="1"/>
  <c r="AJ620" i="1"/>
  <c r="AJ621" i="1"/>
  <c r="AJ622" i="1"/>
  <c r="AL622" i="1" s="1"/>
  <c r="AJ623" i="1"/>
  <c r="AJ624" i="1"/>
  <c r="AJ625" i="1"/>
  <c r="AJ626" i="1"/>
  <c r="AL626" i="1" s="1"/>
  <c r="AJ627" i="1"/>
  <c r="AJ628" i="1"/>
  <c r="AJ629" i="1"/>
  <c r="AJ630" i="1"/>
  <c r="AL630" i="1" s="1"/>
  <c r="AJ631" i="1"/>
  <c r="AJ632" i="1"/>
  <c r="AJ633" i="1"/>
  <c r="AJ634" i="1"/>
  <c r="AL634" i="1" s="1"/>
  <c r="AJ635" i="1"/>
  <c r="AJ636" i="1"/>
  <c r="AJ637" i="1"/>
  <c r="AJ638" i="1"/>
  <c r="AL638" i="1" s="1"/>
  <c r="AJ639" i="1"/>
  <c r="AJ640" i="1"/>
  <c r="AJ641" i="1"/>
  <c r="AJ642" i="1"/>
  <c r="AL642" i="1" s="1"/>
  <c r="AJ643" i="1"/>
  <c r="AJ644" i="1"/>
  <c r="AJ645" i="1"/>
  <c r="AJ646" i="1"/>
  <c r="AL646" i="1" s="1"/>
  <c r="AJ647" i="1"/>
  <c r="AJ648" i="1"/>
  <c r="AJ649" i="1"/>
  <c r="AJ650" i="1"/>
  <c r="AL650" i="1" s="1"/>
  <c r="AJ651" i="1"/>
  <c r="AJ652" i="1"/>
  <c r="AJ653" i="1"/>
  <c r="AJ654" i="1"/>
  <c r="AL654" i="1" s="1"/>
  <c r="AJ655" i="1"/>
  <c r="AJ656" i="1"/>
  <c r="AJ657" i="1"/>
  <c r="AJ658" i="1"/>
  <c r="AL658" i="1" s="1"/>
  <c r="AJ659" i="1"/>
  <c r="AJ660" i="1"/>
  <c r="AJ661" i="1"/>
  <c r="AJ662" i="1"/>
  <c r="AL662" i="1" s="1"/>
  <c r="AJ663" i="1"/>
  <c r="AJ664" i="1"/>
  <c r="AJ665" i="1"/>
  <c r="AJ666" i="1"/>
  <c r="AL666" i="1" s="1"/>
  <c r="AJ667" i="1"/>
  <c r="AJ668" i="1"/>
  <c r="AJ669" i="1"/>
  <c r="AJ670" i="1"/>
  <c r="AL670" i="1" s="1"/>
  <c r="AJ671" i="1"/>
  <c r="AJ672" i="1"/>
  <c r="AJ673" i="1"/>
  <c r="AJ674" i="1"/>
  <c r="AL674" i="1" s="1"/>
  <c r="AJ675" i="1"/>
  <c r="AJ676" i="1"/>
  <c r="AJ677" i="1"/>
  <c r="AJ678" i="1"/>
  <c r="AL678" i="1" s="1"/>
  <c r="AJ679" i="1"/>
  <c r="AJ680" i="1"/>
  <c r="AJ681" i="1"/>
  <c r="AJ682" i="1"/>
  <c r="AL682" i="1" s="1"/>
  <c r="AJ683" i="1"/>
  <c r="AJ684" i="1"/>
  <c r="AJ685" i="1"/>
  <c r="AJ686" i="1"/>
  <c r="AL686" i="1" s="1"/>
  <c r="AJ687" i="1"/>
  <c r="AJ688" i="1"/>
  <c r="AJ689" i="1"/>
  <c r="AJ690" i="1"/>
  <c r="AL690" i="1" s="1"/>
  <c r="AJ691" i="1"/>
  <c r="AJ692" i="1"/>
  <c r="AJ693" i="1"/>
  <c r="AJ694" i="1"/>
  <c r="AL694" i="1" s="1"/>
  <c r="AJ695" i="1"/>
  <c r="AJ696" i="1"/>
  <c r="AJ697" i="1"/>
  <c r="AJ698" i="1"/>
  <c r="AL698" i="1" s="1"/>
  <c r="AJ699" i="1"/>
  <c r="AJ700" i="1"/>
  <c r="AJ701" i="1"/>
  <c r="AJ702" i="1"/>
  <c r="AL702" i="1" s="1"/>
  <c r="AJ703" i="1"/>
  <c r="AJ704" i="1"/>
  <c r="AJ705" i="1"/>
  <c r="AJ706" i="1"/>
  <c r="AL706" i="1" s="1"/>
  <c r="AJ707" i="1"/>
  <c r="AJ708" i="1"/>
  <c r="AJ709" i="1"/>
  <c r="AJ710" i="1"/>
  <c r="AL710" i="1" s="1"/>
  <c r="AJ711" i="1"/>
  <c r="AJ712" i="1"/>
  <c r="AJ713" i="1"/>
  <c r="AJ714" i="1"/>
  <c r="AL714" i="1" s="1"/>
  <c r="AJ715" i="1"/>
  <c r="AJ716" i="1"/>
  <c r="AJ717" i="1"/>
  <c r="AJ718" i="1"/>
  <c r="AL718" i="1" s="1"/>
  <c r="AJ719" i="1"/>
  <c r="AJ720" i="1"/>
  <c r="AJ721" i="1"/>
  <c r="AJ722" i="1"/>
  <c r="AL722" i="1" s="1"/>
  <c r="AJ723" i="1"/>
  <c r="AJ724" i="1"/>
  <c r="AJ725" i="1"/>
  <c r="AJ726" i="1"/>
  <c r="AL726" i="1" s="1"/>
  <c r="AJ727" i="1"/>
  <c r="AJ728" i="1"/>
  <c r="AJ729" i="1"/>
  <c r="AJ730" i="1"/>
  <c r="AL730" i="1" s="1"/>
  <c r="AJ731" i="1"/>
  <c r="AJ732" i="1"/>
  <c r="AJ733" i="1"/>
  <c r="AJ734" i="1"/>
  <c r="AL734" i="1" s="1"/>
  <c r="AJ735" i="1"/>
  <c r="AJ736" i="1"/>
  <c r="AJ737" i="1"/>
  <c r="AJ738" i="1"/>
  <c r="AL738" i="1" s="1"/>
  <c r="AJ739" i="1"/>
  <c r="AJ740" i="1"/>
  <c r="AJ741" i="1"/>
  <c r="BF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675" i="1"/>
  <c r="BP676" i="1"/>
  <c r="BP677" i="1"/>
  <c r="BP678" i="1"/>
  <c r="BP679" i="1"/>
  <c r="BP680" i="1"/>
  <c r="BP681" i="1"/>
  <c r="BP682" i="1"/>
  <c r="BP683" i="1"/>
  <c r="BP684" i="1"/>
  <c r="BP685" i="1"/>
  <c r="BP686" i="1"/>
  <c r="BP687" i="1"/>
  <c r="BP688" i="1"/>
  <c r="BP689" i="1"/>
  <c r="BP690" i="1"/>
  <c r="BP691" i="1"/>
  <c r="BP692" i="1"/>
  <c r="BP693" i="1"/>
  <c r="BP694" i="1"/>
  <c r="BP695" i="1"/>
  <c r="BP696" i="1"/>
  <c r="BP697" i="1"/>
  <c r="BP698" i="1"/>
  <c r="BP699" i="1"/>
  <c r="BP700" i="1"/>
  <c r="BP701" i="1"/>
  <c r="BP702" i="1"/>
  <c r="BP703" i="1"/>
  <c r="BP704" i="1"/>
  <c r="BP705" i="1"/>
  <c r="BP706" i="1"/>
  <c r="BP707" i="1"/>
  <c r="BP708" i="1"/>
  <c r="BP709" i="1"/>
  <c r="BP710" i="1"/>
  <c r="BP711" i="1"/>
  <c r="BP712" i="1"/>
  <c r="BP713" i="1"/>
  <c r="BP714" i="1"/>
  <c r="BP715" i="1"/>
  <c r="BP716" i="1"/>
  <c r="BP717" i="1"/>
  <c r="BP718" i="1"/>
  <c r="BP719" i="1"/>
  <c r="BP720" i="1"/>
  <c r="BP721" i="1"/>
  <c r="BP722" i="1"/>
  <c r="BP723" i="1"/>
  <c r="BP724" i="1"/>
  <c r="BP725" i="1"/>
  <c r="BP726" i="1"/>
  <c r="BP727" i="1"/>
  <c r="BP728" i="1"/>
  <c r="BP729" i="1"/>
  <c r="BP730" i="1"/>
  <c r="BP731" i="1"/>
  <c r="BP732" i="1"/>
  <c r="BP733" i="1"/>
  <c r="BP734" i="1"/>
  <c r="BP735" i="1"/>
  <c r="BP736" i="1"/>
  <c r="BP737" i="1"/>
  <c r="BP738" i="1"/>
  <c r="BP739" i="1"/>
  <c r="BP740" i="1"/>
  <c r="BP741" i="1"/>
  <c r="BP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3" i="1"/>
  <c r="BO684" i="1"/>
  <c r="BO685" i="1"/>
  <c r="BO686" i="1"/>
  <c r="BO687" i="1"/>
  <c r="BO688" i="1"/>
  <c r="BO689" i="1"/>
  <c r="BO690" i="1"/>
  <c r="BO691" i="1"/>
  <c r="BO692" i="1"/>
  <c r="BO693" i="1"/>
  <c r="BO694" i="1"/>
  <c r="BO695" i="1"/>
  <c r="BO696" i="1"/>
  <c r="BO697" i="1"/>
  <c r="BO698" i="1"/>
  <c r="BO699" i="1"/>
  <c r="BO700" i="1"/>
  <c r="BO701" i="1"/>
  <c r="BO702" i="1"/>
  <c r="BO703" i="1"/>
  <c r="BO704" i="1"/>
  <c r="BO705" i="1"/>
  <c r="BO706" i="1"/>
  <c r="BO707" i="1"/>
  <c r="BO708" i="1"/>
  <c r="BO709" i="1"/>
  <c r="BO710" i="1"/>
  <c r="BO711" i="1"/>
  <c r="BO712" i="1"/>
  <c r="BO713" i="1"/>
  <c r="BO714" i="1"/>
  <c r="BO715" i="1"/>
  <c r="BO716" i="1"/>
  <c r="BO717" i="1"/>
  <c r="BO718" i="1"/>
  <c r="BO719" i="1"/>
  <c r="BO720" i="1"/>
  <c r="BO721" i="1"/>
  <c r="BO722" i="1"/>
  <c r="BO723" i="1"/>
  <c r="BO724" i="1"/>
  <c r="BO725" i="1"/>
  <c r="BO726" i="1"/>
  <c r="BO727" i="1"/>
  <c r="BO728" i="1"/>
  <c r="BO729" i="1"/>
  <c r="BO730" i="1"/>
  <c r="BO731" i="1"/>
  <c r="BO732" i="1"/>
  <c r="BO733" i="1"/>
  <c r="BO734" i="1"/>
  <c r="BO735" i="1"/>
  <c r="BO736" i="1"/>
  <c r="BO737" i="1"/>
  <c r="BO738" i="1"/>
  <c r="BO739" i="1"/>
  <c r="BO740" i="1"/>
  <c r="BO741" i="1"/>
  <c r="BO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602" i="1"/>
  <c r="BL603" i="1"/>
  <c r="BL604" i="1"/>
  <c r="BL605" i="1"/>
  <c r="BL606" i="1"/>
  <c r="BL607" i="1"/>
  <c r="BL608" i="1"/>
  <c r="BL609" i="1"/>
  <c r="BL610" i="1"/>
  <c r="BL611" i="1"/>
  <c r="BL612" i="1"/>
  <c r="BL613" i="1"/>
  <c r="BL614" i="1"/>
  <c r="BL615" i="1"/>
  <c r="BL616" i="1"/>
  <c r="BL617" i="1"/>
  <c r="BL618" i="1"/>
  <c r="BL619" i="1"/>
  <c r="BL620" i="1"/>
  <c r="BL621" i="1"/>
  <c r="BL622" i="1"/>
  <c r="BL623" i="1"/>
  <c r="BL624" i="1"/>
  <c r="BL625" i="1"/>
  <c r="BL626" i="1"/>
  <c r="BL627" i="1"/>
  <c r="BL628" i="1"/>
  <c r="BL629" i="1"/>
  <c r="BL630" i="1"/>
  <c r="BL631" i="1"/>
  <c r="BL632" i="1"/>
  <c r="BL633" i="1"/>
  <c r="BL634" i="1"/>
  <c r="BL635" i="1"/>
  <c r="BL636" i="1"/>
  <c r="BL637" i="1"/>
  <c r="BL638" i="1"/>
  <c r="BL639" i="1"/>
  <c r="BL640" i="1"/>
  <c r="BL641" i="1"/>
  <c r="BL642" i="1"/>
  <c r="BL643" i="1"/>
  <c r="BL644" i="1"/>
  <c r="BL645" i="1"/>
  <c r="BL646" i="1"/>
  <c r="BL647" i="1"/>
  <c r="BL648" i="1"/>
  <c r="BL649" i="1"/>
  <c r="BL650" i="1"/>
  <c r="BL651" i="1"/>
  <c r="BL652" i="1"/>
  <c r="BL653" i="1"/>
  <c r="BL654" i="1"/>
  <c r="BL655" i="1"/>
  <c r="BL656" i="1"/>
  <c r="BL657" i="1"/>
  <c r="BL658" i="1"/>
  <c r="BL659" i="1"/>
  <c r="BL660" i="1"/>
  <c r="BL661" i="1"/>
  <c r="BL662" i="1"/>
  <c r="BL663" i="1"/>
  <c r="BL664" i="1"/>
  <c r="BL665" i="1"/>
  <c r="BL666" i="1"/>
  <c r="BL667" i="1"/>
  <c r="BL668" i="1"/>
  <c r="BL669" i="1"/>
  <c r="BL670" i="1"/>
  <c r="BL671" i="1"/>
  <c r="BL672" i="1"/>
  <c r="BL673" i="1"/>
  <c r="BL674" i="1"/>
  <c r="BL675" i="1"/>
  <c r="BL676" i="1"/>
  <c r="BL677" i="1"/>
  <c r="BL678" i="1"/>
  <c r="BL679" i="1"/>
  <c r="BL680" i="1"/>
  <c r="BL681" i="1"/>
  <c r="BL682" i="1"/>
  <c r="BL683" i="1"/>
  <c r="BL684" i="1"/>
  <c r="BL685" i="1"/>
  <c r="BL686" i="1"/>
  <c r="BL687" i="1"/>
  <c r="BL688" i="1"/>
  <c r="BL689" i="1"/>
  <c r="BL690" i="1"/>
  <c r="BL691" i="1"/>
  <c r="BL692" i="1"/>
  <c r="BL693" i="1"/>
  <c r="BL694" i="1"/>
  <c r="BL695" i="1"/>
  <c r="BL696" i="1"/>
  <c r="BL697" i="1"/>
  <c r="BL698" i="1"/>
  <c r="BL699" i="1"/>
  <c r="BL700" i="1"/>
  <c r="BL701" i="1"/>
  <c r="BL702" i="1"/>
  <c r="BL703" i="1"/>
  <c r="BL704" i="1"/>
  <c r="BL705" i="1"/>
  <c r="BL706" i="1"/>
  <c r="BL707" i="1"/>
  <c r="BL708" i="1"/>
  <c r="BL709" i="1"/>
  <c r="BL710" i="1"/>
  <c r="BL711" i="1"/>
  <c r="BL712" i="1"/>
  <c r="BL713" i="1"/>
  <c r="BL714" i="1"/>
  <c r="BL715" i="1"/>
  <c r="BL716" i="1"/>
  <c r="BL717" i="1"/>
  <c r="BL718" i="1"/>
  <c r="BL719" i="1"/>
  <c r="BL720" i="1"/>
  <c r="BL721" i="1"/>
  <c r="BL722" i="1"/>
  <c r="BL723" i="1"/>
  <c r="BL724" i="1"/>
  <c r="BL725" i="1"/>
  <c r="BL726" i="1"/>
  <c r="BL727" i="1"/>
  <c r="BL728" i="1"/>
  <c r="BL729" i="1"/>
  <c r="BL730" i="1"/>
  <c r="BL731" i="1"/>
  <c r="BL732" i="1"/>
  <c r="BL733" i="1"/>
  <c r="BL734" i="1"/>
  <c r="BL735" i="1"/>
  <c r="BL736" i="1"/>
  <c r="BL737" i="1"/>
  <c r="BL738" i="1"/>
  <c r="BL739" i="1"/>
  <c r="BL740" i="1"/>
  <c r="BL741" i="1"/>
  <c r="BL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688" i="1"/>
  <c r="BJ689" i="1"/>
  <c r="BJ690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J703" i="1"/>
  <c r="BJ704" i="1"/>
  <c r="BJ705" i="1"/>
  <c r="BJ706" i="1"/>
  <c r="BJ707" i="1"/>
  <c r="BJ708" i="1"/>
  <c r="BJ709" i="1"/>
  <c r="BJ710" i="1"/>
  <c r="BJ711" i="1"/>
  <c r="BJ712" i="1"/>
  <c r="BJ713" i="1"/>
  <c r="BJ714" i="1"/>
  <c r="BJ715" i="1"/>
  <c r="BJ716" i="1"/>
  <c r="BJ717" i="1"/>
  <c r="BJ718" i="1"/>
  <c r="BJ719" i="1"/>
  <c r="BJ720" i="1"/>
  <c r="BJ721" i="1"/>
  <c r="BJ722" i="1"/>
  <c r="BJ723" i="1"/>
  <c r="BJ724" i="1"/>
  <c r="BJ725" i="1"/>
  <c r="BJ726" i="1"/>
  <c r="BJ727" i="1"/>
  <c r="BJ728" i="1"/>
  <c r="BJ729" i="1"/>
  <c r="BJ730" i="1"/>
  <c r="BJ731" i="1"/>
  <c r="BJ732" i="1"/>
  <c r="BJ733" i="1"/>
  <c r="BJ734" i="1"/>
  <c r="BJ735" i="1"/>
  <c r="BJ736" i="1"/>
  <c r="BJ737" i="1"/>
  <c r="BJ738" i="1"/>
  <c r="BJ739" i="1"/>
  <c r="BJ740" i="1"/>
  <c r="BJ741" i="1"/>
  <c r="BJ3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692" i="1"/>
  <c r="BI693" i="1"/>
  <c r="BI694" i="1"/>
  <c r="BI695" i="1"/>
  <c r="BI696" i="1"/>
  <c r="BI697" i="1"/>
  <c r="BI698" i="1"/>
  <c r="BI699" i="1"/>
  <c r="BI700" i="1"/>
  <c r="BI701" i="1"/>
  <c r="BI702" i="1"/>
  <c r="BI703" i="1"/>
  <c r="BI704" i="1"/>
  <c r="BI705" i="1"/>
  <c r="BI706" i="1"/>
  <c r="BI707" i="1"/>
  <c r="BI708" i="1"/>
  <c r="BI709" i="1"/>
  <c r="BI710" i="1"/>
  <c r="BI711" i="1"/>
  <c r="BI712" i="1"/>
  <c r="BI713" i="1"/>
  <c r="BI714" i="1"/>
  <c r="BI715" i="1"/>
  <c r="BI716" i="1"/>
  <c r="BI717" i="1"/>
  <c r="BI718" i="1"/>
  <c r="BI719" i="1"/>
  <c r="BI720" i="1"/>
  <c r="BI721" i="1"/>
  <c r="BI722" i="1"/>
  <c r="BI723" i="1"/>
  <c r="BI724" i="1"/>
  <c r="BI725" i="1"/>
  <c r="BI726" i="1"/>
  <c r="BI727" i="1"/>
  <c r="BI728" i="1"/>
  <c r="BI729" i="1"/>
  <c r="BI730" i="1"/>
  <c r="BI731" i="1"/>
  <c r="BI732" i="1"/>
  <c r="BI733" i="1"/>
  <c r="BI734" i="1"/>
  <c r="BI735" i="1"/>
  <c r="BI736" i="1"/>
  <c r="BI737" i="1"/>
  <c r="BI738" i="1"/>
  <c r="BI739" i="1"/>
  <c r="BI740" i="1"/>
  <c r="BI741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8" i="1"/>
  <c r="BF9" i="1"/>
  <c r="BF10" i="1"/>
  <c r="BF11" i="1"/>
  <c r="BF12" i="1"/>
  <c r="BF13" i="1"/>
  <c r="BF6" i="1"/>
  <c r="BF7" i="1"/>
  <c r="BF4" i="1"/>
  <c r="BF5" i="1"/>
  <c r="AL740" i="1" l="1"/>
  <c r="AL732" i="1"/>
  <c r="AL724" i="1"/>
  <c r="AL716" i="1"/>
  <c r="AL708" i="1"/>
  <c r="AL700" i="1"/>
  <c r="AL692" i="1"/>
  <c r="AL684" i="1"/>
  <c r="AL676" i="1"/>
  <c r="AL668" i="1"/>
  <c r="AL660" i="1"/>
  <c r="AL652" i="1"/>
  <c r="AL644" i="1"/>
  <c r="AL636" i="1"/>
  <c r="AL628" i="1"/>
  <c r="AL620" i="1"/>
  <c r="AL612" i="1"/>
  <c r="AL604" i="1"/>
  <c r="AL596" i="1"/>
  <c r="AL588" i="1"/>
  <c r="AL580" i="1"/>
  <c r="AL572" i="1"/>
  <c r="AL564" i="1"/>
  <c r="AL556" i="1"/>
  <c r="AL548" i="1"/>
  <c r="AL540" i="1"/>
  <c r="AL532" i="1"/>
  <c r="AL524" i="1"/>
  <c r="AL516" i="1"/>
  <c r="AL508" i="1"/>
  <c r="AL500" i="1"/>
  <c r="AL492" i="1"/>
  <c r="AL484" i="1"/>
  <c r="AL476" i="1"/>
  <c r="AL468" i="1"/>
  <c r="AL460" i="1"/>
  <c r="AL452" i="1"/>
  <c r="AL444" i="1"/>
  <c r="AL436" i="1"/>
  <c r="AL428" i="1"/>
  <c r="AL420" i="1"/>
  <c r="AL412" i="1"/>
  <c r="AL404" i="1"/>
  <c r="AL396" i="1"/>
  <c r="AL388" i="1"/>
  <c r="AL380" i="1"/>
  <c r="AL372" i="1"/>
  <c r="AL364" i="1"/>
  <c r="AL356" i="1"/>
  <c r="AL348" i="1"/>
  <c r="AL340" i="1"/>
  <c r="AL332" i="1"/>
  <c r="AL324" i="1"/>
  <c r="AL316" i="1"/>
  <c r="AL308" i="1"/>
  <c r="AL300" i="1"/>
  <c r="BA41" i="1"/>
  <c r="BA33" i="1"/>
  <c r="BA25" i="1"/>
  <c r="AL736" i="1"/>
  <c r="AL728" i="1"/>
  <c r="AL720" i="1"/>
  <c r="AL712" i="1"/>
  <c r="AL704" i="1"/>
  <c r="AL696" i="1"/>
  <c r="AL688" i="1"/>
  <c r="AL680" i="1"/>
  <c r="AL672" i="1"/>
  <c r="AL664" i="1"/>
  <c r="AL656" i="1"/>
  <c r="AL648" i="1"/>
  <c r="AL640" i="1"/>
  <c r="AL632" i="1"/>
  <c r="AK744" i="1"/>
  <c r="AK743" i="1"/>
  <c r="AL3" i="1"/>
  <c r="AJ744" i="1"/>
  <c r="AJ743" i="1"/>
  <c r="AL739" i="1"/>
  <c r="AL731" i="1"/>
  <c r="AL723" i="1"/>
  <c r="AL715" i="1"/>
  <c r="AL707" i="1"/>
  <c r="AL699" i="1"/>
  <c r="AL691" i="1"/>
  <c r="AL683" i="1"/>
  <c r="AL675" i="1"/>
  <c r="AL667" i="1"/>
  <c r="AL659" i="1"/>
  <c r="AL651" i="1"/>
  <c r="AL643" i="1"/>
  <c r="AL635" i="1"/>
  <c r="AL627" i="1"/>
  <c r="AL619" i="1"/>
  <c r="AL611" i="1"/>
  <c r="AL603" i="1"/>
  <c r="AL595" i="1"/>
  <c r="AL587" i="1"/>
  <c r="AL579" i="1"/>
  <c r="AL571" i="1"/>
  <c r="AL563" i="1"/>
  <c r="AL555" i="1"/>
  <c r="AL547" i="1"/>
  <c r="AL539" i="1"/>
  <c r="AL531" i="1"/>
  <c r="AL523" i="1"/>
  <c r="AL515" i="1"/>
  <c r="AL507" i="1"/>
  <c r="AL499" i="1"/>
  <c r="AL491" i="1"/>
  <c r="AL483" i="1"/>
  <c r="AL475" i="1"/>
  <c r="AL467" i="1"/>
  <c r="AL459" i="1"/>
  <c r="AL451" i="1"/>
  <c r="AL443" i="1"/>
  <c r="AL435" i="1"/>
  <c r="AL427" i="1"/>
  <c r="AL419" i="1"/>
  <c r="AL411" i="1"/>
  <c r="AL403" i="1"/>
  <c r="AL395" i="1"/>
  <c r="AL387" i="1"/>
  <c r="AL379" i="1"/>
  <c r="AL371" i="1"/>
  <c r="AL363" i="1"/>
  <c r="AL355" i="1"/>
  <c r="AL347" i="1"/>
  <c r="AL339" i="1"/>
  <c r="AL331" i="1"/>
  <c r="AL323" i="1"/>
  <c r="AL315" i="1"/>
  <c r="AL307" i="1"/>
  <c r="AL299" i="1"/>
  <c r="AL291" i="1"/>
  <c r="AL283" i="1"/>
  <c r="AL275" i="1"/>
  <c r="AL267" i="1"/>
  <c r="AL259" i="1"/>
  <c r="AL251" i="1"/>
  <c r="AL243" i="1"/>
  <c r="AL235" i="1"/>
  <c r="AL227" i="1"/>
  <c r="AL219" i="1"/>
  <c r="AL211" i="1"/>
  <c r="AL203" i="1"/>
  <c r="AL195" i="1"/>
  <c r="AL187" i="1"/>
  <c r="AL179" i="1"/>
  <c r="AL171" i="1"/>
  <c r="AL163" i="1"/>
  <c r="AL155" i="1"/>
  <c r="AL147" i="1"/>
  <c r="AL139" i="1"/>
  <c r="AL131" i="1"/>
  <c r="AL123" i="1"/>
  <c r="AL115" i="1"/>
  <c r="AL107" i="1"/>
  <c r="AL99" i="1"/>
  <c r="AL91" i="1"/>
  <c r="AL83" i="1"/>
  <c r="AL75" i="1"/>
  <c r="AL67" i="1"/>
  <c r="AL59" i="1"/>
  <c r="AL51" i="1"/>
  <c r="AL43" i="1"/>
  <c r="AL35" i="1"/>
  <c r="AL27" i="1"/>
  <c r="AL19" i="1"/>
  <c r="AL11" i="1"/>
  <c r="BA3" i="1"/>
  <c r="AZ3" i="1"/>
  <c r="AL735" i="1"/>
  <c r="AL727" i="1"/>
  <c r="AL719" i="1"/>
  <c r="AL711" i="1"/>
  <c r="AL703" i="1"/>
  <c r="AL695" i="1"/>
  <c r="AL687" i="1"/>
  <c r="AL679" i="1"/>
  <c r="AL671" i="1"/>
  <c r="AL663" i="1"/>
  <c r="AL655" i="1"/>
  <c r="AL647" i="1"/>
  <c r="AL639" i="1"/>
  <c r="AL631" i="1"/>
  <c r="AL623" i="1"/>
  <c r="AL615" i="1"/>
  <c r="AL607" i="1"/>
  <c r="AL599" i="1"/>
  <c r="AL591" i="1"/>
  <c r="AL583" i="1"/>
  <c r="AL575" i="1"/>
  <c r="AL567" i="1"/>
  <c r="AL559" i="1"/>
  <c r="AL551" i="1"/>
  <c r="AL543" i="1"/>
  <c r="AL535" i="1"/>
  <c r="AL527" i="1"/>
  <c r="AL519" i="1"/>
  <c r="AL511" i="1"/>
  <c r="AL503" i="1"/>
  <c r="AL495" i="1"/>
  <c r="AL487" i="1"/>
  <c r="AL479" i="1"/>
  <c r="AL471" i="1"/>
  <c r="AL463" i="1"/>
  <c r="AL455" i="1"/>
  <c r="AL447" i="1"/>
  <c r="AL439" i="1"/>
  <c r="AL431" i="1"/>
  <c r="AL423" i="1"/>
  <c r="AL415" i="1"/>
  <c r="AL407" i="1"/>
  <c r="AL399" i="1"/>
  <c r="AL391" i="1"/>
  <c r="AL383" i="1"/>
  <c r="AL375" i="1"/>
  <c r="AL367" i="1"/>
  <c r="AL359" i="1"/>
  <c r="AL351" i="1"/>
  <c r="AL343" i="1"/>
  <c r="AL335" i="1"/>
  <c r="AL327" i="1"/>
  <c r="AL319" i="1"/>
  <c r="AL311" i="1"/>
  <c r="AL303" i="1"/>
  <c r="AL295" i="1"/>
  <c r="AL287" i="1"/>
  <c r="AL279" i="1"/>
  <c r="AL271" i="1"/>
  <c r="AL263" i="1"/>
  <c r="AL255" i="1"/>
  <c r="AL247" i="1"/>
  <c r="AL239" i="1"/>
  <c r="AL231" i="1"/>
  <c r="AL223" i="1"/>
  <c r="AL215" i="1"/>
  <c r="AL207" i="1"/>
  <c r="AL199" i="1"/>
  <c r="AL191" i="1"/>
  <c r="AL183" i="1"/>
  <c r="AL175" i="1"/>
  <c r="AL167" i="1"/>
  <c r="AL159" i="1"/>
  <c r="AL151" i="1"/>
  <c r="AL143" i="1"/>
  <c r="AL135" i="1"/>
  <c r="AL127" i="1"/>
  <c r="AL119" i="1"/>
  <c r="AL111" i="1"/>
  <c r="AL103" i="1"/>
  <c r="AL95" i="1"/>
  <c r="AL87" i="1"/>
  <c r="AL79" i="1"/>
  <c r="AL71" i="1"/>
  <c r="AL63" i="1"/>
  <c r="AL55" i="1"/>
  <c r="AL47" i="1"/>
  <c r="AL39" i="1"/>
  <c r="AL31" i="1"/>
  <c r="AL23" i="1"/>
  <c r="AL15" i="1"/>
  <c r="AL7" i="1"/>
  <c r="AL741" i="1"/>
  <c r="AL733" i="1"/>
  <c r="AL725" i="1"/>
  <c r="AL717" i="1"/>
  <c r="AL709" i="1"/>
  <c r="AL701" i="1"/>
  <c r="AL693" i="1"/>
  <c r="AL685" i="1"/>
  <c r="AL677" i="1"/>
  <c r="AL669" i="1"/>
  <c r="AL661" i="1"/>
  <c r="AL653" i="1"/>
  <c r="AL645" i="1"/>
  <c r="AL637" i="1"/>
  <c r="AL629" i="1"/>
  <c r="AL621" i="1"/>
  <c r="AL613" i="1"/>
  <c r="AL605" i="1"/>
  <c r="AL597" i="1"/>
  <c r="AL589" i="1"/>
  <c r="AL581" i="1"/>
  <c r="AZ45" i="1"/>
  <c r="AZ37" i="1"/>
  <c r="AZ29" i="1"/>
  <c r="AZ21" i="1"/>
  <c r="AZ13" i="1"/>
  <c r="AZ5" i="1"/>
  <c r="AZ44" i="1"/>
  <c r="AZ36" i="1"/>
  <c r="AZ28" i="1"/>
  <c r="AZ20" i="1"/>
  <c r="AZ12" i="1"/>
  <c r="AZ4" i="1"/>
  <c r="AZ42" i="1"/>
  <c r="AZ34" i="1"/>
  <c r="AZ26" i="1"/>
  <c r="AZ18" i="1"/>
  <c r="AZ10" i="1"/>
  <c r="AL450" i="1"/>
  <c r="AL442" i="1"/>
  <c r="AL434" i="1"/>
  <c r="AL426" i="1"/>
  <c r="AL418" i="1"/>
  <c r="AL410" i="1"/>
  <c r="AL402" i="1"/>
  <c r="AL394" i="1"/>
  <c r="AL386" i="1"/>
  <c r="AL378" i="1"/>
  <c r="AL370" i="1"/>
  <c r="AL362" i="1"/>
  <c r="AL354" i="1"/>
  <c r="AL346" i="1"/>
  <c r="AL338" i="1"/>
  <c r="AL330" i="1"/>
  <c r="AL322" i="1"/>
  <c r="AL314" i="1"/>
  <c r="AL306" i="1"/>
  <c r="AL298" i="1"/>
  <c r="AL290" i="1"/>
  <c r="AL282" i="1"/>
  <c r="AL274" i="1"/>
  <c r="AL266" i="1"/>
  <c r="AL258" i="1"/>
  <c r="AL250" i="1"/>
  <c r="AL242" i="1"/>
  <c r="AL234" i="1"/>
  <c r="AL226" i="1"/>
  <c r="AL218" i="1"/>
  <c r="AL210" i="1"/>
  <c r="AL202" i="1"/>
  <c r="AL194" i="1"/>
  <c r="AL186" i="1"/>
  <c r="AL178" i="1"/>
  <c r="AL170" i="1"/>
  <c r="AL162" i="1"/>
  <c r="AL154" i="1"/>
  <c r="AL146" i="1"/>
  <c r="AL138" i="1"/>
  <c r="AL130" i="1"/>
  <c r="AL122" i="1"/>
  <c r="AL114" i="1"/>
  <c r="AL106" i="1"/>
  <c r="AL98" i="1"/>
  <c r="AL90" i="1"/>
  <c r="AL82" i="1"/>
  <c r="AL74" i="1"/>
  <c r="AL66" i="1"/>
  <c r="AL58" i="1"/>
  <c r="AL50" i="1"/>
  <c r="AL42" i="1"/>
  <c r="AL34" i="1"/>
  <c r="AL26" i="1"/>
  <c r="AL18" i="1"/>
  <c r="AL10" i="1"/>
  <c r="AZ41" i="1"/>
  <c r="AZ33" i="1"/>
  <c r="AZ25" i="1"/>
  <c r="AZ17" i="1"/>
  <c r="AZ9" i="1"/>
  <c r="AL624" i="1"/>
  <c r="AL616" i="1"/>
  <c r="AL608" i="1"/>
  <c r="AL600" i="1"/>
  <c r="AL592" i="1"/>
  <c r="AL584" i="1"/>
  <c r="AL576" i="1"/>
  <c r="AL568" i="1"/>
  <c r="AL560" i="1"/>
  <c r="AL552" i="1"/>
  <c r="AL544" i="1"/>
  <c r="AL536" i="1"/>
  <c r="AL528" i="1"/>
  <c r="AL520" i="1"/>
  <c r="AL512" i="1"/>
  <c r="AL504" i="1"/>
  <c r="AL496" i="1"/>
  <c r="AL488" i="1"/>
  <c r="AL480" i="1"/>
  <c r="AL472" i="1"/>
  <c r="AL464" i="1"/>
  <c r="AL456" i="1"/>
  <c r="AL448" i="1"/>
  <c r="AL440" i="1"/>
  <c r="AL432" i="1"/>
  <c r="AL424" i="1"/>
  <c r="AL416" i="1"/>
  <c r="AL408" i="1"/>
  <c r="AL400" i="1"/>
  <c r="AL392" i="1"/>
  <c r="AL384" i="1"/>
  <c r="AL376" i="1"/>
  <c r="AL368" i="1"/>
  <c r="AL360" i="1"/>
  <c r="AL352" i="1"/>
  <c r="AL344" i="1"/>
  <c r="AL336" i="1"/>
  <c r="AL328" i="1"/>
  <c r="AL320" i="1"/>
  <c r="AL312" i="1"/>
  <c r="AL304" i="1"/>
  <c r="AL296" i="1"/>
  <c r="AL288" i="1"/>
  <c r="AL280" i="1"/>
  <c r="AL272" i="1"/>
  <c r="AL264" i="1"/>
  <c r="AL256" i="1"/>
  <c r="AL248" i="1"/>
  <c r="AL240" i="1"/>
  <c r="AL232" i="1"/>
  <c r="AL224" i="1"/>
  <c r="AL216" i="1"/>
  <c r="AL208" i="1"/>
  <c r="AL200" i="1"/>
  <c r="AL192" i="1"/>
  <c r="AL184" i="1"/>
  <c r="AL176" i="1"/>
  <c r="AL168" i="1"/>
  <c r="AL160" i="1"/>
  <c r="AL152" i="1"/>
  <c r="AL144" i="1"/>
  <c r="AL136" i="1"/>
  <c r="AL128" i="1"/>
  <c r="AL120" i="1"/>
  <c r="AL112" i="1"/>
  <c r="AL104" i="1"/>
  <c r="AL96" i="1"/>
  <c r="AL88" i="1"/>
  <c r="AL80" i="1"/>
  <c r="AL72" i="1"/>
  <c r="AL64" i="1"/>
  <c r="AL56" i="1"/>
  <c r="AL48" i="1"/>
  <c r="AL40" i="1"/>
  <c r="AL32" i="1"/>
  <c r="AL24" i="1"/>
  <c r="AL16" i="1"/>
  <c r="AL8" i="1"/>
  <c r="AZ39" i="1"/>
  <c r="AZ31" i="1"/>
  <c r="AZ23" i="1"/>
  <c r="AZ15" i="1"/>
  <c r="AZ7" i="1"/>
  <c r="BA15" i="1"/>
  <c r="AZ38" i="1"/>
  <c r="AZ30" i="1"/>
  <c r="AZ22" i="1"/>
  <c r="AZ14" i="1"/>
  <c r="AZ6" i="1"/>
  <c r="BA7" i="1"/>
  <c r="AL737" i="1"/>
  <c r="AL729" i="1"/>
  <c r="AL721" i="1"/>
  <c r="AL713" i="1"/>
  <c r="AL705" i="1"/>
  <c r="AL697" i="1"/>
  <c r="AL689" i="1"/>
  <c r="AL681" i="1"/>
  <c r="AL673" i="1"/>
  <c r="AL665" i="1"/>
  <c r="AL657" i="1"/>
  <c r="AL649" i="1"/>
  <c r="AL641" i="1"/>
  <c r="AL633" i="1"/>
  <c r="AL625" i="1"/>
  <c r="AL617" i="1"/>
  <c r="AL609" i="1"/>
  <c r="AL601" i="1"/>
  <c r="AL593" i="1"/>
  <c r="AL585" i="1"/>
  <c r="AZ40" i="1"/>
  <c r="BA40" i="1"/>
  <c r="AZ32" i="1"/>
  <c r="BA32" i="1"/>
  <c r="AZ24" i="1"/>
  <c r="BA24" i="1"/>
  <c r="AZ16" i="1"/>
  <c r="BA16" i="1"/>
  <c r="AZ8" i="1"/>
  <c r="BA8" i="1"/>
  <c r="AL573" i="1"/>
  <c r="AL565" i="1"/>
  <c r="AL557" i="1"/>
  <c r="AL549" i="1"/>
  <c r="AL541" i="1"/>
  <c r="AL533" i="1"/>
  <c r="AL525" i="1"/>
  <c r="AL517" i="1"/>
  <c r="AL509" i="1"/>
  <c r="AL501" i="1"/>
  <c r="AL493" i="1"/>
  <c r="AL485" i="1"/>
  <c r="AL477" i="1"/>
  <c r="AL469" i="1"/>
  <c r="AL461" i="1"/>
  <c r="AL453" i="1"/>
  <c r="AL445" i="1"/>
  <c r="AL437" i="1"/>
  <c r="AL429" i="1"/>
  <c r="AL421" i="1"/>
  <c r="AL413" i="1"/>
  <c r="AL405" i="1"/>
  <c r="AL397" i="1"/>
  <c r="AL389" i="1"/>
  <c r="AL381" i="1"/>
  <c r="AL373" i="1"/>
  <c r="AL365" i="1"/>
  <c r="AL357" i="1"/>
  <c r="AL349" i="1"/>
  <c r="AL341" i="1"/>
  <c r="AL333" i="1"/>
  <c r="AL325" i="1"/>
  <c r="AL317" i="1"/>
  <c r="AL309" i="1"/>
  <c r="AL301" i="1"/>
  <c r="AL293" i="1"/>
  <c r="AL285" i="1"/>
  <c r="AL277" i="1"/>
  <c r="AL269" i="1"/>
  <c r="AL261" i="1"/>
  <c r="AL253" i="1"/>
  <c r="AL245" i="1"/>
  <c r="AL237" i="1"/>
  <c r="AL229" i="1"/>
  <c r="AL221" i="1"/>
  <c r="AL213" i="1"/>
  <c r="AL205" i="1"/>
  <c r="AL197" i="1"/>
  <c r="AL189" i="1"/>
  <c r="AL181" i="1"/>
  <c r="AL173" i="1"/>
  <c r="AL165" i="1"/>
  <c r="AL157" i="1"/>
  <c r="AL149" i="1"/>
  <c r="AL141" i="1"/>
  <c r="AL133" i="1"/>
  <c r="AL125" i="1"/>
  <c r="AL117" i="1"/>
  <c r="AL109" i="1"/>
  <c r="AL101" i="1"/>
  <c r="AL93" i="1"/>
  <c r="AL85" i="1"/>
  <c r="AL77" i="1"/>
  <c r="AL69" i="1"/>
  <c r="AL61" i="1"/>
  <c r="AL53" i="1"/>
  <c r="AL45" i="1"/>
  <c r="AL37" i="1"/>
  <c r="AL29" i="1"/>
  <c r="AL21" i="1"/>
  <c r="AL13" i="1"/>
  <c r="AL5" i="1"/>
  <c r="BA22" i="1"/>
  <c r="BA14" i="1"/>
  <c r="BA6" i="1"/>
  <c r="BA21" i="1"/>
  <c r="BA13" i="1"/>
  <c r="BA5" i="1"/>
  <c r="BA39" i="1"/>
  <c r="BA31" i="1"/>
  <c r="BA23" i="1"/>
  <c r="BA20" i="1"/>
  <c r="BA12" i="1"/>
  <c r="BA4" i="1"/>
  <c r="BA38" i="1"/>
  <c r="BA30" i="1"/>
  <c r="BA45" i="1"/>
  <c r="BA37" i="1"/>
  <c r="BA29" i="1"/>
  <c r="AL577" i="1"/>
  <c r="AL569" i="1"/>
  <c r="AL561" i="1"/>
  <c r="AL553" i="1"/>
  <c r="AL545" i="1"/>
  <c r="AL537" i="1"/>
  <c r="AL529" i="1"/>
  <c r="AL521" i="1"/>
  <c r="AL513" i="1"/>
  <c r="AL505" i="1"/>
  <c r="AL497" i="1"/>
  <c r="AL489" i="1"/>
  <c r="AL481" i="1"/>
  <c r="AL473" i="1"/>
  <c r="AL465" i="1"/>
  <c r="AL457" i="1"/>
  <c r="AL449" i="1"/>
  <c r="AL441" i="1"/>
  <c r="AL433" i="1"/>
  <c r="AL425" i="1"/>
  <c r="AL417" i="1"/>
  <c r="AL409" i="1"/>
  <c r="AL401" i="1"/>
  <c r="AL393" i="1"/>
  <c r="AL385" i="1"/>
  <c r="AL377" i="1"/>
  <c r="AL369" i="1"/>
  <c r="AL361" i="1"/>
  <c r="AL353" i="1"/>
  <c r="AL345" i="1"/>
  <c r="AL337" i="1"/>
  <c r="AL329" i="1"/>
  <c r="AL321" i="1"/>
  <c r="AL313" i="1"/>
  <c r="AL305" i="1"/>
  <c r="AL297" i="1"/>
  <c r="AL289" i="1"/>
  <c r="AL281" i="1"/>
  <c r="AL273" i="1"/>
  <c r="AL265" i="1"/>
  <c r="AL257" i="1"/>
  <c r="AL249" i="1"/>
  <c r="AL241" i="1"/>
  <c r="AL233" i="1"/>
  <c r="AL225" i="1"/>
  <c r="AL217" i="1"/>
  <c r="AL209" i="1"/>
  <c r="AL201" i="1"/>
  <c r="AL193" i="1"/>
  <c r="AL185" i="1"/>
  <c r="AL177" i="1"/>
  <c r="AL169" i="1"/>
  <c r="AL161" i="1"/>
  <c r="AL153" i="1"/>
  <c r="AL145" i="1"/>
  <c r="AL137" i="1"/>
  <c r="AL129" i="1"/>
  <c r="AL121" i="1"/>
  <c r="AL113" i="1"/>
  <c r="AL105" i="1"/>
  <c r="AL97" i="1"/>
  <c r="AL89" i="1"/>
  <c r="AL81" i="1"/>
  <c r="AL73" i="1"/>
  <c r="AL65" i="1"/>
  <c r="AL57" i="1"/>
  <c r="AL49" i="1"/>
  <c r="AL41" i="1"/>
  <c r="AL33" i="1"/>
  <c r="AL25" i="1"/>
  <c r="AL17" i="1"/>
  <c r="AL9" i="1"/>
  <c r="AZ43" i="1"/>
  <c r="AZ35" i="1"/>
  <c r="AZ27" i="1"/>
  <c r="AZ19" i="1"/>
  <c r="AZ11" i="1"/>
  <c r="BA18" i="1"/>
  <c r="BA10" i="1"/>
  <c r="BA44" i="1"/>
  <c r="BA36" i="1"/>
  <c r="BA28" i="1"/>
  <c r="BA17" i="1"/>
  <c r="BA9" i="1"/>
  <c r="BA43" i="1"/>
  <c r="BA35" i="1"/>
  <c r="BA27" i="1"/>
  <c r="BA42" i="1"/>
  <c r="BA34" i="1"/>
  <c r="BA26" i="1"/>
  <c r="BR740" i="1"/>
  <c r="BR732" i="1"/>
  <c r="BR716" i="1"/>
  <c r="BR700" i="1"/>
  <c r="BR684" i="1"/>
  <c r="BR668" i="1"/>
  <c r="BR652" i="1"/>
  <c r="BR636" i="1"/>
  <c r="BR620" i="1"/>
  <c r="BR604" i="1"/>
  <c r="BR596" i="1"/>
  <c r="BR580" i="1"/>
  <c r="BR564" i="1"/>
  <c r="BR548" i="1"/>
  <c r="BR739" i="1"/>
  <c r="BR731" i="1"/>
  <c r="BR723" i="1"/>
  <c r="BR715" i="1"/>
  <c r="BR707" i="1"/>
  <c r="BR699" i="1"/>
  <c r="BR691" i="1"/>
  <c r="BR683" i="1"/>
  <c r="BR675" i="1"/>
  <c r="BR667" i="1"/>
  <c r="BR659" i="1"/>
  <c r="BR651" i="1"/>
  <c r="BR643" i="1"/>
  <c r="BR635" i="1"/>
  <c r="BR627" i="1"/>
  <c r="BR619" i="1"/>
  <c r="BR611" i="1"/>
  <c r="BR603" i="1"/>
  <c r="BR595" i="1"/>
  <c r="BR587" i="1"/>
  <c r="BR579" i="1"/>
  <c r="BR571" i="1"/>
  <c r="BR563" i="1"/>
  <c r="BR555" i="1"/>
  <c r="BR547" i="1"/>
  <c r="BQ732" i="1"/>
  <c r="BQ724" i="1"/>
  <c r="BQ716" i="1"/>
  <c r="BQ708" i="1"/>
  <c r="BQ700" i="1"/>
  <c r="BQ692" i="1"/>
  <c r="BQ684" i="1"/>
  <c r="BQ668" i="1"/>
  <c r="BQ660" i="1"/>
  <c r="BQ652" i="1"/>
  <c r="BQ644" i="1"/>
  <c r="BQ636" i="1"/>
  <c r="BQ628" i="1"/>
  <c r="BQ620" i="1"/>
  <c r="BQ604" i="1"/>
  <c r="BQ596" i="1"/>
  <c r="BQ588" i="1"/>
  <c r="BQ580" i="1"/>
  <c r="BQ572" i="1"/>
  <c r="BQ564" i="1"/>
  <c r="BQ556" i="1"/>
  <c r="BQ740" i="1"/>
  <c r="BQ676" i="1"/>
  <c r="BQ612" i="1"/>
  <c r="BQ548" i="1"/>
  <c r="BR724" i="1"/>
  <c r="BR708" i="1"/>
  <c r="BR692" i="1"/>
  <c r="BR676" i="1"/>
  <c r="BR660" i="1"/>
  <c r="BR644" i="1"/>
  <c r="BR628" i="1"/>
  <c r="BR612" i="1"/>
  <c r="BR588" i="1"/>
  <c r="BR572" i="1"/>
  <c r="BR556" i="1"/>
  <c r="BR540" i="1"/>
  <c r="BQ517" i="1"/>
  <c r="BQ469" i="1"/>
  <c r="AL292" i="1"/>
  <c r="AL284" i="1"/>
  <c r="AL276" i="1"/>
  <c r="AL268" i="1"/>
  <c r="AL260" i="1"/>
  <c r="AL252" i="1"/>
  <c r="AL244" i="1"/>
  <c r="AL236" i="1"/>
  <c r="AL228" i="1"/>
  <c r="AL220" i="1"/>
  <c r="AL212" i="1"/>
  <c r="AL204" i="1"/>
  <c r="AL196" i="1"/>
  <c r="AL188" i="1"/>
  <c r="AL180" i="1"/>
  <c r="AL172" i="1"/>
  <c r="AL164" i="1"/>
  <c r="AL156" i="1"/>
  <c r="AL148" i="1"/>
  <c r="AL140" i="1"/>
  <c r="AL132" i="1"/>
  <c r="AL124" i="1"/>
  <c r="AL116" i="1"/>
  <c r="AL108" i="1"/>
  <c r="AL100" i="1"/>
  <c r="AL92" i="1"/>
  <c r="AL84" i="1"/>
  <c r="AL76" i="1"/>
  <c r="AL68" i="1"/>
  <c r="AL60" i="1"/>
  <c r="AL52" i="1"/>
  <c r="AL44" i="1"/>
  <c r="AL36" i="1"/>
  <c r="AL28" i="1"/>
  <c r="AL20" i="1"/>
  <c r="AL12" i="1"/>
  <c r="AL4" i="1"/>
  <c r="BR741" i="1"/>
  <c r="BR733" i="1"/>
  <c r="BR725" i="1"/>
  <c r="BR717" i="1"/>
  <c r="BR709" i="1"/>
  <c r="BR701" i="1"/>
  <c r="BR693" i="1"/>
  <c r="BR685" i="1"/>
  <c r="BR677" i="1"/>
  <c r="BR669" i="1"/>
  <c r="BR661" i="1"/>
  <c r="BR653" i="1"/>
  <c r="BR645" i="1"/>
  <c r="BR637" i="1"/>
  <c r="BR629" i="1"/>
  <c r="BR621" i="1"/>
  <c r="BR613" i="1"/>
  <c r="BR605" i="1"/>
  <c r="BR597" i="1"/>
  <c r="BR589" i="1"/>
  <c r="BR581" i="1"/>
  <c r="BR573" i="1"/>
  <c r="BR565" i="1"/>
  <c r="BR557" i="1"/>
  <c r="BR549" i="1"/>
  <c r="BR541" i="1"/>
  <c r="BR533" i="1"/>
  <c r="BR525" i="1"/>
  <c r="BR517" i="1"/>
  <c r="BR509" i="1"/>
  <c r="BR501" i="1"/>
  <c r="BR493" i="1"/>
  <c r="BR485" i="1"/>
  <c r="BR477" i="1"/>
  <c r="BR469" i="1"/>
  <c r="BR461" i="1"/>
  <c r="BQ536" i="1"/>
  <c r="BR738" i="1"/>
  <c r="BR698" i="1"/>
  <c r="BR658" i="1"/>
  <c r="BR626" i="1"/>
  <c r="BR594" i="1"/>
  <c r="BR586" i="1"/>
  <c r="BR578" i="1"/>
  <c r="BR570" i="1"/>
  <c r="BR562" i="1"/>
  <c r="BR554" i="1"/>
  <c r="BQ490" i="1"/>
  <c r="BQ426" i="1"/>
  <c r="BQ362" i="1"/>
  <c r="BQ298" i="1"/>
  <c r="BQ234" i="1"/>
  <c r="BQ170" i="1"/>
  <c r="BQ106" i="1"/>
  <c r="BQ42" i="1"/>
  <c r="BR706" i="1"/>
  <c r="BR666" i="1"/>
  <c r="BR634" i="1"/>
  <c r="BR737" i="1"/>
  <c r="BQ689" i="1"/>
  <c r="BR657" i="1"/>
  <c r="BR625" i="1"/>
  <c r="BR601" i="1"/>
  <c r="BR569" i="1"/>
  <c r="BR561" i="1"/>
  <c r="BR553" i="1"/>
  <c r="BR545" i="1"/>
  <c r="BR362" i="1"/>
  <c r="BR722" i="1"/>
  <c r="BR682" i="1"/>
  <c r="BR650" i="1"/>
  <c r="BR618" i="1"/>
  <c r="BR721" i="1"/>
  <c r="BQ705" i="1"/>
  <c r="BR665" i="1"/>
  <c r="BR649" i="1"/>
  <c r="BR617" i="1"/>
  <c r="BR609" i="1"/>
  <c r="BR577" i="1"/>
  <c r="BR705" i="1"/>
  <c r="BR714" i="1"/>
  <c r="BR674" i="1"/>
  <c r="BR610" i="1"/>
  <c r="BR729" i="1"/>
  <c r="BQ697" i="1"/>
  <c r="BR673" i="1"/>
  <c r="BR633" i="1"/>
  <c r="BR585" i="1"/>
  <c r="BR730" i="1"/>
  <c r="BR690" i="1"/>
  <c r="BR642" i="1"/>
  <c r="BR602" i="1"/>
  <c r="BR713" i="1"/>
  <c r="BR681" i="1"/>
  <c r="BR641" i="1"/>
  <c r="BR593" i="1"/>
  <c r="BR735" i="1"/>
  <c r="BR727" i="1"/>
  <c r="BR719" i="1"/>
  <c r="BR711" i="1"/>
  <c r="BR703" i="1"/>
  <c r="BR695" i="1"/>
  <c r="BR687" i="1"/>
  <c r="BR679" i="1"/>
  <c r="BR671" i="1"/>
  <c r="BR663" i="1"/>
  <c r="BR655" i="1"/>
  <c r="BR647" i="1"/>
  <c r="BR639" i="1"/>
  <c r="BR631" i="1"/>
  <c r="BR623" i="1"/>
  <c r="BR615" i="1"/>
  <c r="BR607" i="1"/>
  <c r="BR599" i="1"/>
  <c r="BR591" i="1"/>
  <c r="BR583" i="1"/>
  <c r="BR575" i="1"/>
  <c r="BR567" i="1"/>
  <c r="BR559" i="1"/>
  <c r="BR551" i="1"/>
  <c r="BR543" i="1"/>
  <c r="BR718" i="1"/>
  <c r="BR694" i="1"/>
  <c r="BR670" i="1"/>
  <c r="BR638" i="1"/>
  <c r="BR606" i="1"/>
  <c r="BR582" i="1"/>
  <c r="BR558" i="1"/>
  <c r="BR534" i="1"/>
  <c r="BR518" i="1"/>
  <c r="BR494" i="1"/>
  <c r="BR470" i="1"/>
  <c r="BR446" i="1"/>
  <c r="BR430" i="1"/>
  <c r="BR406" i="1"/>
  <c r="BR398" i="1"/>
  <c r="BR390" i="1"/>
  <c r="BR366" i="1"/>
  <c r="BR358" i="1"/>
  <c r="BR350" i="1"/>
  <c r="BR342" i="1"/>
  <c r="BR334" i="1"/>
  <c r="BR326" i="1"/>
  <c r="BR318" i="1"/>
  <c r="BR310" i="1"/>
  <c r="BR302" i="1"/>
  <c r="BR294" i="1"/>
  <c r="BR286" i="1"/>
  <c r="BR278" i="1"/>
  <c r="BR270" i="1"/>
  <c r="BR262" i="1"/>
  <c r="BR254" i="1"/>
  <c r="BR246" i="1"/>
  <c r="BR238" i="1"/>
  <c r="BR230" i="1"/>
  <c r="BR222" i="1"/>
  <c r="BR214" i="1"/>
  <c r="BR206" i="1"/>
  <c r="BR198" i="1"/>
  <c r="BR190" i="1"/>
  <c r="BR182" i="1"/>
  <c r="BR174" i="1"/>
  <c r="BR166" i="1"/>
  <c r="BR158" i="1"/>
  <c r="BR150" i="1"/>
  <c r="BR142" i="1"/>
  <c r="BR134" i="1"/>
  <c r="BR126" i="1"/>
  <c r="BR118" i="1"/>
  <c r="BR110" i="1"/>
  <c r="BR102" i="1"/>
  <c r="BR94" i="1"/>
  <c r="BR86" i="1"/>
  <c r="BR78" i="1"/>
  <c r="BR70" i="1"/>
  <c r="BR62" i="1"/>
  <c r="BR54" i="1"/>
  <c r="BR46" i="1"/>
  <c r="BR38" i="1"/>
  <c r="BR30" i="1"/>
  <c r="BR22" i="1"/>
  <c r="BR14" i="1"/>
  <c r="BR726" i="1"/>
  <c r="BR710" i="1"/>
  <c r="BR686" i="1"/>
  <c r="BR662" i="1"/>
  <c r="BR654" i="1"/>
  <c r="BR630" i="1"/>
  <c r="BR614" i="1"/>
  <c r="BR598" i="1"/>
  <c r="BR574" i="1"/>
  <c r="BR550" i="1"/>
  <c r="BR526" i="1"/>
  <c r="BR502" i="1"/>
  <c r="BR478" i="1"/>
  <c r="BR454" i="1"/>
  <c r="BR422" i="1"/>
  <c r="BR382" i="1"/>
  <c r="BR734" i="1"/>
  <c r="BR702" i="1"/>
  <c r="BQ678" i="1"/>
  <c r="BR646" i="1"/>
  <c r="BR622" i="1"/>
  <c r="BR590" i="1"/>
  <c r="BR566" i="1"/>
  <c r="BR542" i="1"/>
  <c r="BR510" i="1"/>
  <c r="BR486" i="1"/>
  <c r="BR462" i="1"/>
  <c r="BR438" i="1"/>
  <c r="BR414" i="1"/>
  <c r="BR374" i="1"/>
  <c r="BR6" i="1"/>
  <c r="BR736" i="1"/>
  <c r="BR728" i="1"/>
  <c r="BR720" i="1"/>
  <c r="BR712" i="1"/>
  <c r="BR704" i="1"/>
  <c r="BR696" i="1"/>
  <c r="BR688" i="1"/>
  <c r="BR680" i="1"/>
  <c r="BR672" i="1"/>
  <c r="BR664" i="1"/>
  <c r="BR656" i="1"/>
  <c r="BR648" i="1"/>
  <c r="BR640" i="1"/>
  <c r="BR632" i="1"/>
  <c r="BR624" i="1"/>
  <c r="BR616" i="1"/>
  <c r="BR608" i="1"/>
  <c r="BR600" i="1"/>
  <c r="BR592" i="1"/>
  <c r="BR584" i="1"/>
  <c r="BR576" i="1"/>
  <c r="BR568" i="1"/>
  <c r="BR560" i="1"/>
  <c r="BR552" i="1"/>
  <c r="BR544" i="1"/>
  <c r="BR536" i="1"/>
  <c r="BR528" i="1"/>
  <c r="BR520" i="1"/>
  <c r="BR512" i="1"/>
  <c r="BR504" i="1"/>
  <c r="BR496" i="1"/>
  <c r="BR488" i="1"/>
  <c r="BQ494" i="1"/>
  <c r="BQ350" i="1"/>
  <c r="BQ286" i="1"/>
  <c r="BQ222" i="1"/>
  <c r="BQ158" i="1"/>
  <c r="BQ94" i="1"/>
  <c r="BQ30" i="1"/>
  <c r="BR8" i="1"/>
  <c r="BQ8" i="1"/>
  <c r="BR453" i="1"/>
  <c r="BQ453" i="1"/>
  <c r="BR445" i="1"/>
  <c r="BQ445" i="1"/>
  <c r="BR437" i="1"/>
  <c r="BQ437" i="1"/>
  <c r="BR429" i="1"/>
  <c r="BQ429" i="1"/>
  <c r="BR421" i="1"/>
  <c r="BQ421" i="1"/>
  <c r="BR413" i="1"/>
  <c r="BQ413" i="1"/>
  <c r="BR405" i="1"/>
  <c r="BQ405" i="1"/>
  <c r="BR397" i="1"/>
  <c r="BQ397" i="1"/>
  <c r="BR389" i="1"/>
  <c r="BQ389" i="1"/>
  <c r="BR381" i="1"/>
  <c r="BQ381" i="1"/>
  <c r="BR373" i="1"/>
  <c r="BQ373" i="1"/>
  <c r="BR365" i="1"/>
  <c r="BQ365" i="1"/>
  <c r="BR357" i="1"/>
  <c r="BQ357" i="1"/>
  <c r="BR349" i="1"/>
  <c r="BQ349" i="1"/>
  <c r="BR341" i="1"/>
  <c r="BQ341" i="1"/>
  <c r="BR333" i="1"/>
  <c r="BQ333" i="1"/>
  <c r="BR325" i="1"/>
  <c r="BQ325" i="1"/>
  <c r="BR317" i="1"/>
  <c r="BQ317" i="1"/>
  <c r="BR309" i="1"/>
  <c r="BQ309" i="1"/>
  <c r="BR301" i="1"/>
  <c r="BQ301" i="1"/>
  <c r="BR293" i="1"/>
  <c r="BQ293" i="1"/>
  <c r="BR285" i="1"/>
  <c r="BQ285" i="1"/>
  <c r="BR277" i="1"/>
  <c r="BQ277" i="1"/>
  <c r="BR269" i="1"/>
  <c r="BQ269" i="1"/>
  <c r="BR261" i="1"/>
  <c r="BQ261" i="1"/>
  <c r="BR253" i="1"/>
  <c r="BQ253" i="1"/>
  <c r="BR245" i="1"/>
  <c r="BQ245" i="1"/>
  <c r="BR237" i="1"/>
  <c r="BQ237" i="1"/>
  <c r="BR229" i="1"/>
  <c r="BQ229" i="1"/>
  <c r="BR221" i="1"/>
  <c r="BQ221" i="1"/>
  <c r="BR213" i="1"/>
  <c r="BQ213" i="1"/>
  <c r="BR205" i="1"/>
  <c r="BQ205" i="1"/>
  <c r="BR197" i="1"/>
  <c r="BQ197" i="1"/>
  <c r="BR189" i="1"/>
  <c r="BQ189" i="1"/>
  <c r="BR181" i="1"/>
  <c r="BQ181" i="1"/>
  <c r="BR173" i="1"/>
  <c r="BQ173" i="1"/>
  <c r="BR165" i="1"/>
  <c r="BQ165" i="1"/>
  <c r="BR157" i="1"/>
  <c r="BQ157" i="1"/>
  <c r="BR149" i="1"/>
  <c r="BQ149" i="1"/>
  <c r="BR141" i="1"/>
  <c r="BQ141" i="1"/>
  <c r="BR133" i="1"/>
  <c r="BQ133" i="1"/>
  <c r="BR125" i="1"/>
  <c r="BQ125" i="1"/>
  <c r="BR117" i="1"/>
  <c r="BQ117" i="1"/>
  <c r="BR109" i="1"/>
  <c r="BQ109" i="1"/>
  <c r="BR101" i="1"/>
  <c r="BQ101" i="1"/>
  <c r="BR93" i="1"/>
  <c r="BQ93" i="1"/>
  <c r="BR85" i="1"/>
  <c r="BQ85" i="1"/>
  <c r="BR77" i="1"/>
  <c r="BQ77" i="1"/>
  <c r="BR69" i="1"/>
  <c r="BQ69" i="1"/>
  <c r="BR61" i="1"/>
  <c r="BQ61" i="1"/>
  <c r="BR53" i="1"/>
  <c r="BQ53" i="1"/>
  <c r="BR45" i="1"/>
  <c r="BQ45" i="1"/>
  <c r="BR37" i="1"/>
  <c r="BQ37" i="1"/>
  <c r="BR29" i="1"/>
  <c r="BQ29" i="1"/>
  <c r="BR21" i="1"/>
  <c r="BQ21" i="1"/>
  <c r="BQ739" i="1"/>
  <c r="BQ731" i="1"/>
  <c r="BQ723" i="1"/>
  <c r="BQ715" i="1"/>
  <c r="BQ707" i="1"/>
  <c r="BQ699" i="1"/>
  <c r="BQ691" i="1"/>
  <c r="BQ683" i="1"/>
  <c r="BQ675" i="1"/>
  <c r="BQ667" i="1"/>
  <c r="BQ659" i="1"/>
  <c r="BQ651" i="1"/>
  <c r="BQ643" i="1"/>
  <c r="BQ635" i="1"/>
  <c r="BQ627" i="1"/>
  <c r="BQ619" i="1"/>
  <c r="BQ611" i="1"/>
  <c r="BQ603" i="1"/>
  <c r="BQ595" i="1"/>
  <c r="BQ587" i="1"/>
  <c r="BQ579" i="1"/>
  <c r="BQ571" i="1"/>
  <c r="BQ563" i="1"/>
  <c r="BQ555" i="1"/>
  <c r="BQ547" i="1"/>
  <c r="BQ534" i="1"/>
  <c r="BQ512" i="1"/>
  <c r="BQ493" i="1"/>
  <c r="BQ462" i="1"/>
  <c r="BQ406" i="1"/>
  <c r="BQ342" i="1"/>
  <c r="BQ278" i="1"/>
  <c r="BQ214" i="1"/>
  <c r="BQ150" i="1"/>
  <c r="BQ86" i="1"/>
  <c r="BQ22" i="1"/>
  <c r="BR697" i="1"/>
  <c r="BR298" i="1"/>
  <c r="BR4" i="1"/>
  <c r="BQ4" i="1"/>
  <c r="BQ414" i="1"/>
  <c r="BR532" i="1"/>
  <c r="BQ532" i="1"/>
  <c r="BR524" i="1"/>
  <c r="BQ524" i="1"/>
  <c r="BR516" i="1"/>
  <c r="BQ516" i="1"/>
  <c r="BR508" i="1"/>
  <c r="BQ508" i="1"/>
  <c r="BR500" i="1"/>
  <c r="BQ500" i="1"/>
  <c r="BR492" i="1"/>
  <c r="BQ492" i="1"/>
  <c r="BR484" i="1"/>
  <c r="BQ484" i="1"/>
  <c r="BR476" i="1"/>
  <c r="BQ476" i="1"/>
  <c r="BR468" i="1"/>
  <c r="BQ468" i="1"/>
  <c r="BR460" i="1"/>
  <c r="BQ460" i="1"/>
  <c r="BR452" i="1"/>
  <c r="BQ452" i="1"/>
  <c r="BR444" i="1"/>
  <c r="BQ444" i="1"/>
  <c r="BR436" i="1"/>
  <c r="BQ436" i="1"/>
  <c r="BR428" i="1"/>
  <c r="BQ428" i="1"/>
  <c r="BR420" i="1"/>
  <c r="BQ420" i="1"/>
  <c r="BR412" i="1"/>
  <c r="BQ412" i="1"/>
  <c r="BR404" i="1"/>
  <c r="BQ404" i="1"/>
  <c r="BR396" i="1"/>
  <c r="BQ396" i="1"/>
  <c r="BR388" i="1"/>
  <c r="BQ388" i="1"/>
  <c r="BR380" i="1"/>
  <c r="BQ380" i="1"/>
  <c r="BR372" i="1"/>
  <c r="BQ372" i="1"/>
  <c r="BR364" i="1"/>
  <c r="BQ364" i="1"/>
  <c r="BR356" i="1"/>
  <c r="BQ356" i="1"/>
  <c r="BR348" i="1"/>
  <c r="BQ348" i="1"/>
  <c r="BR340" i="1"/>
  <c r="BQ340" i="1"/>
  <c r="BR332" i="1"/>
  <c r="BQ332" i="1"/>
  <c r="BR324" i="1"/>
  <c r="BQ324" i="1"/>
  <c r="BR316" i="1"/>
  <c r="BQ316" i="1"/>
  <c r="BR308" i="1"/>
  <c r="BQ308" i="1"/>
  <c r="BR300" i="1"/>
  <c r="BQ300" i="1"/>
  <c r="BR292" i="1"/>
  <c r="BQ292" i="1"/>
  <c r="BR284" i="1"/>
  <c r="BQ284" i="1"/>
  <c r="BR276" i="1"/>
  <c r="BQ276" i="1"/>
  <c r="BR268" i="1"/>
  <c r="BQ268" i="1"/>
  <c r="BR260" i="1"/>
  <c r="BQ260" i="1"/>
  <c r="BR252" i="1"/>
  <c r="BQ252" i="1"/>
  <c r="BR244" i="1"/>
  <c r="BQ244" i="1"/>
  <c r="BR236" i="1"/>
  <c r="BQ236" i="1"/>
  <c r="BR228" i="1"/>
  <c r="BQ228" i="1"/>
  <c r="BR220" i="1"/>
  <c r="BQ220" i="1"/>
  <c r="BR212" i="1"/>
  <c r="BQ212" i="1"/>
  <c r="BR204" i="1"/>
  <c r="BQ204" i="1"/>
  <c r="BR196" i="1"/>
  <c r="BQ196" i="1"/>
  <c r="BR188" i="1"/>
  <c r="BQ188" i="1"/>
  <c r="BR180" i="1"/>
  <c r="BQ180" i="1"/>
  <c r="BR172" i="1"/>
  <c r="BQ172" i="1"/>
  <c r="BR164" i="1"/>
  <c r="BQ164" i="1"/>
  <c r="BR156" i="1"/>
  <c r="BQ156" i="1"/>
  <c r="BR148" i="1"/>
  <c r="BQ148" i="1"/>
  <c r="BR140" i="1"/>
  <c r="BQ140" i="1"/>
  <c r="BR132" i="1"/>
  <c r="BQ132" i="1"/>
  <c r="BR124" i="1"/>
  <c r="BQ124" i="1"/>
  <c r="BR116" i="1"/>
  <c r="BQ116" i="1"/>
  <c r="BR108" i="1"/>
  <c r="BQ108" i="1"/>
  <c r="BR100" i="1"/>
  <c r="BQ100" i="1"/>
  <c r="BR92" i="1"/>
  <c r="BQ92" i="1"/>
  <c r="BR84" i="1"/>
  <c r="BQ84" i="1"/>
  <c r="BR76" i="1"/>
  <c r="BQ76" i="1"/>
  <c r="BR68" i="1"/>
  <c r="BQ68" i="1"/>
  <c r="BR60" i="1"/>
  <c r="BQ60" i="1"/>
  <c r="BR52" i="1"/>
  <c r="BQ52" i="1"/>
  <c r="BR44" i="1"/>
  <c r="BQ44" i="1"/>
  <c r="BR36" i="1"/>
  <c r="BQ36" i="1"/>
  <c r="BR28" i="1"/>
  <c r="BQ28" i="1"/>
  <c r="BR20" i="1"/>
  <c r="BQ20" i="1"/>
  <c r="BQ738" i="1"/>
  <c r="BQ730" i="1"/>
  <c r="BQ722" i="1"/>
  <c r="BQ714" i="1"/>
  <c r="BQ706" i="1"/>
  <c r="BQ698" i="1"/>
  <c r="BQ690" i="1"/>
  <c r="BQ682" i="1"/>
  <c r="BQ674" i="1"/>
  <c r="BQ666" i="1"/>
  <c r="BQ658" i="1"/>
  <c r="BQ650" i="1"/>
  <c r="BQ642" i="1"/>
  <c r="BQ634" i="1"/>
  <c r="BQ626" i="1"/>
  <c r="BQ618" i="1"/>
  <c r="BQ610" i="1"/>
  <c r="BQ602" i="1"/>
  <c r="BQ594" i="1"/>
  <c r="BQ586" i="1"/>
  <c r="BQ578" i="1"/>
  <c r="BQ570" i="1"/>
  <c r="BQ562" i="1"/>
  <c r="BQ554" i="1"/>
  <c r="BQ545" i="1"/>
  <c r="BQ533" i="1"/>
  <c r="BQ510" i="1"/>
  <c r="BQ488" i="1"/>
  <c r="BQ461" i="1"/>
  <c r="BQ398" i="1"/>
  <c r="BQ334" i="1"/>
  <c r="BQ270" i="1"/>
  <c r="BQ206" i="1"/>
  <c r="BQ142" i="1"/>
  <c r="BQ78" i="1"/>
  <c r="BQ14" i="1"/>
  <c r="BR689" i="1"/>
  <c r="BR234" i="1"/>
  <c r="BR13" i="1"/>
  <c r="BQ13" i="1"/>
  <c r="BR539" i="1"/>
  <c r="BQ539" i="1"/>
  <c r="BR531" i="1"/>
  <c r="BQ531" i="1"/>
  <c r="BR523" i="1"/>
  <c r="BQ523" i="1"/>
  <c r="BR515" i="1"/>
  <c r="BQ515" i="1"/>
  <c r="BR507" i="1"/>
  <c r="BQ507" i="1"/>
  <c r="BR499" i="1"/>
  <c r="BQ499" i="1"/>
  <c r="BR491" i="1"/>
  <c r="BQ491" i="1"/>
  <c r="BR483" i="1"/>
  <c r="BQ483" i="1"/>
  <c r="BR475" i="1"/>
  <c r="BQ475" i="1"/>
  <c r="BR467" i="1"/>
  <c r="BQ467" i="1"/>
  <c r="BR459" i="1"/>
  <c r="BQ459" i="1"/>
  <c r="BR451" i="1"/>
  <c r="BQ451" i="1"/>
  <c r="BR443" i="1"/>
  <c r="BQ443" i="1"/>
  <c r="BR435" i="1"/>
  <c r="BQ435" i="1"/>
  <c r="BR427" i="1"/>
  <c r="BQ427" i="1"/>
  <c r="BR419" i="1"/>
  <c r="BQ419" i="1"/>
  <c r="BR411" i="1"/>
  <c r="BQ411" i="1"/>
  <c r="BR403" i="1"/>
  <c r="BQ403" i="1"/>
  <c r="BR395" i="1"/>
  <c r="BQ395" i="1"/>
  <c r="BR387" i="1"/>
  <c r="BQ387" i="1"/>
  <c r="BR379" i="1"/>
  <c r="BQ379" i="1"/>
  <c r="BR371" i="1"/>
  <c r="BQ371" i="1"/>
  <c r="BR363" i="1"/>
  <c r="BQ363" i="1"/>
  <c r="BR355" i="1"/>
  <c r="BQ355" i="1"/>
  <c r="BR347" i="1"/>
  <c r="BQ347" i="1"/>
  <c r="BR339" i="1"/>
  <c r="BQ339" i="1"/>
  <c r="BR331" i="1"/>
  <c r="BQ331" i="1"/>
  <c r="BR323" i="1"/>
  <c r="BQ323" i="1"/>
  <c r="BR315" i="1"/>
  <c r="BQ315" i="1"/>
  <c r="BR307" i="1"/>
  <c r="BQ307" i="1"/>
  <c r="BR299" i="1"/>
  <c r="BQ299" i="1"/>
  <c r="BR291" i="1"/>
  <c r="BQ291" i="1"/>
  <c r="BR283" i="1"/>
  <c r="BQ283" i="1"/>
  <c r="BR275" i="1"/>
  <c r="BQ275" i="1"/>
  <c r="BR267" i="1"/>
  <c r="BQ267" i="1"/>
  <c r="BR259" i="1"/>
  <c r="BQ259" i="1"/>
  <c r="BR251" i="1"/>
  <c r="BQ251" i="1"/>
  <c r="BR243" i="1"/>
  <c r="BQ243" i="1"/>
  <c r="BR235" i="1"/>
  <c r="BQ235" i="1"/>
  <c r="BR227" i="1"/>
  <c r="BQ227" i="1"/>
  <c r="BR219" i="1"/>
  <c r="BQ219" i="1"/>
  <c r="BR211" i="1"/>
  <c r="BQ211" i="1"/>
  <c r="BR203" i="1"/>
  <c r="BQ203" i="1"/>
  <c r="BR195" i="1"/>
  <c r="BQ195" i="1"/>
  <c r="BR187" i="1"/>
  <c r="BQ187" i="1"/>
  <c r="BR179" i="1"/>
  <c r="BQ179" i="1"/>
  <c r="BR171" i="1"/>
  <c r="BQ171" i="1"/>
  <c r="BR163" i="1"/>
  <c r="BQ163" i="1"/>
  <c r="BR155" i="1"/>
  <c r="BQ155" i="1"/>
  <c r="BR147" i="1"/>
  <c r="BQ147" i="1"/>
  <c r="BR139" i="1"/>
  <c r="BQ139" i="1"/>
  <c r="BR131" i="1"/>
  <c r="BQ131" i="1"/>
  <c r="BR123" i="1"/>
  <c r="BQ123" i="1"/>
  <c r="BR115" i="1"/>
  <c r="BQ115" i="1"/>
  <c r="BR107" i="1"/>
  <c r="BQ107" i="1"/>
  <c r="BR99" i="1"/>
  <c r="BQ99" i="1"/>
  <c r="BR91" i="1"/>
  <c r="BQ91" i="1"/>
  <c r="BR83" i="1"/>
  <c r="BQ83" i="1"/>
  <c r="BR75" i="1"/>
  <c r="BQ75" i="1"/>
  <c r="BR67" i="1"/>
  <c r="BQ67" i="1"/>
  <c r="BR59" i="1"/>
  <c r="BQ59" i="1"/>
  <c r="BR51" i="1"/>
  <c r="BQ51" i="1"/>
  <c r="BR43" i="1"/>
  <c r="BQ43" i="1"/>
  <c r="BR35" i="1"/>
  <c r="BQ35" i="1"/>
  <c r="BR27" i="1"/>
  <c r="BQ27" i="1"/>
  <c r="BR19" i="1"/>
  <c r="BQ19" i="1"/>
  <c r="BQ737" i="1"/>
  <c r="BQ729" i="1"/>
  <c r="BQ721" i="1"/>
  <c r="BQ713" i="1"/>
  <c r="BQ681" i="1"/>
  <c r="BQ673" i="1"/>
  <c r="BQ665" i="1"/>
  <c r="BQ657" i="1"/>
  <c r="BQ649" i="1"/>
  <c r="BQ641" i="1"/>
  <c r="BQ633" i="1"/>
  <c r="BQ625" i="1"/>
  <c r="BQ617" i="1"/>
  <c r="BQ609" i="1"/>
  <c r="BQ601" i="1"/>
  <c r="BQ593" i="1"/>
  <c r="BQ585" i="1"/>
  <c r="BQ577" i="1"/>
  <c r="BQ569" i="1"/>
  <c r="BQ561" i="1"/>
  <c r="BQ553" i="1"/>
  <c r="BQ544" i="1"/>
  <c r="BQ528" i="1"/>
  <c r="BQ509" i="1"/>
  <c r="BQ486" i="1"/>
  <c r="BQ454" i="1"/>
  <c r="BQ390" i="1"/>
  <c r="BQ326" i="1"/>
  <c r="BQ262" i="1"/>
  <c r="BQ198" i="1"/>
  <c r="BQ134" i="1"/>
  <c r="BQ70" i="1"/>
  <c r="BQ6" i="1"/>
  <c r="BR678" i="1"/>
  <c r="BR170" i="1"/>
  <c r="BQ546" i="1"/>
  <c r="BR546" i="1"/>
  <c r="BQ538" i="1"/>
  <c r="BR538" i="1"/>
  <c r="BQ530" i="1"/>
  <c r="BR530" i="1"/>
  <c r="BR522" i="1"/>
  <c r="BQ522" i="1"/>
  <c r="BR514" i="1"/>
  <c r="BQ514" i="1"/>
  <c r="BR506" i="1"/>
  <c r="BQ506" i="1"/>
  <c r="BQ498" i="1"/>
  <c r="BR498" i="1"/>
  <c r="BQ482" i="1"/>
  <c r="BR482" i="1"/>
  <c r="BQ474" i="1"/>
  <c r="BR474" i="1"/>
  <c r="BQ466" i="1"/>
  <c r="BR466" i="1"/>
  <c r="BR458" i="1"/>
  <c r="BQ458" i="1"/>
  <c r="BR450" i="1"/>
  <c r="BQ450" i="1"/>
  <c r="BR442" i="1"/>
  <c r="BQ442" i="1"/>
  <c r="BQ434" i="1"/>
  <c r="BR434" i="1"/>
  <c r="BQ418" i="1"/>
  <c r="BR418" i="1"/>
  <c r="BQ410" i="1"/>
  <c r="BR410" i="1"/>
  <c r="BQ402" i="1"/>
  <c r="BR402" i="1"/>
  <c r="BR394" i="1"/>
  <c r="BQ394" i="1"/>
  <c r="BR386" i="1"/>
  <c r="BQ386" i="1"/>
  <c r="BR378" i="1"/>
  <c r="BQ378" i="1"/>
  <c r="BQ370" i="1"/>
  <c r="BR370" i="1"/>
  <c r="BQ354" i="1"/>
  <c r="BR354" i="1"/>
  <c r="BQ346" i="1"/>
  <c r="BR346" i="1"/>
  <c r="BQ338" i="1"/>
  <c r="BR338" i="1"/>
  <c r="BR330" i="1"/>
  <c r="BQ330" i="1"/>
  <c r="BR322" i="1"/>
  <c r="BQ322" i="1"/>
  <c r="BR314" i="1"/>
  <c r="BQ314" i="1"/>
  <c r="BQ306" i="1"/>
  <c r="BR306" i="1"/>
  <c r="BQ290" i="1"/>
  <c r="BR290" i="1"/>
  <c r="BQ282" i="1"/>
  <c r="BR282" i="1"/>
  <c r="BQ274" i="1"/>
  <c r="BR274" i="1"/>
  <c r="BR266" i="1"/>
  <c r="BQ266" i="1"/>
  <c r="BR258" i="1"/>
  <c r="BQ258" i="1"/>
  <c r="BR250" i="1"/>
  <c r="BQ250" i="1"/>
  <c r="BQ242" i="1"/>
  <c r="BR242" i="1"/>
  <c r="BQ226" i="1"/>
  <c r="BR226" i="1"/>
  <c r="BQ218" i="1"/>
  <c r="BR218" i="1"/>
  <c r="BQ210" i="1"/>
  <c r="BR210" i="1"/>
  <c r="BR202" i="1"/>
  <c r="BQ202" i="1"/>
  <c r="BR194" i="1"/>
  <c r="BQ194" i="1"/>
  <c r="BR186" i="1"/>
  <c r="BQ186" i="1"/>
  <c r="BQ178" i="1"/>
  <c r="BR178" i="1"/>
  <c r="BQ162" i="1"/>
  <c r="BR162" i="1"/>
  <c r="BQ154" i="1"/>
  <c r="BR154" i="1"/>
  <c r="BQ146" i="1"/>
  <c r="BR146" i="1"/>
  <c r="BR138" i="1"/>
  <c r="BQ138" i="1"/>
  <c r="BR130" i="1"/>
  <c r="BQ130" i="1"/>
  <c r="BR122" i="1"/>
  <c r="BQ122" i="1"/>
  <c r="BQ114" i="1"/>
  <c r="BR114" i="1"/>
  <c r="BQ98" i="1"/>
  <c r="BR98" i="1"/>
  <c r="BQ90" i="1"/>
  <c r="BR90" i="1"/>
  <c r="BQ82" i="1"/>
  <c r="BR82" i="1"/>
  <c r="BR74" i="1"/>
  <c r="BQ74" i="1"/>
  <c r="BR66" i="1"/>
  <c r="BQ66" i="1"/>
  <c r="BR58" i="1"/>
  <c r="BQ58" i="1"/>
  <c r="BQ50" i="1"/>
  <c r="BR50" i="1"/>
  <c r="BQ34" i="1"/>
  <c r="BR34" i="1"/>
  <c r="BQ26" i="1"/>
  <c r="BR26" i="1"/>
  <c r="BQ18" i="1"/>
  <c r="BR18" i="1"/>
  <c r="BQ736" i="1"/>
  <c r="BQ728" i="1"/>
  <c r="BQ720" i="1"/>
  <c r="BQ712" i="1"/>
  <c r="BQ704" i="1"/>
  <c r="BQ696" i="1"/>
  <c r="BQ688" i="1"/>
  <c r="BQ680" i="1"/>
  <c r="BQ672" i="1"/>
  <c r="BQ664" i="1"/>
  <c r="BQ656" i="1"/>
  <c r="BQ648" i="1"/>
  <c r="BQ640" i="1"/>
  <c r="BQ632" i="1"/>
  <c r="BQ624" i="1"/>
  <c r="BQ616" i="1"/>
  <c r="BQ608" i="1"/>
  <c r="BQ600" i="1"/>
  <c r="BQ592" i="1"/>
  <c r="BQ584" i="1"/>
  <c r="BQ576" i="1"/>
  <c r="BQ568" i="1"/>
  <c r="BQ560" i="1"/>
  <c r="BQ552" i="1"/>
  <c r="BQ543" i="1"/>
  <c r="BQ526" i="1"/>
  <c r="BQ504" i="1"/>
  <c r="BQ485" i="1"/>
  <c r="BQ446" i="1"/>
  <c r="BQ382" i="1"/>
  <c r="BQ318" i="1"/>
  <c r="BQ254" i="1"/>
  <c r="BQ190" i="1"/>
  <c r="BQ126" i="1"/>
  <c r="BQ62" i="1"/>
  <c r="BR106" i="1"/>
  <c r="BR7" i="1"/>
  <c r="BQ7" i="1"/>
  <c r="BR11" i="1"/>
  <c r="BQ11" i="1"/>
  <c r="BR537" i="1"/>
  <c r="BQ537" i="1"/>
  <c r="BR529" i="1"/>
  <c r="BQ529" i="1"/>
  <c r="BR521" i="1"/>
  <c r="BQ521" i="1"/>
  <c r="BR513" i="1"/>
  <c r="BQ513" i="1"/>
  <c r="BR505" i="1"/>
  <c r="BQ505" i="1"/>
  <c r="BR497" i="1"/>
  <c r="BQ497" i="1"/>
  <c r="BR489" i="1"/>
  <c r="BQ489" i="1"/>
  <c r="BR481" i="1"/>
  <c r="BQ481" i="1"/>
  <c r="BR473" i="1"/>
  <c r="BQ473" i="1"/>
  <c r="BR465" i="1"/>
  <c r="BQ465" i="1"/>
  <c r="BR457" i="1"/>
  <c r="BQ457" i="1"/>
  <c r="BR449" i="1"/>
  <c r="BQ449" i="1"/>
  <c r="BR441" i="1"/>
  <c r="BQ441" i="1"/>
  <c r="BR433" i="1"/>
  <c r="BQ433" i="1"/>
  <c r="BR425" i="1"/>
  <c r="BQ425" i="1"/>
  <c r="BR417" i="1"/>
  <c r="BQ417" i="1"/>
  <c r="BR409" i="1"/>
  <c r="BQ409" i="1"/>
  <c r="BR401" i="1"/>
  <c r="BQ401" i="1"/>
  <c r="BR393" i="1"/>
  <c r="BQ393" i="1"/>
  <c r="BR385" i="1"/>
  <c r="BQ385" i="1"/>
  <c r="BR377" i="1"/>
  <c r="BQ377" i="1"/>
  <c r="BR369" i="1"/>
  <c r="BQ369" i="1"/>
  <c r="BR361" i="1"/>
  <c r="BQ361" i="1"/>
  <c r="BR353" i="1"/>
  <c r="BQ353" i="1"/>
  <c r="BR345" i="1"/>
  <c r="BQ345" i="1"/>
  <c r="BR337" i="1"/>
  <c r="BQ337" i="1"/>
  <c r="BR329" i="1"/>
  <c r="BQ329" i="1"/>
  <c r="BR321" i="1"/>
  <c r="BQ321" i="1"/>
  <c r="BR313" i="1"/>
  <c r="BQ313" i="1"/>
  <c r="BR305" i="1"/>
  <c r="BQ305" i="1"/>
  <c r="BR297" i="1"/>
  <c r="BQ297" i="1"/>
  <c r="BR289" i="1"/>
  <c r="BQ289" i="1"/>
  <c r="BR281" i="1"/>
  <c r="BQ281" i="1"/>
  <c r="BR273" i="1"/>
  <c r="BQ273" i="1"/>
  <c r="BR265" i="1"/>
  <c r="BQ265" i="1"/>
  <c r="BR257" i="1"/>
  <c r="BQ257" i="1"/>
  <c r="BR249" i="1"/>
  <c r="BQ249" i="1"/>
  <c r="BR241" i="1"/>
  <c r="BQ241" i="1"/>
  <c r="BR233" i="1"/>
  <c r="BQ233" i="1"/>
  <c r="BR225" i="1"/>
  <c r="BQ225" i="1"/>
  <c r="BR217" i="1"/>
  <c r="BQ217" i="1"/>
  <c r="BR209" i="1"/>
  <c r="BQ209" i="1"/>
  <c r="BR201" i="1"/>
  <c r="BQ201" i="1"/>
  <c r="BR193" i="1"/>
  <c r="BQ193" i="1"/>
  <c r="BR185" i="1"/>
  <c r="BQ185" i="1"/>
  <c r="BR177" i="1"/>
  <c r="BQ177" i="1"/>
  <c r="BR169" i="1"/>
  <c r="BQ169" i="1"/>
  <c r="BR161" i="1"/>
  <c r="BQ161" i="1"/>
  <c r="BR153" i="1"/>
  <c r="BQ153" i="1"/>
  <c r="BR145" i="1"/>
  <c r="BQ145" i="1"/>
  <c r="BR137" i="1"/>
  <c r="BQ137" i="1"/>
  <c r="BR129" i="1"/>
  <c r="BQ129" i="1"/>
  <c r="BR121" i="1"/>
  <c r="BQ121" i="1"/>
  <c r="BR113" i="1"/>
  <c r="BQ113" i="1"/>
  <c r="BR105" i="1"/>
  <c r="BQ105" i="1"/>
  <c r="BR97" i="1"/>
  <c r="BQ97" i="1"/>
  <c r="BR89" i="1"/>
  <c r="BQ89" i="1"/>
  <c r="BR81" i="1"/>
  <c r="BQ81" i="1"/>
  <c r="BR73" i="1"/>
  <c r="BQ73" i="1"/>
  <c r="BR65" i="1"/>
  <c r="BQ65" i="1"/>
  <c r="BR57" i="1"/>
  <c r="BQ57" i="1"/>
  <c r="BR49" i="1"/>
  <c r="BQ49" i="1"/>
  <c r="BR41" i="1"/>
  <c r="BQ41" i="1"/>
  <c r="BR33" i="1"/>
  <c r="BQ33" i="1"/>
  <c r="BR25" i="1"/>
  <c r="BQ25" i="1"/>
  <c r="BR17" i="1"/>
  <c r="BQ17" i="1"/>
  <c r="BQ735" i="1"/>
  <c r="BQ727" i="1"/>
  <c r="BQ719" i="1"/>
  <c r="BQ711" i="1"/>
  <c r="BQ703" i="1"/>
  <c r="BQ695" i="1"/>
  <c r="BQ687" i="1"/>
  <c r="BQ679" i="1"/>
  <c r="BQ671" i="1"/>
  <c r="BQ663" i="1"/>
  <c r="BQ655" i="1"/>
  <c r="BQ647" i="1"/>
  <c r="BQ639" i="1"/>
  <c r="BQ631" i="1"/>
  <c r="BQ623" i="1"/>
  <c r="BQ615" i="1"/>
  <c r="BQ607" i="1"/>
  <c r="BQ599" i="1"/>
  <c r="BQ591" i="1"/>
  <c r="BQ583" i="1"/>
  <c r="BQ575" i="1"/>
  <c r="BQ567" i="1"/>
  <c r="BQ559" i="1"/>
  <c r="BQ551" i="1"/>
  <c r="BQ542" i="1"/>
  <c r="BQ525" i="1"/>
  <c r="BQ502" i="1"/>
  <c r="BQ478" i="1"/>
  <c r="BQ438" i="1"/>
  <c r="BQ374" i="1"/>
  <c r="BQ310" i="1"/>
  <c r="BQ246" i="1"/>
  <c r="BQ182" i="1"/>
  <c r="BQ118" i="1"/>
  <c r="BQ54" i="1"/>
  <c r="BR42" i="1"/>
  <c r="BR12" i="1"/>
  <c r="BQ12" i="1"/>
  <c r="BR10" i="1"/>
  <c r="BQ10" i="1"/>
  <c r="BR480" i="1"/>
  <c r="BQ480" i="1"/>
  <c r="BR472" i="1"/>
  <c r="BQ472" i="1"/>
  <c r="BR464" i="1"/>
  <c r="BQ464" i="1"/>
  <c r="BR456" i="1"/>
  <c r="BQ456" i="1"/>
  <c r="BR448" i="1"/>
  <c r="BQ448" i="1"/>
  <c r="BR440" i="1"/>
  <c r="BQ440" i="1"/>
  <c r="BR432" i="1"/>
  <c r="BQ432" i="1"/>
  <c r="BR424" i="1"/>
  <c r="BQ424" i="1"/>
  <c r="BR416" i="1"/>
  <c r="BQ416" i="1"/>
  <c r="BR408" i="1"/>
  <c r="BQ408" i="1"/>
  <c r="BR400" i="1"/>
  <c r="BQ400" i="1"/>
  <c r="BR392" i="1"/>
  <c r="BQ392" i="1"/>
  <c r="BR384" i="1"/>
  <c r="BQ384" i="1"/>
  <c r="BR376" i="1"/>
  <c r="BQ376" i="1"/>
  <c r="BR368" i="1"/>
  <c r="BQ368" i="1"/>
  <c r="BR360" i="1"/>
  <c r="BQ360" i="1"/>
  <c r="BR352" i="1"/>
  <c r="BQ352" i="1"/>
  <c r="BR344" i="1"/>
  <c r="BQ344" i="1"/>
  <c r="BR336" i="1"/>
  <c r="BQ336" i="1"/>
  <c r="BR328" i="1"/>
  <c r="BQ328" i="1"/>
  <c r="BR320" i="1"/>
  <c r="BQ320" i="1"/>
  <c r="BR312" i="1"/>
  <c r="BQ312" i="1"/>
  <c r="BR304" i="1"/>
  <c r="BQ304" i="1"/>
  <c r="BR296" i="1"/>
  <c r="BQ296" i="1"/>
  <c r="BR288" i="1"/>
  <c r="BQ288" i="1"/>
  <c r="BR280" i="1"/>
  <c r="BQ280" i="1"/>
  <c r="BR272" i="1"/>
  <c r="BQ272" i="1"/>
  <c r="BR264" i="1"/>
  <c r="BQ264" i="1"/>
  <c r="BR256" i="1"/>
  <c r="BQ256" i="1"/>
  <c r="BR248" i="1"/>
  <c r="BQ248" i="1"/>
  <c r="BR240" i="1"/>
  <c r="BQ240" i="1"/>
  <c r="BR232" i="1"/>
  <c r="BQ232" i="1"/>
  <c r="BR224" i="1"/>
  <c r="BQ224" i="1"/>
  <c r="BR216" i="1"/>
  <c r="BQ216" i="1"/>
  <c r="BR208" i="1"/>
  <c r="BQ208" i="1"/>
  <c r="BR200" i="1"/>
  <c r="BQ200" i="1"/>
  <c r="BR192" i="1"/>
  <c r="BQ192" i="1"/>
  <c r="BR184" i="1"/>
  <c r="BQ184" i="1"/>
  <c r="BR176" i="1"/>
  <c r="BQ176" i="1"/>
  <c r="BR168" i="1"/>
  <c r="BQ168" i="1"/>
  <c r="BR160" i="1"/>
  <c r="BQ160" i="1"/>
  <c r="BR152" i="1"/>
  <c r="BQ152" i="1"/>
  <c r="BR144" i="1"/>
  <c r="BQ144" i="1"/>
  <c r="BR136" i="1"/>
  <c r="BQ136" i="1"/>
  <c r="BR128" i="1"/>
  <c r="BQ128" i="1"/>
  <c r="BR120" i="1"/>
  <c r="BQ120" i="1"/>
  <c r="BR112" i="1"/>
  <c r="BQ112" i="1"/>
  <c r="BR104" i="1"/>
  <c r="BQ104" i="1"/>
  <c r="BR96" i="1"/>
  <c r="BQ96" i="1"/>
  <c r="BR88" i="1"/>
  <c r="BQ88" i="1"/>
  <c r="BR80" i="1"/>
  <c r="BQ80" i="1"/>
  <c r="BR72" i="1"/>
  <c r="BQ72" i="1"/>
  <c r="BR64" i="1"/>
  <c r="BQ64" i="1"/>
  <c r="BR56" i="1"/>
  <c r="BQ56" i="1"/>
  <c r="BR48" i="1"/>
  <c r="BQ48" i="1"/>
  <c r="BR40" i="1"/>
  <c r="BQ40" i="1"/>
  <c r="BR32" i="1"/>
  <c r="BQ32" i="1"/>
  <c r="BR24" i="1"/>
  <c r="BQ24" i="1"/>
  <c r="BR16" i="1"/>
  <c r="BQ16" i="1"/>
  <c r="BQ734" i="1"/>
  <c r="BQ726" i="1"/>
  <c r="BQ718" i="1"/>
  <c r="BQ710" i="1"/>
  <c r="BQ702" i="1"/>
  <c r="BQ694" i="1"/>
  <c r="BQ686" i="1"/>
  <c r="BQ670" i="1"/>
  <c r="BQ662" i="1"/>
  <c r="BQ654" i="1"/>
  <c r="BQ646" i="1"/>
  <c r="BQ638" i="1"/>
  <c r="BQ630" i="1"/>
  <c r="BQ622" i="1"/>
  <c r="BQ614" i="1"/>
  <c r="BQ606" i="1"/>
  <c r="BQ598" i="1"/>
  <c r="BQ590" i="1"/>
  <c r="BQ582" i="1"/>
  <c r="BQ574" i="1"/>
  <c r="BQ566" i="1"/>
  <c r="BQ558" i="1"/>
  <c r="BQ550" i="1"/>
  <c r="BQ541" i="1"/>
  <c r="BQ520" i="1"/>
  <c r="BQ501" i="1"/>
  <c r="BQ477" i="1"/>
  <c r="BQ430" i="1"/>
  <c r="BQ366" i="1"/>
  <c r="BQ302" i="1"/>
  <c r="BQ238" i="1"/>
  <c r="BQ174" i="1"/>
  <c r="BQ110" i="1"/>
  <c r="BQ46" i="1"/>
  <c r="BR490" i="1"/>
  <c r="BQ3" i="1"/>
  <c r="BR3" i="1"/>
  <c r="BR5" i="1"/>
  <c r="BQ5" i="1"/>
  <c r="BR9" i="1"/>
  <c r="BQ9" i="1"/>
  <c r="BR535" i="1"/>
  <c r="BQ535" i="1"/>
  <c r="BR527" i="1"/>
  <c r="BQ527" i="1"/>
  <c r="BR519" i="1"/>
  <c r="BQ519" i="1"/>
  <c r="BR511" i="1"/>
  <c r="BQ511" i="1"/>
  <c r="BR503" i="1"/>
  <c r="BQ503" i="1"/>
  <c r="BR495" i="1"/>
  <c r="BQ495" i="1"/>
  <c r="BR487" i="1"/>
  <c r="BQ487" i="1"/>
  <c r="BR479" i="1"/>
  <c r="BQ479" i="1"/>
  <c r="BR471" i="1"/>
  <c r="BQ471" i="1"/>
  <c r="BR463" i="1"/>
  <c r="BQ463" i="1"/>
  <c r="BR455" i="1"/>
  <c r="BQ455" i="1"/>
  <c r="BR447" i="1"/>
  <c r="BQ447" i="1"/>
  <c r="BR439" i="1"/>
  <c r="BQ439" i="1"/>
  <c r="BR431" i="1"/>
  <c r="BQ431" i="1"/>
  <c r="BR423" i="1"/>
  <c r="BQ423" i="1"/>
  <c r="BR415" i="1"/>
  <c r="BQ415" i="1"/>
  <c r="BR407" i="1"/>
  <c r="BQ407" i="1"/>
  <c r="BR399" i="1"/>
  <c r="BQ399" i="1"/>
  <c r="BR391" i="1"/>
  <c r="BQ391" i="1"/>
  <c r="BR383" i="1"/>
  <c r="BQ383" i="1"/>
  <c r="BR375" i="1"/>
  <c r="BQ375" i="1"/>
  <c r="BR367" i="1"/>
  <c r="BQ367" i="1"/>
  <c r="BR359" i="1"/>
  <c r="BQ359" i="1"/>
  <c r="BR351" i="1"/>
  <c r="BQ351" i="1"/>
  <c r="BR343" i="1"/>
  <c r="BQ343" i="1"/>
  <c r="BR335" i="1"/>
  <c r="BQ335" i="1"/>
  <c r="BR327" i="1"/>
  <c r="BQ327" i="1"/>
  <c r="BR319" i="1"/>
  <c r="BQ319" i="1"/>
  <c r="BR311" i="1"/>
  <c r="BQ311" i="1"/>
  <c r="BR303" i="1"/>
  <c r="BQ303" i="1"/>
  <c r="BR295" i="1"/>
  <c r="BQ295" i="1"/>
  <c r="BR287" i="1"/>
  <c r="BQ287" i="1"/>
  <c r="BR279" i="1"/>
  <c r="BQ279" i="1"/>
  <c r="BR271" i="1"/>
  <c r="BQ271" i="1"/>
  <c r="BR263" i="1"/>
  <c r="BQ263" i="1"/>
  <c r="BR255" i="1"/>
  <c r="BQ255" i="1"/>
  <c r="BR247" i="1"/>
  <c r="BQ247" i="1"/>
  <c r="BR239" i="1"/>
  <c r="BQ239" i="1"/>
  <c r="BR231" i="1"/>
  <c r="BQ231" i="1"/>
  <c r="BR223" i="1"/>
  <c r="BQ223" i="1"/>
  <c r="BR215" i="1"/>
  <c r="BQ215" i="1"/>
  <c r="BR207" i="1"/>
  <c r="BQ207" i="1"/>
  <c r="BR199" i="1"/>
  <c r="BQ199" i="1"/>
  <c r="BR191" i="1"/>
  <c r="BQ191" i="1"/>
  <c r="BR183" i="1"/>
  <c r="BQ183" i="1"/>
  <c r="BR175" i="1"/>
  <c r="BQ175" i="1"/>
  <c r="BR167" i="1"/>
  <c r="BQ167" i="1"/>
  <c r="BR159" i="1"/>
  <c r="BQ159" i="1"/>
  <c r="BR151" i="1"/>
  <c r="BQ151" i="1"/>
  <c r="BR143" i="1"/>
  <c r="BQ143" i="1"/>
  <c r="BR135" i="1"/>
  <c r="BQ135" i="1"/>
  <c r="BR127" i="1"/>
  <c r="BQ127" i="1"/>
  <c r="BR119" i="1"/>
  <c r="BQ119" i="1"/>
  <c r="BR111" i="1"/>
  <c r="BQ111" i="1"/>
  <c r="BR103" i="1"/>
  <c r="BQ103" i="1"/>
  <c r="BR95" i="1"/>
  <c r="BQ95" i="1"/>
  <c r="BR87" i="1"/>
  <c r="BQ87" i="1"/>
  <c r="BR79" i="1"/>
  <c r="BQ79" i="1"/>
  <c r="BR71" i="1"/>
  <c r="BQ71" i="1"/>
  <c r="BR63" i="1"/>
  <c r="BQ63" i="1"/>
  <c r="BR55" i="1"/>
  <c r="BQ55" i="1"/>
  <c r="BR47" i="1"/>
  <c r="BQ47" i="1"/>
  <c r="BR39" i="1"/>
  <c r="BQ39" i="1"/>
  <c r="BR31" i="1"/>
  <c r="BQ31" i="1"/>
  <c r="BR23" i="1"/>
  <c r="BQ23" i="1"/>
  <c r="BR15" i="1"/>
  <c r="BQ15" i="1"/>
  <c r="BQ741" i="1"/>
  <c r="BQ733" i="1"/>
  <c r="BQ725" i="1"/>
  <c r="BQ717" i="1"/>
  <c r="BQ709" i="1"/>
  <c r="BQ701" i="1"/>
  <c r="BQ693" i="1"/>
  <c r="BQ685" i="1"/>
  <c r="BQ677" i="1"/>
  <c r="BQ669" i="1"/>
  <c r="BQ661" i="1"/>
  <c r="BQ653" i="1"/>
  <c r="BQ645" i="1"/>
  <c r="BQ637" i="1"/>
  <c r="BQ629" i="1"/>
  <c r="BQ621" i="1"/>
  <c r="BQ613" i="1"/>
  <c r="BQ605" i="1"/>
  <c r="BQ597" i="1"/>
  <c r="BQ589" i="1"/>
  <c r="BQ581" i="1"/>
  <c r="BQ573" i="1"/>
  <c r="BQ565" i="1"/>
  <c r="BQ557" i="1"/>
  <c r="BQ549" i="1"/>
  <c r="BQ540" i="1"/>
  <c r="BQ518" i="1"/>
  <c r="BQ496" i="1"/>
  <c r="BQ470" i="1"/>
  <c r="BQ422" i="1"/>
  <c r="BQ358" i="1"/>
  <c r="BQ294" i="1"/>
  <c r="BQ230" i="1"/>
  <c r="BQ166" i="1"/>
  <c r="BQ102" i="1"/>
  <c r="BQ38" i="1"/>
  <c r="BR426" i="1"/>
  <c r="X449" i="1" l="1"/>
  <c r="X73" i="1"/>
  <c r="X232" i="1"/>
  <c r="X715" i="1"/>
  <c r="X555" i="1"/>
  <c r="X515" i="1"/>
  <c r="Y355" i="1"/>
  <c r="Y315" i="1"/>
  <c r="X299" i="1"/>
  <c r="Y283" i="1"/>
  <c r="X235" i="1"/>
  <c r="Y227" i="1"/>
  <c r="Y187" i="1"/>
  <c r="X115" i="1"/>
  <c r="Y107" i="1"/>
  <c r="X27" i="1"/>
  <c r="X741" i="1"/>
  <c r="X733" i="1"/>
  <c r="X725" i="1"/>
  <c r="X717" i="1"/>
  <c r="X709" i="1"/>
  <c r="X701" i="1"/>
  <c r="X693" i="1"/>
  <c r="X685" i="1"/>
  <c r="X677" i="1"/>
  <c r="X669" i="1"/>
  <c r="X661" i="1"/>
  <c r="X653" i="1"/>
  <c r="X645" i="1"/>
  <c r="X637" i="1"/>
  <c r="X629" i="1"/>
  <c r="X621" i="1"/>
  <c r="X613" i="1"/>
  <c r="X605" i="1"/>
  <c r="X597" i="1"/>
  <c r="X589" i="1"/>
  <c r="X581" i="1"/>
  <c r="X573" i="1"/>
  <c r="X565" i="1"/>
  <c r="X557" i="1"/>
  <c r="X549" i="1"/>
  <c r="X541" i="1"/>
  <c r="X533" i="1"/>
  <c r="X525" i="1"/>
  <c r="X517" i="1"/>
  <c r="X509" i="1"/>
  <c r="X501" i="1"/>
  <c r="X493" i="1"/>
  <c r="X485" i="1"/>
  <c r="X477" i="1"/>
  <c r="X469" i="1"/>
  <c r="X461" i="1"/>
  <c r="X453" i="1"/>
  <c r="X445" i="1"/>
  <c r="X437" i="1"/>
  <c r="X429" i="1"/>
  <c r="X421" i="1"/>
  <c r="X413" i="1"/>
  <c r="X405" i="1"/>
  <c r="X397" i="1"/>
  <c r="X389" i="1"/>
  <c r="X381" i="1"/>
  <c r="X373" i="1"/>
  <c r="X365" i="1"/>
  <c r="X357" i="1"/>
  <c r="X349" i="1"/>
  <c r="X341" i="1"/>
  <c r="X333" i="1"/>
  <c r="X325" i="1"/>
  <c r="X317" i="1"/>
  <c r="X309" i="1"/>
  <c r="X301" i="1"/>
  <c r="X293" i="1"/>
  <c r="X285" i="1"/>
  <c r="X277" i="1"/>
  <c r="X269" i="1"/>
  <c r="X261" i="1"/>
  <c r="X253" i="1"/>
  <c r="X245" i="1"/>
  <c r="X237" i="1"/>
  <c r="X229" i="1"/>
  <c r="X221" i="1"/>
  <c r="X213" i="1"/>
  <c r="X205" i="1"/>
  <c r="X197" i="1"/>
  <c r="X189" i="1"/>
  <c r="X181" i="1"/>
  <c r="X173" i="1"/>
  <c r="X165" i="1"/>
  <c r="X157" i="1"/>
  <c r="X149" i="1"/>
  <c r="X141" i="1"/>
  <c r="X133" i="1"/>
  <c r="X125" i="1"/>
  <c r="X117" i="1"/>
  <c r="X109" i="1"/>
  <c r="X101" i="1"/>
  <c r="X93" i="1"/>
  <c r="X625" i="1"/>
  <c r="X513" i="1"/>
  <c r="Y695" i="1"/>
  <c r="X647" i="1"/>
  <c r="X623" i="1"/>
  <c r="Y431" i="1"/>
  <c r="X391" i="1"/>
  <c r="X359" i="1"/>
  <c r="X335" i="1"/>
  <c r="Y303" i="1"/>
  <c r="X79" i="1"/>
  <c r="X738" i="1"/>
  <c r="X730" i="1"/>
  <c r="X722" i="1"/>
  <c r="X714" i="1"/>
  <c r="X706" i="1"/>
  <c r="X698" i="1"/>
  <c r="X690" i="1"/>
  <c r="X682" i="1"/>
  <c r="X674" i="1"/>
  <c r="X666" i="1"/>
  <c r="X658" i="1"/>
  <c r="X650" i="1"/>
  <c r="X642" i="1"/>
  <c r="X634" i="1"/>
  <c r="X626" i="1"/>
  <c r="X618" i="1"/>
  <c r="X610" i="1"/>
  <c r="X602" i="1"/>
  <c r="X594" i="1"/>
  <c r="X586" i="1"/>
  <c r="X578" i="1"/>
  <c r="X570" i="1"/>
  <c r="X562" i="1"/>
  <c r="X554" i="1"/>
  <c r="X546" i="1"/>
  <c r="X538" i="1"/>
  <c r="X530" i="1"/>
  <c r="X522" i="1"/>
  <c r="Y693" i="1"/>
  <c r="X739" i="1"/>
  <c r="X643" i="1"/>
  <c r="X579" i="1"/>
  <c r="X475" i="1"/>
  <c r="Y3" i="1"/>
  <c r="X705" i="1"/>
  <c r="X689" i="1"/>
  <c r="X665" i="1"/>
  <c r="X736" i="1"/>
  <c r="X728" i="1"/>
  <c r="X720" i="1"/>
  <c r="X712" i="1"/>
  <c r="X704" i="1"/>
  <c r="X696" i="1"/>
  <c r="X688" i="1"/>
  <c r="X680" i="1"/>
  <c r="X672" i="1"/>
  <c r="X664" i="1"/>
  <c r="X656" i="1"/>
  <c r="X648" i="1"/>
  <c r="X640" i="1"/>
  <c r="X632" i="1"/>
  <c r="X624" i="1"/>
  <c r="X616" i="1"/>
  <c r="X608" i="1"/>
  <c r="X600" i="1"/>
  <c r="X592" i="1"/>
  <c r="X584" i="1"/>
  <c r="X576" i="1"/>
  <c r="X568" i="1"/>
  <c r="X560" i="1"/>
  <c r="X552" i="1"/>
  <c r="X544" i="1"/>
  <c r="X536" i="1"/>
  <c r="X528" i="1"/>
  <c r="X520" i="1"/>
  <c r="X512" i="1"/>
  <c r="X504" i="1"/>
  <c r="X496" i="1"/>
  <c r="X488" i="1"/>
  <c r="X480" i="1"/>
  <c r="X472" i="1"/>
  <c r="X464" i="1"/>
  <c r="X456" i="1"/>
  <c r="X448" i="1"/>
  <c r="X440" i="1"/>
  <c r="X432" i="1"/>
  <c r="X424" i="1"/>
  <c r="X416" i="1"/>
  <c r="X408" i="1"/>
  <c r="X400" i="1"/>
  <c r="X392" i="1"/>
  <c r="X384" i="1"/>
  <c r="X376" i="1"/>
  <c r="X368" i="1"/>
  <c r="X360" i="1"/>
  <c r="X352" i="1"/>
  <c r="X344" i="1"/>
  <c r="X336" i="1"/>
  <c r="X328" i="1"/>
  <c r="X320" i="1"/>
  <c r="X312" i="1"/>
  <c r="X304" i="1"/>
  <c r="X296" i="1"/>
  <c r="X264" i="1"/>
  <c r="X200" i="1"/>
  <c r="X168" i="1"/>
  <c r="X420" i="1"/>
  <c r="X687" i="1"/>
  <c r="X599" i="1"/>
  <c r="X583" i="1"/>
  <c r="X559" i="1"/>
  <c r="X519" i="1"/>
  <c r="X495" i="1"/>
  <c r="Y155" i="1"/>
  <c r="X155" i="1"/>
  <c r="X734" i="1"/>
  <c r="X726" i="1"/>
  <c r="X718" i="1"/>
  <c r="X710" i="1"/>
  <c r="X702" i="1"/>
  <c r="X694" i="1"/>
  <c r="X686" i="1"/>
  <c r="X678" i="1"/>
  <c r="X670" i="1"/>
  <c r="X662" i="1"/>
  <c r="X654" i="1"/>
  <c r="X646" i="1"/>
  <c r="X638" i="1"/>
  <c r="X630" i="1"/>
  <c r="X622" i="1"/>
  <c r="X614" i="1"/>
  <c r="X606" i="1"/>
  <c r="X598" i="1"/>
  <c r="X590" i="1"/>
  <c r="X582" i="1"/>
  <c r="X574" i="1"/>
  <c r="X566" i="1"/>
  <c r="X558" i="1"/>
  <c r="X550" i="1"/>
  <c r="X542" i="1"/>
  <c r="X534" i="1"/>
  <c r="X526" i="1"/>
  <c r="X518" i="1"/>
  <c r="X510" i="1"/>
  <c r="X502" i="1"/>
  <c r="X494" i="1"/>
  <c r="X486" i="1"/>
  <c r="X478" i="1"/>
  <c r="X470" i="1"/>
  <c r="X462" i="1"/>
  <c r="X454" i="1"/>
  <c r="X446" i="1"/>
  <c r="X438" i="1"/>
  <c r="X430" i="1"/>
  <c r="X422" i="1"/>
  <c r="X414" i="1"/>
  <c r="X406" i="1"/>
  <c r="X398" i="1"/>
  <c r="X390" i="1"/>
  <c r="X382" i="1"/>
  <c r="X374" i="1"/>
  <c r="X366" i="1"/>
  <c r="X358" i="1"/>
  <c r="X350" i="1"/>
  <c r="X342" i="1"/>
  <c r="X334" i="1"/>
  <c r="X326" i="1"/>
  <c r="X318" i="1"/>
  <c r="X310" i="1"/>
  <c r="X302" i="1"/>
  <c r="X294" i="1"/>
  <c r="Y505" i="1"/>
  <c r="X444" i="1"/>
  <c r="X412" i="1"/>
  <c r="X356" i="1"/>
  <c r="X85" i="1"/>
  <c r="X77" i="1"/>
  <c r="X69" i="1"/>
  <c r="X61" i="1"/>
  <c r="X53" i="1"/>
  <c r="X45" i="1"/>
  <c r="X37" i="1"/>
  <c r="X29" i="1"/>
  <c r="X21" i="1"/>
  <c r="X13" i="1"/>
  <c r="X5" i="1"/>
  <c r="Y736" i="1"/>
  <c r="Y728" i="1"/>
  <c r="Y720" i="1"/>
  <c r="Y712" i="1"/>
  <c r="Y704" i="1"/>
  <c r="Y696" i="1"/>
  <c r="Y688" i="1"/>
  <c r="X740" i="1"/>
  <c r="X732" i="1"/>
  <c r="X724" i="1"/>
  <c r="X716" i="1"/>
  <c r="X708" i="1"/>
  <c r="X700" i="1"/>
  <c r="X692" i="1"/>
  <c r="X684" i="1"/>
  <c r="X676" i="1"/>
  <c r="X668" i="1"/>
  <c r="X660" i="1"/>
  <c r="X652" i="1"/>
  <c r="X644" i="1"/>
  <c r="X636" i="1"/>
  <c r="X628" i="1"/>
  <c r="X620" i="1"/>
  <c r="X612" i="1"/>
  <c r="X604" i="1"/>
  <c r="X596" i="1"/>
  <c r="X588" i="1"/>
  <c r="X580" i="1"/>
  <c r="X572" i="1"/>
  <c r="X564" i="1"/>
  <c r="X556" i="1"/>
  <c r="X548" i="1"/>
  <c r="X540" i="1"/>
  <c r="X532" i="1"/>
  <c r="X524" i="1"/>
  <c r="X516" i="1"/>
  <c r="X508" i="1"/>
  <c r="X500" i="1"/>
  <c r="X492" i="1"/>
  <c r="X484" i="1"/>
  <c r="X476" i="1"/>
  <c r="X468" i="1"/>
  <c r="X460" i="1"/>
  <c r="X452" i="1"/>
  <c r="X436" i="1"/>
  <c r="X428" i="1"/>
  <c r="X404" i="1"/>
  <c r="X396" i="1"/>
  <c r="X388" i="1"/>
  <c r="X380" i="1"/>
  <c r="X372" i="1"/>
  <c r="X364" i="1"/>
  <c r="X348" i="1"/>
  <c r="X340" i="1"/>
  <c r="X332" i="1"/>
  <c r="X324" i="1"/>
  <c r="X316" i="1"/>
  <c r="X308" i="1"/>
  <c r="X300" i="1"/>
  <c r="X292" i="1"/>
  <c r="X284" i="1"/>
  <c r="X276" i="1"/>
  <c r="X268" i="1"/>
  <c r="X260" i="1"/>
  <c r="X252" i="1"/>
  <c r="X244" i="1"/>
  <c r="X236" i="1"/>
  <c r="X228" i="1"/>
  <c r="X220" i="1"/>
  <c r="X212" i="1"/>
  <c r="X204" i="1"/>
  <c r="X196" i="1"/>
  <c r="X188" i="1"/>
  <c r="X180" i="1"/>
  <c r="X172" i="1"/>
  <c r="X164" i="1"/>
  <c r="Y591" i="1"/>
  <c r="X731" i="1"/>
  <c r="X723" i="1"/>
  <c r="X707" i="1"/>
  <c r="X699" i="1"/>
  <c r="X691" i="1"/>
  <c r="X683" i="1"/>
  <c r="X675" i="1"/>
  <c r="X667" i="1"/>
  <c r="X659" i="1"/>
  <c r="X651" i="1"/>
  <c r="X635" i="1"/>
  <c r="X627" i="1"/>
  <c r="X619" i="1"/>
  <c r="X611" i="1"/>
  <c r="X603" i="1"/>
  <c r="X595" i="1"/>
  <c r="X587" i="1"/>
  <c r="X571" i="1"/>
  <c r="X563" i="1"/>
  <c r="X547" i="1"/>
  <c r="X539" i="1"/>
  <c r="X531" i="1"/>
  <c r="X523" i="1"/>
  <c r="X507" i="1"/>
  <c r="X499" i="1"/>
  <c r="X491" i="1"/>
  <c r="X483" i="1"/>
  <c r="X467" i="1"/>
  <c r="X459" i="1"/>
  <c r="X451" i="1"/>
  <c r="X443" i="1"/>
  <c r="X435" i="1"/>
  <c r="X427" i="1"/>
  <c r="X419" i="1"/>
  <c r="X411" i="1"/>
  <c r="X403" i="1"/>
  <c r="X395" i="1"/>
  <c r="X387" i="1"/>
  <c r="X379" i="1"/>
  <c r="X371" i="1"/>
  <c r="X187" i="1"/>
  <c r="X514" i="1"/>
  <c r="X506" i="1"/>
  <c r="X498" i="1"/>
  <c r="X490" i="1"/>
  <c r="X482" i="1"/>
  <c r="X474" i="1"/>
  <c r="X466" i="1"/>
  <c r="X458" i="1"/>
  <c r="X450" i="1"/>
  <c r="X442" i="1"/>
  <c r="X434" i="1"/>
  <c r="X426" i="1"/>
  <c r="X418" i="1"/>
  <c r="X410" i="1"/>
  <c r="X402" i="1"/>
  <c r="X394" i="1"/>
  <c r="X386" i="1"/>
  <c r="X378" i="1"/>
  <c r="X370" i="1"/>
  <c r="X362" i="1"/>
  <c r="X354" i="1"/>
  <c r="X346" i="1"/>
  <c r="X338" i="1"/>
  <c r="X330" i="1"/>
  <c r="X322" i="1"/>
  <c r="X314" i="1"/>
  <c r="X306" i="1"/>
  <c r="X298" i="1"/>
  <c r="X290" i="1"/>
  <c r="X282" i="1"/>
  <c r="X274" i="1"/>
  <c r="X266" i="1"/>
  <c r="X258" i="1"/>
  <c r="X250" i="1"/>
  <c r="X242" i="1"/>
  <c r="X234" i="1"/>
  <c r="X226" i="1"/>
  <c r="X218" i="1"/>
  <c r="X210" i="1"/>
  <c r="X202" i="1"/>
  <c r="X194" i="1"/>
  <c r="X186" i="1"/>
  <c r="X178" i="1"/>
  <c r="X170" i="1"/>
  <c r="X162" i="1"/>
  <c r="X154" i="1"/>
  <c r="X146" i="1"/>
  <c r="X138" i="1"/>
  <c r="X130" i="1"/>
  <c r="X122" i="1"/>
  <c r="X114" i="1"/>
  <c r="X106" i="1"/>
  <c r="X98" i="1"/>
  <c r="X90" i="1"/>
  <c r="X82" i="1"/>
  <c r="X74" i="1"/>
  <c r="X66" i="1"/>
  <c r="X58" i="1"/>
  <c r="X50" i="1"/>
  <c r="X42" i="1"/>
  <c r="X34" i="1"/>
  <c r="X26" i="1"/>
  <c r="X18" i="1"/>
  <c r="X10" i="1"/>
  <c r="Y741" i="1"/>
  <c r="Y733" i="1"/>
  <c r="Y725" i="1"/>
  <c r="Y717" i="1"/>
  <c r="Y709" i="1"/>
  <c r="Y701" i="1"/>
  <c r="Y685" i="1"/>
  <c r="Y677" i="1"/>
  <c r="Y669" i="1"/>
  <c r="Y661" i="1"/>
  <c r="Y653" i="1"/>
  <c r="Y645" i="1"/>
  <c r="Y637" i="1"/>
  <c r="Y629" i="1"/>
  <c r="Y621" i="1"/>
  <c r="Y613" i="1"/>
  <c r="Y605" i="1"/>
  <c r="Y597" i="1"/>
  <c r="Y589" i="1"/>
  <c r="Y581" i="1"/>
  <c r="Y573" i="1"/>
  <c r="Y565" i="1"/>
  <c r="Y557" i="1"/>
  <c r="Y549" i="1"/>
  <c r="Y541" i="1"/>
  <c r="Y533" i="1"/>
  <c r="Y525" i="1"/>
  <c r="Y517" i="1"/>
  <c r="Y509" i="1"/>
  <c r="Y501" i="1"/>
  <c r="Y493" i="1"/>
  <c r="Y485" i="1"/>
  <c r="Y477" i="1"/>
  <c r="Y469" i="1"/>
  <c r="Y461" i="1"/>
  <c r="Y453" i="1"/>
  <c r="Y445" i="1"/>
  <c r="Y437" i="1"/>
  <c r="Y429" i="1"/>
  <c r="Y421" i="1"/>
  <c r="Y413" i="1"/>
  <c r="Y405" i="1"/>
  <c r="Y397" i="1"/>
  <c r="Y389" i="1"/>
  <c r="Y381" i="1"/>
  <c r="Y373" i="1"/>
  <c r="Y365" i="1"/>
  <c r="Y357" i="1"/>
  <c r="Y349" i="1"/>
  <c r="Y341" i="1"/>
  <c r="Y333" i="1"/>
  <c r="Y325" i="1"/>
  <c r="Y317" i="1"/>
  <c r="Y309" i="1"/>
  <c r="Y301" i="1"/>
  <c r="Y293" i="1"/>
  <c r="Y285" i="1"/>
  <c r="Y277" i="1"/>
  <c r="Y269" i="1"/>
  <c r="Y261" i="1"/>
  <c r="Y253" i="1"/>
  <c r="Y245" i="1"/>
  <c r="Y237" i="1"/>
  <c r="Y229" i="1"/>
  <c r="Y221" i="1"/>
  <c r="Y213" i="1"/>
  <c r="Y205" i="1"/>
  <c r="Y197" i="1"/>
  <c r="Y189" i="1"/>
  <c r="Y181" i="1"/>
  <c r="Y173" i="1"/>
  <c r="Y165" i="1"/>
  <c r="Y157" i="1"/>
  <c r="Y149" i="1"/>
  <c r="Y141" i="1"/>
  <c r="Y133" i="1"/>
  <c r="Y125" i="1"/>
  <c r="Y117" i="1"/>
  <c r="Y109" i="1"/>
  <c r="Y101" i="1"/>
  <c r="Y93" i="1"/>
  <c r="Y85" i="1"/>
  <c r="Y77" i="1"/>
  <c r="Y69" i="1"/>
  <c r="Y61" i="1"/>
  <c r="Y53" i="1"/>
  <c r="Y45" i="1"/>
  <c r="Y37" i="1"/>
  <c r="Y29" i="1"/>
  <c r="Y21" i="1"/>
  <c r="Y13" i="1"/>
  <c r="Y5" i="1"/>
  <c r="X737" i="1"/>
  <c r="X729" i="1"/>
  <c r="X721" i="1"/>
  <c r="X713" i="1"/>
  <c r="X697" i="1"/>
  <c r="X681" i="1"/>
  <c r="X673" i="1"/>
  <c r="X657" i="1"/>
  <c r="X649" i="1"/>
  <c r="X641" i="1"/>
  <c r="X633" i="1"/>
  <c r="X617" i="1"/>
  <c r="X609" i="1"/>
  <c r="X601" i="1"/>
  <c r="X593" i="1"/>
  <c r="X585" i="1"/>
  <c r="X577" i="1"/>
  <c r="X569" i="1"/>
  <c r="X561" i="1"/>
  <c r="X553" i="1"/>
  <c r="X545" i="1"/>
  <c r="X537" i="1"/>
  <c r="X529" i="1"/>
  <c r="X521" i="1"/>
  <c r="X505" i="1"/>
  <c r="X497" i="1"/>
  <c r="X489" i="1"/>
  <c r="X481" i="1"/>
  <c r="X473" i="1"/>
  <c r="X465" i="1"/>
  <c r="X457" i="1"/>
  <c r="X441" i="1"/>
  <c r="X433" i="1"/>
  <c r="X425" i="1"/>
  <c r="X417" i="1"/>
  <c r="X409" i="1"/>
  <c r="X401" i="1"/>
  <c r="X393" i="1"/>
  <c r="X385" i="1"/>
  <c r="X377" i="1"/>
  <c r="X369" i="1"/>
  <c r="X361" i="1"/>
  <c r="X353" i="1"/>
  <c r="X345" i="1"/>
  <c r="X337" i="1"/>
  <c r="X329" i="1"/>
  <c r="X321" i="1"/>
  <c r="X313" i="1"/>
  <c r="X305" i="1"/>
  <c r="X297" i="1"/>
  <c r="X289" i="1"/>
  <c r="X281" i="1"/>
  <c r="X273" i="1"/>
  <c r="X265" i="1"/>
  <c r="X257" i="1"/>
  <c r="X249" i="1"/>
  <c r="X241" i="1"/>
  <c r="X233" i="1"/>
  <c r="X225" i="1"/>
  <c r="X217" i="1"/>
  <c r="X209" i="1"/>
  <c r="X201" i="1"/>
  <c r="X193" i="1"/>
  <c r="X185" i="1"/>
  <c r="X177" i="1"/>
  <c r="X169" i="1"/>
  <c r="X161" i="1"/>
  <c r="X153" i="1"/>
  <c r="X145" i="1"/>
  <c r="X137" i="1"/>
  <c r="X129" i="1"/>
  <c r="X121" i="1"/>
  <c r="X113" i="1"/>
  <c r="X105" i="1"/>
  <c r="X97" i="1"/>
  <c r="X89" i="1"/>
  <c r="X81" i="1"/>
  <c r="X65" i="1"/>
  <c r="X57" i="1"/>
  <c r="X49" i="1"/>
  <c r="X41" i="1"/>
  <c r="X33" i="1"/>
  <c r="X25" i="1"/>
  <c r="X17" i="1"/>
  <c r="X9" i="1"/>
  <c r="Y740" i="1"/>
  <c r="Y732" i="1"/>
  <c r="Y724" i="1"/>
  <c r="Y716" i="1"/>
  <c r="Y708" i="1"/>
  <c r="Y700" i="1"/>
  <c r="Y692" i="1"/>
  <c r="Y684" i="1"/>
  <c r="Y676" i="1"/>
  <c r="Y668" i="1"/>
  <c r="Y660" i="1"/>
  <c r="Y652" i="1"/>
  <c r="Y644" i="1"/>
  <c r="Y636" i="1"/>
  <c r="Y628" i="1"/>
  <c r="Y620" i="1"/>
  <c r="X288" i="1"/>
  <c r="X280" i="1"/>
  <c r="X272" i="1"/>
  <c r="X256" i="1"/>
  <c r="X248" i="1"/>
  <c r="X240" i="1"/>
  <c r="X224" i="1"/>
  <c r="X216" i="1"/>
  <c r="X208" i="1"/>
  <c r="X192" i="1"/>
  <c r="X184" i="1"/>
  <c r="X176" i="1"/>
  <c r="X160" i="1"/>
  <c r="X152" i="1"/>
  <c r="X144" i="1"/>
  <c r="X136" i="1"/>
  <c r="X128" i="1"/>
  <c r="X120" i="1"/>
  <c r="X112" i="1"/>
  <c r="X104" i="1"/>
  <c r="X96" i="1"/>
  <c r="X88" i="1"/>
  <c r="X80" i="1"/>
  <c r="X72" i="1"/>
  <c r="X64" i="1"/>
  <c r="X56" i="1"/>
  <c r="X48" i="1"/>
  <c r="X40" i="1"/>
  <c r="X32" i="1"/>
  <c r="X24" i="1"/>
  <c r="X16" i="1"/>
  <c r="X8" i="1"/>
  <c r="Y739" i="1"/>
  <c r="Y731" i="1"/>
  <c r="Y723" i="1"/>
  <c r="Y715" i="1"/>
  <c r="Y707" i="1"/>
  <c r="Y699" i="1"/>
  <c r="Y691" i="1"/>
  <c r="Y683" i="1"/>
  <c r="Y675" i="1"/>
  <c r="Y667" i="1"/>
  <c r="Y659" i="1"/>
  <c r="Y651" i="1"/>
  <c r="Y643" i="1"/>
  <c r="Y635" i="1"/>
  <c r="Y627" i="1"/>
  <c r="Y619" i="1"/>
  <c r="Y611" i="1"/>
  <c r="Y603" i="1"/>
  <c r="Y595" i="1"/>
  <c r="Y587" i="1"/>
  <c r="Y579" i="1"/>
  <c r="Y571" i="1"/>
  <c r="Y563" i="1"/>
  <c r="Y555" i="1"/>
  <c r="Y547" i="1"/>
  <c r="Y539" i="1"/>
  <c r="Y531" i="1"/>
  <c r="Y523" i="1"/>
  <c r="Y515" i="1"/>
  <c r="Y507" i="1"/>
  <c r="Y499" i="1"/>
  <c r="Y491" i="1"/>
  <c r="Y483" i="1"/>
  <c r="Y475" i="1"/>
  <c r="Y467" i="1"/>
  <c r="Y443" i="1"/>
  <c r="Y419" i="1"/>
  <c r="Y411" i="1"/>
  <c r="Y379" i="1"/>
  <c r="Y347" i="1"/>
  <c r="Y291" i="1"/>
  <c r="Y251" i="1"/>
  <c r="Y219" i="1"/>
  <c r="Y163" i="1"/>
  <c r="Y131" i="1"/>
  <c r="Y43" i="1"/>
  <c r="Y19" i="1"/>
  <c r="X132" i="1"/>
  <c r="X68" i="1"/>
  <c r="X735" i="1"/>
  <c r="X727" i="1"/>
  <c r="X719" i="1"/>
  <c r="X711" i="1"/>
  <c r="X703" i="1"/>
  <c r="X695" i="1"/>
  <c r="X679" i="1"/>
  <c r="X671" i="1"/>
  <c r="X663" i="1"/>
  <c r="X655" i="1"/>
  <c r="X639" i="1"/>
  <c r="X631" i="1"/>
  <c r="X615" i="1"/>
  <c r="X607" i="1"/>
  <c r="X591" i="1"/>
  <c r="X575" i="1"/>
  <c r="X567" i="1"/>
  <c r="X551" i="1"/>
  <c r="X543" i="1"/>
  <c r="X535" i="1"/>
  <c r="X527" i="1"/>
  <c r="X511" i="1"/>
  <c r="X503" i="1"/>
  <c r="X487" i="1"/>
  <c r="X479" i="1"/>
  <c r="X471" i="1"/>
  <c r="X463" i="1"/>
  <c r="X455" i="1"/>
  <c r="X447" i="1"/>
  <c r="X439" i="1"/>
  <c r="X431" i="1"/>
  <c r="X423" i="1"/>
  <c r="X415" i="1"/>
  <c r="X407" i="1"/>
  <c r="X399" i="1"/>
  <c r="X383" i="1"/>
  <c r="X375" i="1"/>
  <c r="X367" i="1"/>
  <c r="X351" i="1"/>
  <c r="X327" i="1"/>
  <c r="Y612" i="1"/>
  <c r="Y604" i="1"/>
  <c r="Y596" i="1"/>
  <c r="Y588" i="1"/>
  <c r="Y580" i="1"/>
  <c r="Y572" i="1"/>
  <c r="Y564" i="1"/>
  <c r="Y556" i="1"/>
  <c r="Y548" i="1"/>
  <c r="Y540" i="1"/>
  <c r="Y532" i="1"/>
  <c r="Y524" i="1"/>
  <c r="Y516" i="1"/>
  <c r="Y508" i="1"/>
  <c r="Y500" i="1"/>
  <c r="Y492" i="1"/>
  <c r="Y484" i="1"/>
  <c r="Y476" i="1"/>
  <c r="Y468" i="1"/>
  <c r="Y460" i="1"/>
  <c r="Y452" i="1"/>
  <c r="Y444" i="1"/>
  <c r="Y436" i="1"/>
  <c r="Y428" i="1"/>
  <c r="Y420" i="1"/>
  <c r="Y412" i="1"/>
  <c r="Y404" i="1"/>
  <c r="Y396" i="1"/>
  <c r="Y388" i="1"/>
  <c r="Y380" i="1"/>
  <c r="Y372" i="1"/>
  <c r="Y364" i="1"/>
  <c r="Y356" i="1"/>
  <c r="Y348" i="1"/>
  <c r="Y340" i="1"/>
  <c r="Y332" i="1"/>
  <c r="Y324" i="1"/>
  <c r="Y316" i="1"/>
  <c r="Y308" i="1"/>
  <c r="Y300" i="1"/>
  <c r="Y292" i="1"/>
  <c r="Y284" i="1"/>
  <c r="Y276" i="1"/>
  <c r="Y268" i="1"/>
  <c r="Y260" i="1"/>
  <c r="Y252" i="1"/>
  <c r="Y244" i="1"/>
  <c r="Y236" i="1"/>
  <c r="Y228" i="1"/>
  <c r="Y220" i="1"/>
  <c r="Y212" i="1"/>
  <c r="Y204" i="1"/>
  <c r="Y196" i="1"/>
  <c r="Y188" i="1"/>
  <c r="Y180" i="1"/>
  <c r="Y172" i="1"/>
  <c r="Y164" i="1"/>
  <c r="Y156" i="1"/>
  <c r="Y148" i="1"/>
  <c r="Y140" i="1"/>
  <c r="Y132" i="1"/>
  <c r="Y124" i="1"/>
  <c r="Y116" i="1"/>
  <c r="Y108" i="1"/>
  <c r="Y100" i="1"/>
  <c r="Y92" i="1"/>
  <c r="Y84" i="1"/>
  <c r="Y76" i="1"/>
  <c r="Y68" i="1"/>
  <c r="Y60" i="1"/>
  <c r="Y52" i="1"/>
  <c r="Y44" i="1"/>
  <c r="Y36" i="1"/>
  <c r="Y28" i="1"/>
  <c r="Y20" i="1"/>
  <c r="Y12" i="1"/>
  <c r="Y4" i="1"/>
  <c r="X286" i="1"/>
  <c r="X278" i="1"/>
  <c r="X270" i="1"/>
  <c r="X262" i="1"/>
  <c r="X254" i="1"/>
  <c r="X246" i="1"/>
  <c r="X238" i="1"/>
  <c r="X230" i="1"/>
  <c r="X222" i="1"/>
  <c r="X214" i="1"/>
  <c r="X206" i="1"/>
  <c r="X198" i="1"/>
  <c r="X190" i="1"/>
  <c r="X182" i="1"/>
  <c r="X174" i="1"/>
  <c r="X166" i="1"/>
  <c r="X158" i="1"/>
  <c r="X150" i="1"/>
  <c r="X142" i="1"/>
  <c r="X134" i="1"/>
  <c r="X126" i="1"/>
  <c r="X118" i="1"/>
  <c r="X110" i="1"/>
  <c r="X102" i="1"/>
  <c r="X94" i="1"/>
  <c r="X86" i="1"/>
  <c r="X78" i="1"/>
  <c r="X70" i="1"/>
  <c r="X62" i="1"/>
  <c r="X54" i="1"/>
  <c r="X46" i="1"/>
  <c r="X38" i="1"/>
  <c r="X30" i="1"/>
  <c r="X22" i="1"/>
  <c r="X14" i="1"/>
  <c r="X6" i="1"/>
  <c r="Y737" i="1"/>
  <c r="Y729" i="1"/>
  <c r="Y721" i="1"/>
  <c r="Y713" i="1"/>
  <c r="Y705" i="1"/>
  <c r="Y697" i="1"/>
  <c r="Y689" i="1"/>
  <c r="Y681" i="1"/>
  <c r="Y673" i="1"/>
  <c r="Y665" i="1"/>
  <c r="Y657" i="1"/>
  <c r="Y649" i="1"/>
  <c r="Y641" i="1"/>
  <c r="Y633" i="1"/>
  <c r="Y625" i="1"/>
  <c r="Y617" i="1"/>
  <c r="Y609" i="1"/>
  <c r="Y601" i="1"/>
  <c r="Y593" i="1"/>
  <c r="Y585" i="1"/>
  <c r="Y577" i="1"/>
  <c r="Y569" i="1"/>
  <c r="Y561" i="1"/>
  <c r="Y553" i="1"/>
  <c r="Y545" i="1"/>
  <c r="Y537" i="1"/>
  <c r="Y529" i="1"/>
  <c r="Y521" i="1"/>
  <c r="Y513" i="1"/>
  <c r="Y497" i="1"/>
  <c r="Y489" i="1"/>
  <c r="Y481" i="1"/>
  <c r="Y473" i="1"/>
  <c r="Y465" i="1"/>
  <c r="Y457" i="1"/>
  <c r="Y449" i="1"/>
  <c r="Y441" i="1"/>
  <c r="Y433" i="1"/>
  <c r="Y425" i="1"/>
  <c r="Y121" i="1"/>
  <c r="Y680" i="1"/>
  <c r="Y672" i="1"/>
  <c r="Y664" i="1"/>
  <c r="Y656" i="1"/>
  <c r="Y648" i="1"/>
  <c r="Y640" i="1"/>
  <c r="Y632" i="1"/>
  <c r="Y624" i="1"/>
  <c r="Y616" i="1"/>
  <c r="Y608" i="1"/>
  <c r="Y600" i="1"/>
  <c r="Y592" i="1"/>
  <c r="Y584" i="1"/>
  <c r="Y576" i="1"/>
  <c r="Y568" i="1"/>
  <c r="Y560" i="1"/>
  <c r="Y552" i="1"/>
  <c r="Y544" i="1"/>
  <c r="Y536" i="1"/>
  <c r="Y528" i="1"/>
  <c r="Y520" i="1"/>
  <c r="Y512" i="1"/>
  <c r="Y504" i="1"/>
  <c r="Y496" i="1"/>
  <c r="Y488" i="1"/>
  <c r="Y480" i="1"/>
  <c r="Y472" i="1"/>
  <c r="Y464" i="1"/>
  <c r="Y456" i="1"/>
  <c r="Y448" i="1"/>
  <c r="Y440" i="1"/>
  <c r="Y432" i="1"/>
  <c r="Y424" i="1"/>
  <c r="Y416" i="1"/>
  <c r="Y408" i="1"/>
  <c r="Y400" i="1"/>
  <c r="Y392" i="1"/>
  <c r="Y384" i="1"/>
  <c r="Y376" i="1"/>
  <c r="Y368" i="1"/>
  <c r="Y360" i="1"/>
  <c r="Y352" i="1"/>
  <c r="Y344" i="1"/>
  <c r="Y336" i="1"/>
  <c r="Y328" i="1"/>
  <c r="Y320" i="1"/>
  <c r="Y312" i="1"/>
  <c r="Y304" i="1"/>
  <c r="Y296" i="1"/>
  <c r="Y288" i="1"/>
  <c r="Y280" i="1"/>
  <c r="Y272" i="1"/>
  <c r="Y264" i="1"/>
  <c r="Y256" i="1"/>
  <c r="Y248" i="1"/>
  <c r="Y240" i="1"/>
  <c r="Y232" i="1"/>
  <c r="Y224" i="1"/>
  <c r="Y216" i="1"/>
  <c r="Y208" i="1"/>
  <c r="Y200" i="1"/>
  <c r="Y192" i="1"/>
  <c r="Y184" i="1"/>
  <c r="Y176" i="1"/>
  <c r="Y168" i="1"/>
  <c r="Y160" i="1"/>
  <c r="Y152" i="1"/>
  <c r="Y144" i="1"/>
  <c r="Y136" i="1"/>
  <c r="Y128" i="1"/>
  <c r="Y120" i="1"/>
  <c r="Y112" i="1"/>
  <c r="Y104" i="1"/>
  <c r="Y96" i="1"/>
  <c r="Y88" i="1"/>
  <c r="Y80" i="1"/>
  <c r="Y72" i="1"/>
  <c r="Y64" i="1"/>
  <c r="Y56" i="1"/>
  <c r="Y48" i="1"/>
  <c r="Y40" i="1"/>
  <c r="Y32" i="1"/>
  <c r="X343" i="1"/>
  <c r="X319" i="1"/>
  <c r="X311" i="1"/>
  <c r="X303" i="1"/>
  <c r="X295" i="1"/>
  <c r="X287" i="1"/>
  <c r="X279" i="1"/>
  <c r="X271" i="1"/>
  <c r="X263" i="1"/>
  <c r="X255" i="1"/>
  <c r="X247" i="1"/>
  <c r="X239" i="1"/>
  <c r="X231" i="1"/>
  <c r="X223" i="1"/>
  <c r="X215" i="1"/>
  <c r="X207" i="1"/>
  <c r="X199" i="1"/>
  <c r="X191" i="1"/>
  <c r="X183" i="1"/>
  <c r="X175" i="1"/>
  <c r="X167" i="1"/>
  <c r="X159" i="1"/>
  <c r="X151" i="1"/>
  <c r="X143" i="1"/>
  <c r="X135" i="1"/>
  <c r="X127" i="1"/>
  <c r="X119" i="1"/>
  <c r="X111" i="1"/>
  <c r="X103" i="1"/>
  <c r="X95" i="1"/>
  <c r="X87" i="1"/>
  <c r="X71" i="1"/>
  <c r="X63" i="1"/>
  <c r="X55" i="1"/>
  <c r="X47" i="1"/>
  <c r="X39" i="1"/>
  <c r="X31" i="1"/>
  <c r="X23" i="1"/>
  <c r="X15" i="1"/>
  <c r="X7" i="1"/>
  <c r="Y738" i="1"/>
  <c r="Y730" i="1"/>
  <c r="Y722" i="1"/>
  <c r="Y714" i="1"/>
  <c r="Y706" i="1"/>
  <c r="Y698" i="1"/>
  <c r="Y690" i="1"/>
  <c r="Y682" i="1"/>
  <c r="Y674" i="1"/>
  <c r="Y666" i="1"/>
  <c r="Y658" i="1"/>
  <c r="Y650" i="1"/>
  <c r="Y642" i="1"/>
  <c r="Y634" i="1"/>
  <c r="Y626" i="1"/>
  <c r="Y618" i="1"/>
  <c r="Y610" i="1"/>
  <c r="Y602" i="1"/>
  <c r="Y594" i="1"/>
  <c r="X156" i="1"/>
  <c r="X148" i="1"/>
  <c r="X140" i="1"/>
  <c r="X124" i="1"/>
  <c r="X116" i="1"/>
  <c r="X108" i="1"/>
  <c r="X100" i="1"/>
  <c r="X92" i="1"/>
  <c r="X84" i="1"/>
  <c r="X76" i="1"/>
  <c r="X60" i="1"/>
  <c r="X52" i="1"/>
  <c r="X44" i="1"/>
  <c r="X36" i="1"/>
  <c r="X28" i="1"/>
  <c r="X20" i="1"/>
  <c r="X12" i="1"/>
  <c r="X4" i="1"/>
  <c r="Y735" i="1"/>
  <c r="Y727" i="1"/>
  <c r="Y719" i="1"/>
  <c r="Y711" i="1"/>
  <c r="Y703" i="1"/>
  <c r="Y687" i="1"/>
  <c r="Y679" i="1"/>
  <c r="Y671" i="1"/>
  <c r="Y663" i="1"/>
  <c r="Y655" i="1"/>
  <c r="Y647" i="1"/>
  <c r="Y639" i="1"/>
  <c r="Y631" i="1"/>
  <c r="Y623" i="1"/>
  <c r="Y615" i="1"/>
  <c r="Y607" i="1"/>
  <c r="Y599" i="1"/>
  <c r="Y583" i="1"/>
  <c r="Y575" i="1"/>
  <c r="Y567" i="1"/>
  <c r="Y559" i="1"/>
  <c r="Y551" i="1"/>
  <c r="Y543" i="1"/>
  <c r="Y535" i="1"/>
  <c r="Y527" i="1"/>
  <c r="Y519" i="1"/>
  <c r="Y511" i="1"/>
  <c r="Y503" i="1"/>
  <c r="Y495" i="1"/>
  <c r="Y487" i="1"/>
  <c r="Y479" i="1"/>
  <c r="Y471" i="1"/>
  <c r="Y463" i="1"/>
  <c r="Y455" i="1"/>
  <c r="Y447" i="1"/>
  <c r="Y439" i="1"/>
  <c r="Y423" i="1"/>
  <c r="Y415" i="1"/>
  <c r="Y407" i="1"/>
  <c r="Y399" i="1"/>
  <c r="Y391" i="1"/>
  <c r="Y383" i="1"/>
  <c r="Y375" i="1"/>
  <c r="Y367" i="1"/>
  <c r="Y359" i="1"/>
  <c r="Y351" i="1"/>
  <c r="Y343" i="1"/>
  <c r="Y335" i="1"/>
  <c r="Y327" i="1"/>
  <c r="Y319" i="1"/>
  <c r="Y311" i="1"/>
  <c r="X363" i="1"/>
  <c r="X355" i="1"/>
  <c r="X347" i="1"/>
  <c r="X339" i="1"/>
  <c r="X331" i="1"/>
  <c r="X323" i="1"/>
  <c r="X315" i="1"/>
  <c r="X307" i="1"/>
  <c r="X291" i="1"/>
  <c r="X283" i="1"/>
  <c r="X275" i="1"/>
  <c r="X267" i="1"/>
  <c r="X259" i="1"/>
  <c r="X251" i="1"/>
  <c r="X243" i="1"/>
  <c r="X227" i="1"/>
  <c r="X219" i="1"/>
  <c r="X211" i="1"/>
  <c r="X203" i="1"/>
  <c r="X195" i="1"/>
  <c r="X179" i="1"/>
  <c r="X171" i="1"/>
  <c r="X163" i="1"/>
  <c r="Y718" i="1"/>
  <c r="Y417" i="1"/>
  <c r="Y409" i="1"/>
  <c r="Y401" i="1"/>
  <c r="Y393" i="1"/>
  <c r="Y385" i="1"/>
  <c r="Y377" i="1"/>
  <c r="Y369" i="1"/>
  <c r="Y361" i="1"/>
  <c r="Y353" i="1"/>
  <c r="Y345" i="1"/>
  <c r="Y337" i="1"/>
  <c r="Y329" i="1"/>
  <c r="Y321" i="1"/>
  <c r="Y313" i="1"/>
  <c r="Y305" i="1"/>
  <c r="Y297" i="1"/>
  <c r="Y289" i="1"/>
  <c r="Y281" i="1"/>
  <c r="Y273" i="1"/>
  <c r="Y265" i="1"/>
  <c r="Y257" i="1"/>
  <c r="Y249" i="1"/>
  <c r="Y241" i="1"/>
  <c r="Y233" i="1"/>
  <c r="Y225" i="1"/>
  <c r="Y217" i="1"/>
  <c r="Y209" i="1"/>
  <c r="Y201" i="1"/>
  <c r="Y193" i="1"/>
  <c r="Y185" i="1"/>
  <c r="Y177" i="1"/>
  <c r="Y169" i="1"/>
  <c r="Y161" i="1"/>
  <c r="Y153" i="1"/>
  <c r="Y145" i="1"/>
  <c r="Y137" i="1"/>
  <c r="Y129" i="1"/>
  <c r="Y113" i="1"/>
  <c r="Y105" i="1"/>
  <c r="Y97" i="1"/>
  <c r="Y89" i="1"/>
  <c r="Y81" i="1"/>
  <c r="Y73" i="1"/>
  <c r="Y65" i="1"/>
  <c r="Y57" i="1"/>
  <c r="Y49" i="1"/>
  <c r="Y41" i="1"/>
  <c r="Y33" i="1"/>
  <c r="Y25" i="1"/>
  <c r="Y17" i="1"/>
  <c r="Y9" i="1"/>
  <c r="Y24" i="1"/>
  <c r="Y16" i="1"/>
  <c r="Y8" i="1"/>
  <c r="Y295" i="1"/>
  <c r="Y287" i="1"/>
  <c r="Y279" i="1"/>
  <c r="Y271" i="1"/>
  <c r="Y263" i="1"/>
  <c r="Y255" i="1"/>
  <c r="Y247" i="1"/>
  <c r="Y239" i="1"/>
  <c r="Y231" i="1"/>
  <c r="Y223" i="1"/>
  <c r="Y215" i="1"/>
  <c r="Y207" i="1"/>
  <c r="Y199" i="1"/>
  <c r="Y191" i="1"/>
  <c r="Y183" i="1"/>
  <c r="Y175" i="1"/>
  <c r="Y167" i="1"/>
  <c r="Y159" i="1"/>
  <c r="Y151" i="1"/>
  <c r="Y143" i="1"/>
  <c r="Y135" i="1"/>
  <c r="Y127" i="1"/>
  <c r="Y119" i="1"/>
  <c r="Y111" i="1"/>
  <c r="Y103" i="1"/>
  <c r="Y95" i="1"/>
  <c r="Y87" i="1"/>
  <c r="Y79" i="1"/>
  <c r="Y71" i="1"/>
  <c r="Y63" i="1"/>
  <c r="Y55" i="1"/>
  <c r="Y47" i="1"/>
  <c r="Y39" i="1"/>
  <c r="Y31" i="1"/>
  <c r="Y23" i="1"/>
  <c r="Y15" i="1"/>
  <c r="Y7" i="1"/>
  <c r="X147" i="1"/>
  <c r="X139" i="1"/>
  <c r="X131" i="1"/>
  <c r="X123" i="1"/>
  <c r="X107" i="1"/>
  <c r="X99" i="1"/>
  <c r="X91" i="1"/>
  <c r="X83" i="1"/>
  <c r="X75" i="1"/>
  <c r="X67" i="1"/>
  <c r="X59" i="1"/>
  <c r="X51" i="1"/>
  <c r="X43" i="1"/>
  <c r="X35" i="1"/>
  <c r="X19" i="1"/>
  <c r="X11" i="1"/>
  <c r="Y734" i="1"/>
  <c r="Y726" i="1"/>
  <c r="Y710" i="1"/>
  <c r="Y702" i="1"/>
  <c r="Y694" i="1"/>
  <c r="Y686" i="1"/>
  <c r="Y678" i="1"/>
  <c r="Y670" i="1"/>
  <c r="Y662" i="1"/>
  <c r="Y654" i="1"/>
  <c r="Y646" i="1"/>
  <c r="Y638" i="1"/>
  <c r="Y630" i="1"/>
  <c r="Y622" i="1"/>
  <c r="Y614" i="1"/>
  <c r="Y606" i="1"/>
  <c r="Y598" i="1"/>
  <c r="Y590" i="1"/>
  <c r="Y582" i="1"/>
  <c r="Y574" i="1"/>
  <c r="Y566" i="1"/>
  <c r="Y558" i="1"/>
  <c r="Y550" i="1"/>
  <c r="Y542" i="1"/>
  <c r="Y534" i="1"/>
  <c r="Y526" i="1"/>
  <c r="Y518" i="1"/>
  <c r="Y510" i="1"/>
  <c r="Y502" i="1"/>
  <c r="Y494" i="1"/>
  <c r="Y486" i="1"/>
  <c r="Y478" i="1"/>
  <c r="Y470" i="1"/>
  <c r="Y462" i="1"/>
  <c r="Y454" i="1"/>
  <c r="Y446" i="1"/>
  <c r="Y438" i="1"/>
  <c r="Y430" i="1"/>
  <c r="Y422" i="1"/>
  <c r="Y414" i="1"/>
  <c r="Y406" i="1"/>
  <c r="Y398" i="1"/>
  <c r="Y390" i="1"/>
  <c r="Y382" i="1"/>
  <c r="Y374" i="1"/>
  <c r="Y366" i="1"/>
  <c r="Y358" i="1"/>
  <c r="Y350" i="1"/>
  <c r="Y342" i="1"/>
  <c r="Y334" i="1"/>
  <c r="Y326" i="1"/>
  <c r="Y318" i="1"/>
  <c r="Y310" i="1"/>
  <c r="Y302" i="1"/>
  <c r="Y294" i="1"/>
  <c r="Y286" i="1"/>
  <c r="Y278" i="1"/>
  <c r="Y270" i="1"/>
  <c r="Y262" i="1"/>
  <c r="Y254" i="1"/>
  <c r="Y246" i="1"/>
  <c r="Y238" i="1"/>
  <c r="Y230" i="1"/>
  <c r="Y222" i="1"/>
  <c r="Y214" i="1"/>
  <c r="Y206" i="1"/>
  <c r="Y198" i="1"/>
  <c r="Y190" i="1"/>
  <c r="Y182" i="1"/>
  <c r="Y174" i="1"/>
  <c r="Y166" i="1"/>
  <c r="Y158" i="1"/>
  <c r="Y150" i="1"/>
  <c r="Y142" i="1"/>
  <c r="Y134" i="1"/>
  <c r="Y126" i="1"/>
  <c r="Y118" i="1"/>
  <c r="Y110" i="1"/>
  <c r="Y102" i="1"/>
  <c r="Y94" i="1"/>
  <c r="Y86" i="1"/>
  <c r="Y78" i="1"/>
  <c r="Y70" i="1"/>
  <c r="Y62" i="1"/>
  <c r="Y54" i="1"/>
  <c r="Y46" i="1"/>
  <c r="Y38" i="1"/>
  <c r="Y30" i="1"/>
  <c r="Y22" i="1"/>
  <c r="Y14" i="1"/>
  <c r="Y6" i="1"/>
  <c r="Y459" i="1"/>
  <c r="Y451" i="1"/>
  <c r="Y435" i="1"/>
  <c r="Y427" i="1"/>
  <c r="Y403" i="1"/>
  <c r="Y395" i="1"/>
  <c r="Y387" i="1"/>
  <c r="Y371" i="1"/>
  <c r="Y363" i="1"/>
  <c r="Y339" i="1"/>
  <c r="Y331" i="1"/>
  <c r="Y323" i="1"/>
  <c r="Y307" i="1"/>
  <c r="Y299" i="1"/>
  <c r="Y275" i="1"/>
  <c r="Y267" i="1"/>
  <c r="Y259" i="1"/>
  <c r="Y243" i="1"/>
  <c r="Y235" i="1"/>
  <c r="Y211" i="1"/>
  <c r="Y203" i="1"/>
  <c r="Y195" i="1"/>
  <c r="Y179" i="1"/>
  <c r="Y171" i="1"/>
  <c r="Y147" i="1"/>
  <c r="Y139" i="1"/>
  <c r="Y123" i="1"/>
  <c r="Y115" i="1"/>
  <c r="Y99" i="1"/>
  <c r="Y91" i="1"/>
  <c r="Y83" i="1"/>
  <c r="Y75" i="1"/>
  <c r="Y67" i="1"/>
  <c r="Y59" i="1"/>
  <c r="Y51" i="1"/>
  <c r="Y35" i="1"/>
  <c r="Y27" i="1"/>
  <c r="Y11" i="1"/>
  <c r="Y586" i="1"/>
  <c r="Y578" i="1"/>
  <c r="Y570" i="1"/>
  <c r="Y562" i="1"/>
  <c r="Y554" i="1"/>
  <c r="Y546" i="1"/>
  <c r="Y538" i="1"/>
  <c r="Y530" i="1"/>
  <c r="Y522" i="1"/>
  <c r="Y514" i="1"/>
  <c r="Y506" i="1"/>
  <c r="Y498" i="1"/>
  <c r="Y490" i="1"/>
  <c r="Y482" i="1"/>
  <c r="Y474" i="1"/>
  <c r="Y466" i="1"/>
  <c r="Y458" i="1"/>
  <c r="Y450" i="1"/>
  <c r="Y442" i="1"/>
  <c r="Y434" i="1"/>
  <c r="Y426" i="1"/>
  <c r="Y418" i="1"/>
  <c r="Y410" i="1"/>
  <c r="Y402" i="1"/>
  <c r="Y394" i="1"/>
  <c r="Y386" i="1"/>
  <c r="Y378" i="1"/>
  <c r="Y370" i="1"/>
  <c r="Y362" i="1"/>
  <c r="Y354" i="1"/>
  <c r="Y346" i="1"/>
  <c r="Y338" i="1"/>
  <c r="Y330" i="1"/>
  <c r="Y322" i="1"/>
  <c r="Y314" i="1"/>
  <c r="Y306" i="1"/>
  <c r="Y298" i="1"/>
  <c r="Y290" i="1"/>
  <c r="Y282" i="1"/>
  <c r="Y274" i="1"/>
  <c r="Y266" i="1"/>
  <c r="Y258" i="1"/>
  <c r="Y250" i="1"/>
  <c r="Y242" i="1"/>
  <c r="Y234" i="1"/>
  <c r="Y226" i="1"/>
  <c r="Y218" i="1"/>
  <c r="Y210" i="1"/>
  <c r="Y202" i="1"/>
  <c r="Y194" i="1"/>
  <c r="Y186" i="1"/>
  <c r="Y178" i="1"/>
  <c r="Y170" i="1"/>
  <c r="Y162" i="1"/>
  <c r="Y154" i="1"/>
  <c r="Y146" i="1"/>
  <c r="Y138" i="1"/>
  <c r="Y130" i="1"/>
  <c r="Y122" i="1"/>
  <c r="Y114" i="1"/>
  <c r="Y106" i="1"/>
  <c r="Y98" i="1"/>
  <c r="Y90" i="1"/>
  <c r="Y82" i="1"/>
  <c r="Y74" i="1"/>
  <c r="Y66" i="1"/>
  <c r="Y58" i="1"/>
  <c r="Y50" i="1"/>
  <c r="Y42" i="1"/>
  <c r="Y34" i="1"/>
  <c r="Y26" i="1"/>
  <c r="Y18" i="1"/>
  <c r="Y10" i="1"/>
</calcChain>
</file>

<file path=xl/sharedStrings.xml><?xml version="1.0" encoding="utf-8"?>
<sst xmlns="http://schemas.openxmlformats.org/spreadsheetml/2006/main" count="227" uniqueCount="70">
  <si>
    <t>AGE</t>
  </si>
  <si>
    <t>BMI</t>
  </si>
  <si>
    <t>Total Idle Duration</t>
  </si>
  <si>
    <t>Total Walking Duration</t>
  </si>
  <si>
    <t xml:space="preserve">Total Hiking/Rock Climbing(or such activities) Duration </t>
  </si>
  <si>
    <t>Total Running Duration</t>
  </si>
  <si>
    <t xml:space="preserve">Total Yoga (or such activities) duration </t>
  </si>
  <si>
    <t>Total Step Counts for The Day</t>
  </si>
  <si>
    <t>Total Sleep Duration</t>
  </si>
  <si>
    <t>Alcohol Consumption (per day)</t>
  </si>
  <si>
    <t>Number of Cigarette Smoked (per day)</t>
  </si>
  <si>
    <t>Anxiety Score</t>
  </si>
  <si>
    <t>Height</t>
  </si>
  <si>
    <t>Weight</t>
  </si>
  <si>
    <t>Standard Deviation</t>
  </si>
  <si>
    <t>Mean (All)</t>
  </si>
  <si>
    <t>Mean (P)</t>
  </si>
  <si>
    <t>Mean(B)</t>
  </si>
  <si>
    <t>Z-score P</t>
  </si>
  <si>
    <t>Z-score B</t>
  </si>
  <si>
    <t>P1</t>
  </si>
  <si>
    <t>P2</t>
  </si>
  <si>
    <t>Var</t>
  </si>
  <si>
    <t>Total</t>
  </si>
  <si>
    <t>Mean</t>
  </si>
  <si>
    <t>P1P</t>
  </si>
  <si>
    <t>P1B</t>
  </si>
  <si>
    <t>COR</t>
  </si>
  <si>
    <t>Component</t>
  </si>
  <si>
    <t>1</t>
  </si>
  <si>
    <t>2</t>
  </si>
  <si>
    <t/>
  </si>
  <si>
    <t>Extraction Method: Principal Component Analysis. 
 Rotation Method: Varimax with Kaiser Normalization.</t>
  </si>
  <si>
    <t>a. Rotation converged in 3 iterations.</t>
  </si>
  <si>
    <r>
      <t>Rotated Component Matrix</t>
    </r>
    <r>
      <rPr>
        <b/>
        <vertAlign val="superscript"/>
        <sz val="9"/>
        <color indexed="8"/>
        <rFont val="Arial Bold"/>
      </rPr>
      <t>a</t>
    </r>
  </si>
  <si>
    <t>FAC 1</t>
  </si>
  <si>
    <t>FAC2</t>
  </si>
  <si>
    <t>P and B</t>
  </si>
  <si>
    <t>B</t>
  </si>
  <si>
    <t>P</t>
  </si>
  <si>
    <t>_P and B</t>
  </si>
  <si>
    <t>HIKE</t>
  </si>
  <si>
    <t>RUN</t>
  </si>
  <si>
    <t>YOGA</t>
  </si>
  <si>
    <t>ALCOHOL</t>
  </si>
  <si>
    <t>STEPs</t>
  </si>
  <si>
    <t>SMOKE</t>
  </si>
  <si>
    <t>IDLE</t>
  </si>
  <si>
    <t>ANXIETY</t>
  </si>
  <si>
    <t>WALK</t>
  </si>
  <si>
    <t>SLEEP</t>
  </si>
  <si>
    <t>F1</t>
  </si>
  <si>
    <t>F2</t>
  </si>
  <si>
    <t xml:space="preserve">P and B </t>
  </si>
  <si>
    <t xml:space="preserve">P </t>
  </si>
  <si>
    <t>VAR00004</t>
  </si>
  <si>
    <t>VAR00002</t>
  </si>
  <si>
    <t>VAR00003</t>
  </si>
  <si>
    <t>VAR00006</t>
  </si>
  <si>
    <t>VAR00005</t>
  </si>
  <si>
    <t>VAR00007</t>
  </si>
  <si>
    <t>VAR00009</t>
  </si>
  <si>
    <t>VAR00008</t>
  </si>
  <si>
    <t>VAR00001</t>
  </si>
  <si>
    <t>3</t>
  </si>
  <si>
    <t>VAR00012</t>
  </si>
  <si>
    <t>a. Rotation converged in 6 iterations.</t>
  </si>
  <si>
    <t>P3</t>
  </si>
  <si>
    <t>F3</t>
  </si>
  <si>
    <t>a. Rotation converged in 7 iterations.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</si>
</sst>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.00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vertAlign val="superscript"/>
      <sz val="9"/>
      <color indexed="8"/>
      <name val="Arial Bold"/>
    </font>
    <font>
      <b/>
      <sz val="9"/>
      <color indexed="8"/>
      <name val="Arial Bold"/>
    </font>
    <font>
      <sz val="9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</cellStyleXfs>
  <cellXfs count="81">
    <xf numFmtId="0" fontId="0" fillId="0" borderId="0" xfId="0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21" fillId="0" borderId="14" xfId="42" applyFont="1" applyBorder="1" applyAlignment="1">
      <alignment horizontal="center"/>
    </xf>
    <xf numFmtId="0" fontId="21" fillId="0" borderId="15" xfId="42" applyFont="1" applyBorder="1" applyAlignment="1">
      <alignment horizontal="center"/>
    </xf>
    <xf numFmtId="0" fontId="21" fillId="0" borderId="12" xfId="42" applyFont="1" applyBorder="1" applyAlignment="1">
      <alignment horizontal="left" vertical="top" wrapText="1"/>
    </xf>
    <xf numFmtId="164" fontId="21" fillId="0" borderId="16" xfId="42" applyNumberFormat="1" applyFont="1" applyBorder="1" applyAlignment="1">
      <alignment horizontal="right" vertical="top"/>
    </xf>
    <xf numFmtId="0" fontId="21" fillId="0" borderId="17" xfId="42" applyFont="1" applyBorder="1" applyAlignment="1">
      <alignment horizontal="left" vertical="top" wrapText="1"/>
    </xf>
    <xf numFmtId="0" fontId="21" fillId="0" borderId="18" xfId="42" applyFont="1" applyBorder="1" applyAlignment="1">
      <alignment horizontal="left" vertical="top" wrapText="1"/>
    </xf>
    <xf numFmtId="164" fontId="21" fillId="0" borderId="19" xfId="42" applyNumberFormat="1" applyFont="1" applyBorder="1" applyAlignment="1">
      <alignment horizontal="right" vertical="top"/>
    </xf>
    <xf numFmtId="0" fontId="21" fillId="0" borderId="20" xfId="42" applyFont="1" applyBorder="1" applyAlignment="1">
      <alignment horizontal="left" vertical="top" wrapText="1"/>
    </xf>
    <xf numFmtId="0" fontId="21" fillId="0" borderId="19" xfId="42" applyFont="1" applyBorder="1" applyAlignment="1">
      <alignment horizontal="left" vertical="top" wrapText="1"/>
    </xf>
    <xf numFmtId="164" fontId="21" fillId="0" borderId="20" xfId="42" applyNumberFormat="1" applyFont="1" applyBorder="1" applyAlignment="1">
      <alignment horizontal="right" vertical="top"/>
    </xf>
    <xf numFmtId="0" fontId="21" fillId="0" borderId="13" xfId="42" applyFont="1" applyBorder="1" applyAlignment="1">
      <alignment horizontal="left" vertical="top" wrapText="1"/>
    </xf>
    <xf numFmtId="0" fontId="21" fillId="0" borderId="21" xfId="42" applyFont="1" applyBorder="1" applyAlignment="1">
      <alignment horizontal="left" vertical="top" wrapText="1"/>
    </xf>
    <xf numFmtId="164" fontId="21" fillId="0" borderId="22" xfId="42" applyNumberFormat="1" applyFont="1" applyBorder="1" applyAlignment="1">
      <alignment horizontal="right" vertical="top"/>
    </xf>
    <xf numFmtId="2" fontId="0" fillId="0" borderId="0" xfId="0" applyNumberFormat="1" applyAlignment="1">
      <alignment vertical="center" wrapText="1"/>
    </xf>
    <xf numFmtId="0" fontId="0" fillId="0" borderId="0" xfId="0" quotePrefix="1"/>
    <xf numFmtId="0" fontId="20" fillId="0" borderId="26" xfId="42" applyFont="1" applyBorder="1" applyAlignment="1">
      <alignment horizontal="center" vertical="center" wrapText="1"/>
    </xf>
    <xf numFmtId="0" fontId="21" fillId="0" borderId="12" xfId="42" applyFont="1" applyBorder="1" applyAlignment="1">
      <alignment horizontal="left" wrapText="1"/>
    </xf>
    <xf numFmtId="0" fontId="21" fillId="0" borderId="13" xfId="42" applyFont="1" applyBorder="1" applyAlignment="1">
      <alignment horizontal="left" wrapText="1"/>
    </xf>
    <xf numFmtId="0" fontId="21" fillId="0" borderId="24" xfId="42" applyFont="1" applyBorder="1" applyAlignment="1">
      <alignment horizontal="center" wrapText="1"/>
    </xf>
    <xf numFmtId="0" fontId="21" fillId="0" borderId="25" xfId="42" applyFont="1" applyBorder="1" applyAlignment="1">
      <alignment horizontal="center" wrapText="1"/>
    </xf>
    <xf numFmtId="0" fontId="21" fillId="0" borderId="23" xfId="42" applyFont="1" applyBorder="1" applyAlignment="1">
      <alignment horizontal="left" vertical="top" wrapText="1"/>
    </xf>
    <xf numFmtId="0" fontId="21" fillId="0" borderId="0" xfId="42" applyFont="1" applyBorder="1" applyAlignment="1">
      <alignment horizontal="left" vertical="top" wrapText="1"/>
    </xf>
    <xf numFmtId="0" fontId="20" fillId="0" borderId="0" xfId="43" applyFont="1" applyBorder="1" applyAlignment="1">
      <alignment horizontal="center" vertical="center" wrapText="1"/>
    </xf>
    <xf numFmtId="0" fontId="21" fillId="0" borderId="12" xfId="43" applyFont="1" applyBorder="1" applyAlignment="1">
      <alignment horizontal="left" wrapText="1"/>
    </xf>
    <xf numFmtId="0" fontId="21" fillId="0" borderId="27" xfId="43" applyFont="1" applyBorder="1" applyAlignment="1">
      <alignment horizontal="center" wrapText="1"/>
    </xf>
    <xf numFmtId="0" fontId="21" fillId="0" borderId="28" xfId="43" applyFont="1" applyBorder="1" applyAlignment="1">
      <alignment horizontal="center" wrapText="1"/>
    </xf>
    <xf numFmtId="0" fontId="21" fillId="0" borderId="13" xfId="43" applyFont="1" applyBorder="1" applyAlignment="1">
      <alignment horizontal="left" wrapText="1"/>
    </xf>
    <xf numFmtId="0" fontId="21" fillId="0" borderId="14" xfId="43" applyFont="1" applyBorder="1" applyAlignment="1">
      <alignment horizontal="center"/>
    </xf>
    <xf numFmtId="0" fontId="21" fillId="0" borderId="15" xfId="43" applyFont="1" applyBorder="1" applyAlignment="1">
      <alignment horizontal="center"/>
    </xf>
    <xf numFmtId="0" fontId="21" fillId="0" borderId="12" xfId="43" applyFont="1" applyBorder="1" applyAlignment="1">
      <alignment horizontal="left" vertical="top" wrapText="1"/>
    </xf>
    <xf numFmtId="164" fontId="21" fillId="0" borderId="16" xfId="43" applyNumberFormat="1" applyFont="1" applyBorder="1" applyAlignment="1">
      <alignment horizontal="right" vertical="top"/>
    </xf>
    <xf numFmtId="164" fontId="21" fillId="0" borderId="17" xfId="43" applyNumberFormat="1" applyFont="1" applyBorder="1" applyAlignment="1">
      <alignment horizontal="right" vertical="top"/>
    </xf>
    <xf numFmtId="0" fontId="21" fillId="0" borderId="18" xfId="43" applyFont="1" applyBorder="1" applyAlignment="1">
      <alignment horizontal="left" vertical="top" wrapText="1"/>
    </xf>
    <xf numFmtId="164" fontId="21" fillId="0" borderId="19" xfId="43" applyNumberFormat="1" applyFont="1" applyBorder="1" applyAlignment="1">
      <alignment horizontal="right" vertical="top"/>
    </xf>
    <xf numFmtId="164" fontId="21" fillId="0" borderId="20" xfId="43" applyNumberFormat="1" applyFont="1" applyBorder="1" applyAlignment="1">
      <alignment horizontal="right" vertical="top"/>
    </xf>
    <xf numFmtId="0" fontId="21" fillId="0" borderId="20" xfId="43" applyFont="1" applyBorder="1" applyAlignment="1">
      <alignment horizontal="left" vertical="top" wrapText="1"/>
    </xf>
    <xf numFmtId="0" fontId="21" fillId="0" borderId="19" xfId="43" applyFont="1" applyBorder="1" applyAlignment="1">
      <alignment horizontal="left" vertical="top" wrapText="1"/>
    </xf>
    <xf numFmtId="0" fontId="21" fillId="0" borderId="13" xfId="43" applyFont="1" applyBorder="1" applyAlignment="1">
      <alignment horizontal="left" vertical="top" wrapText="1"/>
    </xf>
    <xf numFmtId="0" fontId="21" fillId="0" borderId="21" xfId="43" applyFont="1" applyBorder="1" applyAlignment="1">
      <alignment horizontal="left" vertical="top" wrapText="1"/>
    </xf>
    <xf numFmtId="164" fontId="21" fillId="0" borderId="22" xfId="43" applyNumberFormat="1" applyFont="1" applyBorder="1" applyAlignment="1">
      <alignment horizontal="right" vertical="top"/>
    </xf>
    <xf numFmtId="0" fontId="21" fillId="0" borderId="0" xfId="43" applyFont="1" applyBorder="1" applyAlignment="1">
      <alignment horizontal="left" vertical="top" wrapText="1"/>
    </xf>
    <xf numFmtId="165" fontId="0" fillId="0" borderId="0" xfId="0" applyNumberFormat="1"/>
    <xf numFmtId="0" fontId="20" fillId="0" borderId="0" xfId="44" applyFont="1" applyBorder="1" applyAlignment="1">
      <alignment horizontal="center" vertical="center" wrapText="1"/>
    </xf>
    <xf numFmtId="0" fontId="18" fillId="0" borderId="0" xfId="44"/>
    <xf numFmtId="0" fontId="21" fillId="0" borderId="12" xfId="44" applyFont="1" applyBorder="1" applyAlignment="1">
      <alignment horizontal="left" wrapText="1"/>
    </xf>
    <xf numFmtId="0" fontId="21" fillId="0" borderId="27" xfId="44" applyFont="1" applyBorder="1" applyAlignment="1">
      <alignment horizontal="center" wrapText="1"/>
    </xf>
    <xf numFmtId="0" fontId="21" fillId="0" borderId="29" xfId="44" applyFont="1" applyBorder="1" applyAlignment="1">
      <alignment horizontal="center" wrapText="1"/>
    </xf>
    <xf numFmtId="0" fontId="21" fillId="0" borderId="28" xfId="44" applyFont="1" applyBorder="1" applyAlignment="1">
      <alignment horizontal="center" wrapText="1"/>
    </xf>
    <xf numFmtId="0" fontId="21" fillId="0" borderId="13" xfId="44" applyFont="1" applyBorder="1" applyAlignment="1">
      <alignment horizontal="left" wrapText="1"/>
    </xf>
    <xf numFmtId="0" fontId="21" fillId="0" borderId="14" xfId="44" applyFont="1" applyBorder="1" applyAlignment="1">
      <alignment horizontal="center"/>
    </xf>
    <xf numFmtId="0" fontId="21" fillId="0" borderId="30" xfId="44" applyFont="1" applyBorder="1" applyAlignment="1">
      <alignment horizontal="center"/>
    </xf>
    <xf numFmtId="0" fontId="21" fillId="0" borderId="15" xfId="44" applyFont="1" applyBorder="1" applyAlignment="1">
      <alignment horizontal="center"/>
    </xf>
    <xf numFmtId="0" fontId="21" fillId="0" borderId="12" xfId="44" applyFont="1" applyBorder="1" applyAlignment="1">
      <alignment horizontal="left" vertical="top" wrapText="1"/>
    </xf>
    <xf numFmtId="164" fontId="21" fillId="0" borderId="16" xfId="44" applyNumberFormat="1" applyFont="1" applyBorder="1" applyAlignment="1">
      <alignment horizontal="right" vertical="top"/>
    </xf>
    <xf numFmtId="0" fontId="21" fillId="0" borderId="31" xfId="44" applyFont="1" applyBorder="1" applyAlignment="1">
      <alignment horizontal="left" vertical="top" wrapText="1"/>
    </xf>
    <xf numFmtId="0" fontId="21" fillId="0" borderId="17" xfId="44" applyFont="1" applyBorder="1" applyAlignment="1">
      <alignment horizontal="left" vertical="top" wrapText="1"/>
    </xf>
    <xf numFmtId="0" fontId="21" fillId="0" borderId="18" xfId="44" applyFont="1" applyBorder="1" applyAlignment="1">
      <alignment horizontal="left" vertical="top" wrapText="1"/>
    </xf>
    <xf numFmtId="164" fontId="21" fillId="0" borderId="19" xfId="44" applyNumberFormat="1" applyFont="1" applyBorder="1" applyAlignment="1">
      <alignment horizontal="right" vertical="top"/>
    </xf>
    <xf numFmtId="0" fontId="21" fillId="0" borderId="32" xfId="44" applyFont="1" applyBorder="1" applyAlignment="1">
      <alignment horizontal="left" vertical="top" wrapText="1"/>
    </xf>
    <xf numFmtId="0" fontId="21" fillId="0" borderId="20" xfId="44" applyFont="1" applyBorder="1" applyAlignment="1">
      <alignment horizontal="left" vertical="top" wrapText="1"/>
    </xf>
    <xf numFmtId="164" fontId="21" fillId="0" borderId="32" xfId="44" applyNumberFormat="1" applyFont="1" applyBorder="1" applyAlignment="1">
      <alignment horizontal="right" vertical="top"/>
    </xf>
    <xf numFmtId="0" fontId="21" fillId="0" borderId="19" xfId="44" applyFont="1" applyBorder="1" applyAlignment="1">
      <alignment horizontal="left" vertical="top" wrapText="1"/>
    </xf>
    <xf numFmtId="164" fontId="21" fillId="0" borderId="20" xfId="44" applyNumberFormat="1" applyFont="1" applyBorder="1" applyAlignment="1">
      <alignment horizontal="right" vertical="top"/>
    </xf>
    <xf numFmtId="0" fontId="21" fillId="0" borderId="13" xfId="44" applyFont="1" applyBorder="1" applyAlignment="1">
      <alignment horizontal="left" vertical="top" wrapText="1"/>
    </xf>
    <xf numFmtId="0" fontId="21" fillId="0" borderId="21" xfId="44" applyFont="1" applyBorder="1" applyAlignment="1">
      <alignment horizontal="left" vertical="top" wrapText="1"/>
    </xf>
    <xf numFmtId="164" fontId="21" fillId="0" borderId="33" xfId="44" applyNumberFormat="1" applyFont="1" applyBorder="1" applyAlignment="1">
      <alignment horizontal="right" vertical="top"/>
    </xf>
    <xf numFmtId="164" fontId="21" fillId="0" borderId="22" xfId="44" applyNumberFormat="1" applyFont="1" applyBorder="1" applyAlignment="1">
      <alignment horizontal="right" vertical="top"/>
    </xf>
    <xf numFmtId="0" fontId="21" fillId="0" borderId="0" xfId="44" applyFont="1" applyBorder="1" applyAlignment="1">
      <alignment horizontal="left" vertical="top" wrapText="1"/>
    </xf>
    <xf numFmtId="0" fontId="18" fillId="0" borderId="0" xfId="43"/>
    <xf numFmtId="0" fontId="21" fillId="0" borderId="29" xfId="43" applyFont="1" applyBorder="1" applyAlignment="1">
      <alignment horizontal="center" wrapText="1"/>
    </xf>
    <xf numFmtId="0" fontId="21" fillId="0" borderId="30" xfId="43" applyFont="1" applyBorder="1" applyAlignment="1">
      <alignment horizontal="center"/>
    </xf>
    <xf numFmtId="0" fontId="21" fillId="0" borderId="31" xfId="43" applyFont="1" applyBorder="1" applyAlignment="1">
      <alignment horizontal="left" vertical="top" wrapText="1"/>
    </xf>
    <xf numFmtId="0" fontId="21" fillId="0" borderId="17" xfId="43" applyFont="1" applyBorder="1" applyAlignment="1">
      <alignment horizontal="left" vertical="top" wrapText="1"/>
    </xf>
    <xf numFmtId="0" fontId="21" fillId="0" borderId="32" xfId="43" applyFont="1" applyBorder="1" applyAlignment="1">
      <alignment horizontal="left" vertical="top" wrapText="1"/>
    </xf>
    <xf numFmtId="164" fontId="21" fillId="0" borderId="32" xfId="43" applyNumberFormat="1" applyFont="1" applyBorder="1" applyAlignment="1">
      <alignment horizontal="right" vertical="top"/>
    </xf>
    <xf numFmtId="164" fontId="21" fillId="0" borderId="33" xfId="43" applyNumberFormat="1" applyFont="1" applyBorder="1" applyAlignment="1">
      <alignment horizontal="right" vertical="top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4"/>
    <cellStyle name="Normal_Sheet2" xfId="42"/>
    <cellStyle name="Normal_Z-score and PCA mean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'Z-score and PCA mean'!$BL$1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'Z-score and PCA mean'!$BL$2:$BL$780</c:f>
              <c:numCache>
                <c:formatCode>0.00</c:formatCode>
                <c:ptCount val="779"/>
                <c:pt idx="0">
                  <c:v>-2.2874199999999996</c:v>
                </c:pt>
                <c:pt idx="1">
                  <c:v>-2.0515666666666665</c:v>
                </c:pt>
                <c:pt idx="2">
                  <c:v>-1.7672733333333335</c:v>
                </c:pt>
                <c:pt idx="3">
                  <c:v>-1.7487833333333336</c:v>
                </c:pt>
                <c:pt idx="4">
                  <c:v>-1.7043299999999999</c:v>
                </c:pt>
                <c:pt idx="5">
                  <c:v>-1.6440033333333333</c:v>
                </c:pt>
                <c:pt idx="6">
                  <c:v>-1.6150100000000001</c:v>
                </c:pt>
                <c:pt idx="7">
                  <c:v>-1.6031866666666665</c:v>
                </c:pt>
                <c:pt idx="8">
                  <c:v>-1.5462499999999999</c:v>
                </c:pt>
                <c:pt idx="9">
                  <c:v>-1.5306466666666665</c:v>
                </c:pt>
                <c:pt idx="10">
                  <c:v>-1.5182800000000001</c:v>
                </c:pt>
                <c:pt idx="11">
                  <c:v>-1.5182800000000001</c:v>
                </c:pt>
                <c:pt idx="12">
                  <c:v>-1.5076566666666666</c:v>
                </c:pt>
                <c:pt idx="13">
                  <c:v>-1.4904433333333333</c:v>
                </c:pt>
                <c:pt idx="14">
                  <c:v>-1.4654666666666667</c:v>
                </c:pt>
                <c:pt idx="15">
                  <c:v>-1.4573933333333333</c:v>
                </c:pt>
                <c:pt idx="16">
                  <c:v>-1.4368333333333334</c:v>
                </c:pt>
                <c:pt idx="17">
                  <c:v>-1.4275033333333333</c:v>
                </c:pt>
                <c:pt idx="18">
                  <c:v>-1.4242333333333335</c:v>
                </c:pt>
                <c:pt idx="19">
                  <c:v>-1.4073500000000001</c:v>
                </c:pt>
                <c:pt idx="20">
                  <c:v>-1.4001266666666667</c:v>
                </c:pt>
                <c:pt idx="21">
                  <c:v>-1.3740399999999999</c:v>
                </c:pt>
                <c:pt idx="22">
                  <c:v>-1.3669233333333333</c:v>
                </c:pt>
                <c:pt idx="23">
                  <c:v>-1.36419</c:v>
                </c:pt>
                <c:pt idx="24">
                  <c:v>-1.3605166666666666</c:v>
                </c:pt>
                <c:pt idx="25">
                  <c:v>-1.3199366666666668</c:v>
                </c:pt>
                <c:pt idx="26">
                  <c:v>-1.3046300000000002</c:v>
                </c:pt>
                <c:pt idx="27">
                  <c:v>-1.2997766666666666</c:v>
                </c:pt>
                <c:pt idx="28">
                  <c:v>-1.29647</c:v>
                </c:pt>
                <c:pt idx="29">
                  <c:v>-1.2906200000000001</c:v>
                </c:pt>
                <c:pt idx="30">
                  <c:v>-1.2611266666666667</c:v>
                </c:pt>
                <c:pt idx="31">
                  <c:v>-1.2404733333333333</c:v>
                </c:pt>
                <c:pt idx="32">
                  <c:v>-1.2372766666666668</c:v>
                </c:pt>
                <c:pt idx="33">
                  <c:v>-1.2366833333333334</c:v>
                </c:pt>
                <c:pt idx="34">
                  <c:v>-1.2300899999999999</c:v>
                </c:pt>
                <c:pt idx="35">
                  <c:v>-1.2021200000000001</c:v>
                </c:pt>
                <c:pt idx="36">
                  <c:v>-1.1919233333333332</c:v>
                </c:pt>
                <c:pt idx="37">
                  <c:v>-1.1750066666666665</c:v>
                </c:pt>
                <c:pt idx="38">
                  <c:v>-1.1744333333333334</c:v>
                </c:pt>
                <c:pt idx="39">
                  <c:v>-1.1124833333333335</c:v>
                </c:pt>
                <c:pt idx="40">
                  <c:v>-1.11134</c:v>
                </c:pt>
                <c:pt idx="41">
                  <c:v>-1.11134</c:v>
                </c:pt>
                <c:pt idx="42">
                  <c:v>-1.1099766666666666</c:v>
                </c:pt>
                <c:pt idx="43">
                  <c:v>-1.1099766666666666</c:v>
                </c:pt>
                <c:pt idx="44">
                  <c:v>-1.1010133333333334</c:v>
                </c:pt>
                <c:pt idx="45">
                  <c:v>-1.0971366666666669</c:v>
                </c:pt>
                <c:pt idx="46">
                  <c:v>-1.0819166666666666</c:v>
                </c:pt>
                <c:pt idx="47">
                  <c:v>-1.06135</c:v>
                </c:pt>
                <c:pt idx="48">
                  <c:v>-1.0597033333333332</c:v>
                </c:pt>
                <c:pt idx="49">
                  <c:v>-1.05897</c:v>
                </c:pt>
                <c:pt idx="50">
                  <c:v>-1.0480733333333334</c:v>
                </c:pt>
                <c:pt idx="51">
                  <c:v>-1.0425833333333332</c:v>
                </c:pt>
                <c:pt idx="52">
                  <c:v>-1.0378366666666665</c:v>
                </c:pt>
                <c:pt idx="53">
                  <c:v>-1.0269333333333335</c:v>
                </c:pt>
                <c:pt idx="54">
                  <c:v>-1.0269333333333335</c:v>
                </c:pt>
                <c:pt idx="55">
                  <c:v>-1.0236266666666667</c:v>
                </c:pt>
                <c:pt idx="56">
                  <c:v>-1.0141899999999999</c:v>
                </c:pt>
                <c:pt idx="57">
                  <c:v>-1.0039499999999999</c:v>
                </c:pt>
                <c:pt idx="58">
                  <c:v>-1.0024933333333335</c:v>
                </c:pt>
                <c:pt idx="59">
                  <c:v>-0.99465999999999999</c:v>
                </c:pt>
                <c:pt idx="60">
                  <c:v>-0.99122333333333323</c:v>
                </c:pt>
                <c:pt idx="61">
                  <c:v>-0.98974666666666666</c:v>
                </c:pt>
                <c:pt idx="62">
                  <c:v>-0.98930666666666667</c:v>
                </c:pt>
                <c:pt idx="63">
                  <c:v>-0.98850999999999989</c:v>
                </c:pt>
                <c:pt idx="64">
                  <c:v>-0.98828333333333329</c:v>
                </c:pt>
                <c:pt idx="65">
                  <c:v>-0.96316333333333348</c:v>
                </c:pt>
                <c:pt idx="66">
                  <c:v>-0.95440333333333338</c:v>
                </c:pt>
                <c:pt idx="67">
                  <c:v>-0.94695333333333342</c:v>
                </c:pt>
                <c:pt idx="68">
                  <c:v>-0.92294333333333334</c:v>
                </c:pt>
                <c:pt idx="69">
                  <c:v>-0.91168000000000005</c:v>
                </c:pt>
                <c:pt idx="70">
                  <c:v>-0.90295666666666674</c:v>
                </c:pt>
                <c:pt idx="71">
                  <c:v>-0.86976333333333333</c:v>
                </c:pt>
                <c:pt idx="72">
                  <c:v>-0.86215000000000008</c:v>
                </c:pt>
                <c:pt idx="73">
                  <c:v>-0.85094999999999998</c:v>
                </c:pt>
                <c:pt idx="74">
                  <c:v>-0.83441333333333334</c:v>
                </c:pt>
                <c:pt idx="75">
                  <c:v>-0.82621333333333336</c:v>
                </c:pt>
                <c:pt idx="76">
                  <c:v>-0.82425666666666653</c:v>
                </c:pt>
                <c:pt idx="77">
                  <c:v>-0.77812999999999999</c:v>
                </c:pt>
                <c:pt idx="78">
                  <c:v>-0.77456000000000014</c:v>
                </c:pt>
                <c:pt idx="79">
                  <c:v>-0.75155000000000005</c:v>
                </c:pt>
                <c:pt idx="80">
                  <c:v>-0.75118000000000007</c:v>
                </c:pt>
                <c:pt idx="81">
                  <c:v>-0.7311333333333333</c:v>
                </c:pt>
                <c:pt idx="82">
                  <c:v>-0.69413666666666662</c:v>
                </c:pt>
                <c:pt idx="83">
                  <c:v>-0.6827333333333333</c:v>
                </c:pt>
                <c:pt idx="84">
                  <c:v>-0.67689333333333346</c:v>
                </c:pt>
                <c:pt idx="85">
                  <c:v>-0.6696766666666667</c:v>
                </c:pt>
                <c:pt idx="86">
                  <c:v>-0.64849666666666661</c:v>
                </c:pt>
                <c:pt idx="87">
                  <c:v>-0.61908666666666667</c:v>
                </c:pt>
                <c:pt idx="88">
                  <c:v>-0.6076733333333334</c:v>
                </c:pt>
                <c:pt idx="89">
                  <c:v>-0.60221666666666662</c:v>
                </c:pt>
                <c:pt idx="90">
                  <c:v>-0.59156333333333333</c:v>
                </c:pt>
                <c:pt idx="91">
                  <c:v>-0.5912099999999999</c:v>
                </c:pt>
                <c:pt idx="92">
                  <c:v>-0.58833000000000002</c:v>
                </c:pt>
                <c:pt idx="93">
                  <c:v>-0.57656666666666667</c:v>
                </c:pt>
                <c:pt idx="94">
                  <c:v>-0.56359333333333339</c:v>
                </c:pt>
                <c:pt idx="95">
                  <c:v>-0.56267333333333336</c:v>
                </c:pt>
                <c:pt idx="96">
                  <c:v>-0.55359999999999998</c:v>
                </c:pt>
                <c:pt idx="97">
                  <c:v>-0.53878000000000004</c:v>
                </c:pt>
                <c:pt idx="98">
                  <c:v>-0.53023333333333333</c:v>
                </c:pt>
                <c:pt idx="99">
                  <c:v>-0.52518999999999993</c:v>
                </c:pt>
                <c:pt idx="100">
                  <c:v>-0.52478333333333327</c:v>
                </c:pt>
                <c:pt idx="101">
                  <c:v>-0.5235266666666667</c:v>
                </c:pt>
                <c:pt idx="102">
                  <c:v>-0.51954</c:v>
                </c:pt>
                <c:pt idx="103">
                  <c:v>-0.51602666666666674</c:v>
                </c:pt>
                <c:pt idx="104">
                  <c:v>-0.5109433333333333</c:v>
                </c:pt>
                <c:pt idx="105">
                  <c:v>-0.5109433333333333</c:v>
                </c:pt>
                <c:pt idx="106">
                  <c:v>-0.5085466666666667</c:v>
                </c:pt>
                <c:pt idx="107">
                  <c:v>-0.50823333333333343</c:v>
                </c:pt>
                <c:pt idx="108">
                  <c:v>-0.49958333333333343</c:v>
                </c:pt>
                <c:pt idx="109">
                  <c:v>-0.49879333333333337</c:v>
                </c:pt>
                <c:pt idx="110">
                  <c:v>-0.48993000000000003</c:v>
                </c:pt>
                <c:pt idx="111">
                  <c:v>-0.48923</c:v>
                </c:pt>
                <c:pt idx="112">
                  <c:v>-0.48613333333333331</c:v>
                </c:pt>
                <c:pt idx="113">
                  <c:v>-0.47833666666666669</c:v>
                </c:pt>
                <c:pt idx="114">
                  <c:v>-0.47063666666666665</c:v>
                </c:pt>
                <c:pt idx="115">
                  <c:v>-0.47044333333333332</c:v>
                </c:pt>
                <c:pt idx="116">
                  <c:v>-0.46522666666666668</c:v>
                </c:pt>
                <c:pt idx="117">
                  <c:v>-0.46256000000000008</c:v>
                </c:pt>
                <c:pt idx="118">
                  <c:v>-0.45508333333333328</c:v>
                </c:pt>
                <c:pt idx="119">
                  <c:v>-0.45430666666666664</c:v>
                </c:pt>
                <c:pt idx="120">
                  <c:v>-0.43348666666666658</c:v>
                </c:pt>
                <c:pt idx="121">
                  <c:v>-0.43348666666666658</c:v>
                </c:pt>
                <c:pt idx="122">
                  <c:v>-0.42209000000000002</c:v>
                </c:pt>
                <c:pt idx="123">
                  <c:v>-0.42209000000000002</c:v>
                </c:pt>
                <c:pt idx="124">
                  <c:v>-0.42187999999999998</c:v>
                </c:pt>
                <c:pt idx="125">
                  <c:v>-0.42064333333333326</c:v>
                </c:pt>
                <c:pt idx="126">
                  <c:v>-0.41664333333333331</c:v>
                </c:pt>
                <c:pt idx="127">
                  <c:v>-0.40788000000000002</c:v>
                </c:pt>
                <c:pt idx="128">
                  <c:v>-0.40058333333333335</c:v>
                </c:pt>
                <c:pt idx="129">
                  <c:v>-0.39727666666666667</c:v>
                </c:pt>
                <c:pt idx="130">
                  <c:v>-0.39219666666666669</c:v>
                </c:pt>
                <c:pt idx="131">
                  <c:v>-0.39219666666666669</c:v>
                </c:pt>
                <c:pt idx="132">
                  <c:v>-0.38674666666666663</c:v>
                </c:pt>
                <c:pt idx="133">
                  <c:v>-0.38159000000000004</c:v>
                </c:pt>
                <c:pt idx="134">
                  <c:v>-0.37934000000000001</c:v>
                </c:pt>
                <c:pt idx="135">
                  <c:v>-0.37857999999999997</c:v>
                </c:pt>
                <c:pt idx="136">
                  <c:v>-0.36982666666666669</c:v>
                </c:pt>
                <c:pt idx="137">
                  <c:v>-0.36670333333333333</c:v>
                </c:pt>
                <c:pt idx="138">
                  <c:v>-0.36609666666666668</c:v>
                </c:pt>
                <c:pt idx="139">
                  <c:v>-0.34898000000000007</c:v>
                </c:pt>
                <c:pt idx="140">
                  <c:v>-0.34809666666666672</c:v>
                </c:pt>
                <c:pt idx="141">
                  <c:v>-0.34809666666666672</c:v>
                </c:pt>
                <c:pt idx="142">
                  <c:v>-0.34621333333333332</c:v>
                </c:pt>
                <c:pt idx="143">
                  <c:v>-0.34538333333333332</c:v>
                </c:pt>
                <c:pt idx="144">
                  <c:v>-0.34176333333333336</c:v>
                </c:pt>
                <c:pt idx="145">
                  <c:v>-0.34079666666666669</c:v>
                </c:pt>
                <c:pt idx="146">
                  <c:v>-0.34014000000000005</c:v>
                </c:pt>
                <c:pt idx="147">
                  <c:v>-0.34000999999999998</c:v>
                </c:pt>
                <c:pt idx="148">
                  <c:v>-0.33972999999999992</c:v>
                </c:pt>
                <c:pt idx="149">
                  <c:v>-0.33749000000000001</c:v>
                </c:pt>
                <c:pt idx="150">
                  <c:v>-0.33477666666666667</c:v>
                </c:pt>
                <c:pt idx="151">
                  <c:v>-0.33410666666666672</c:v>
                </c:pt>
                <c:pt idx="152">
                  <c:v>-0.32594333333333331</c:v>
                </c:pt>
                <c:pt idx="153">
                  <c:v>-0.32594333333333331</c:v>
                </c:pt>
                <c:pt idx="154">
                  <c:v>-0.31329333333333331</c:v>
                </c:pt>
                <c:pt idx="155">
                  <c:v>-0.31202333333333337</c:v>
                </c:pt>
                <c:pt idx="156">
                  <c:v>-0.31161666666666665</c:v>
                </c:pt>
                <c:pt idx="157">
                  <c:v>-0.30334</c:v>
                </c:pt>
                <c:pt idx="158">
                  <c:v>-0.30053000000000002</c:v>
                </c:pt>
                <c:pt idx="159">
                  <c:v>-0.29815999999999998</c:v>
                </c:pt>
                <c:pt idx="160">
                  <c:v>-0.29788999999999999</c:v>
                </c:pt>
                <c:pt idx="161">
                  <c:v>-0.29788999999999999</c:v>
                </c:pt>
                <c:pt idx="162">
                  <c:v>-0.29788999999999999</c:v>
                </c:pt>
                <c:pt idx="163">
                  <c:v>-0.28972999999999999</c:v>
                </c:pt>
                <c:pt idx="164">
                  <c:v>-0.28721333333333338</c:v>
                </c:pt>
                <c:pt idx="165">
                  <c:v>-0.28584333333333328</c:v>
                </c:pt>
                <c:pt idx="166">
                  <c:v>-0.28584333333333328</c:v>
                </c:pt>
                <c:pt idx="167">
                  <c:v>-0.28584333333333328</c:v>
                </c:pt>
                <c:pt idx="168">
                  <c:v>-0.28368666666666664</c:v>
                </c:pt>
                <c:pt idx="169">
                  <c:v>-0.28368666666666664</c:v>
                </c:pt>
                <c:pt idx="170">
                  <c:v>-0.2819133333333334</c:v>
                </c:pt>
                <c:pt idx="171">
                  <c:v>-0.27845333333333339</c:v>
                </c:pt>
                <c:pt idx="172">
                  <c:v>-0.27638333333333337</c:v>
                </c:pt>
                <c:pt idx="173">
                  <c:v>-0.27307999999999999</c:v>
                </c:pt>
                <c:pt idx="174">
                  <c:v>-0.26799666666666666</c:v>
                </c:pt>
                <c:pt idx="175">
                  <c:v>-0.26799666666666666</c:v>
                </c:pt>
                <c:pt idx="176">
                  <c:v>-0.26528000000000002</c:v>
                </c:pt>
                <c:pt idx="177">
                  <c:v>-0.26254666666666665</c:v>
                </c:pt>
                <c:pt idx="178">
                  <c:v>-0.26208666666666663</c:v>
                </c:pt>
                <c:pt idx="179">
                  <c:v>-0.26011333333333336</c:v>
                </c:pt>
                <c:pt idx="180">
                  <c:v>-0.25923999999999997</c:v>
                </c:pt>
                <c:pt idx="181">
                  <c:v>-0.25923999999999997</c:v>
                </c:pt>
                <c:pt idx="182">
                  <c:v>-0.25739000000000001</c:v>
                </c:pt>
                <c:pt idx="183">
                  <c:v>-0.25253666666666663</c:v>
                </c:pt>
                <c:pt idx="184">
                  <c:v>-0.25194</c:v>
                </c:pt>
                <c:pt idx="185">
                  <c:v>-0.24980333333333338</c:v>
                </c:pt>
                <c:pt idx="186">
                  <c:v>-0.24645666666666666</c:v>
                </c:pt>
                <c:pt idx="187">
                  <c:v>-0.24355333333333332</c:v>
                </c:pt>
                <c:pt idx="188">
                  <c:v>-0.2392</c:v>
                </c:pt>
                <c:pt idx="189">
                  <c:v>-0.23498666666666668</c:v>
                </c:pt>
                <c:pt idx="190">
                  <c:v>-0.23411333333333331</c:v>
                </c:pt>
                <c:pt idx="191">
                  <c:v>-0.23294666666666672</c:v>
                </c:pt>
                <c:pt idx="192">
                  <c:v>-0.23265666666666671</c:v>
                </c:pt>
                <c:pt idx="193">
                  <c:v>-0.23265666666666671</c:v>
                </c:pt>
                <c:pt idx="194">
                  <c:v>-0.22934333333333332</c:v>
                </c:pt>
                <c:pt idx="195">
                  <c:v>-0.22866666666666668</c:v>
                </c:pt>
                <c:pt idx="196">
                  <c:v>-0.22866666666666668</c:v>
                </c:pt>
                <c:pt idx="197">
                  <c:v>-0.22866666666666668</c:v>
                </c:pt>
                <c:pt idx="198">
                  <c:v>-0.22350666666666666</c:v>
                </c:pt>
                <c:pt idx="199">
                  <c:v>-0.22196333333333337</c:v>
                </c:pt>
                <c:pt idx="200">
                  <c:v>-0.22164666666666669</c:v>
                </c:pt>
                <c:pt idx="201">
                  <c:v>-0.21892999999999999</c:v>
                </c:pt>
                <c:pt idx="202">
                  <c:v>-0.21866333333333335</c:v>
                </c:pt>
                <c:pt idx="203">
                  <c:v>-0.20385666666666669</c:v>
                </c:pt>
                <c:pt idx="204">
                  <c:v>-0.19966666666666669</c:v>
                </c:pt>
                <c:pt idx="205">
                  <c:v>-0.19478333333333334</c:v>
                </c:pt>
                <c:pt idx="206">
                  <c:v>-0.19384999999999999</c:v>
                </c:pt>
                <c:pt idx="207">
                  <c:v>-0.19001666666666664</c:v>
                </c:pt>
                <c:pt idx="208">
                  <c:v>-0.18808000000000002</c:v>
                </c:pt>
                <c:pt idx="209">
                  <c:v>-0.18459000000000003</c:v>
                </c:pt>
                <c:pt idx="210">
                  <c:v>-0.18459000000000003</c:v>
                </c:pt>
                <c:pt idx="211">
                  <c:v>-0.17954999999999999</c:v>
                </c:pt>
                <c:pt idx="212">
                  <c:v>-0.17928666666666668</c:v>
                </c:pt>
                <c:pt idx="213">
                  <c:v>-0.17913999999999999</c:v>
                </c:pt>
                <c:pt idx="214">
                  <c:v>-0.17368999999999998</c:v>
                </c:pt>
                <c:pt idx="215">
                  <c:v>-0.17097666666666667</c:v>
                </c:pt>
                <c:pt idx="216">
                  <c:v>-0.17038333333333333</c:v>
                </c:pt>
                <c:pt idx="217">
                  <c:v>-0.17038333333333333</c:v>
                </c:pt>
                <c:pt idx="218">
                  <c:v>-0.16824000000000003</c:v>
                </c:pt>
                <c:pt idx="219">
                  <c:v>-0.16709333333333332</c:v>
                </c:pt>
                <c:pt idx="220">
                  <c:v>-0.16493333333333335</c:v>
                </c:pt>
                <c:pt idx="221">
                  <c:v>-0.16493333333333335</c:v>
                </c:pt>
                <c:pt idx="222">
                  <c:v>-0.16493333333333335</c:v>
                </c:pt>
                <c:pt idx="223">
                  <c:v>-0.16493333333333335</c:v>
                </c:pt>
                <c:pt idx="224">
                  <c:v>-0.16493333333333335</c:v>
                </c:pt>
                <c:pt idx="225">
                  <c:v>-0.16308333333333333</c:v>
                </c:pt>
                <c:pt idx="226">
                  <c:v>-0.15948333333333334</c:v>
                </c:pt>
                <c:pt idx="227">
                  <c:v>-0.15891333333333332</c:v>
                </c:pt>
                <c:pt idx="228">
                  <c:v>-0.15617666666666671</c:v>
                </c:pt>
                <c:pt idx="229">
                  <c:v>-0.15617666666666671</c:v>
                </c:pt>
                <c:pt idx="230">
                  <c:v>-0.15541333333333332</c:v>
                </c:pt>
                <c:pt idx="231">
                  <c:v>-0.15469666666666662</c:v>
                </c:pt>
                <c:pt idx="232">
                  <c:v>-0.15469666666666662</c:v>
                </c:pt>
                <c:pt idx="233">
                  <c:v>-0.15432666666666667</c:v>
                </c:pt>
                <c:pt idx="234">
                  <c:v>-0.14924666666666667</c:v>
                </c:pt>
                <c:pt idx="235">
                  <c:v>-0.14924666666666667</c:v>
                </c:pt>
                <c:pt idx="236">
                  <c:v>-0.14924666666666667</c:v>
                </c:pt>
                <c:pt idx="237">
                  <c:v>-0.14887666666666666</c:v>
                </c:pt>
                <c:pt idx="238">
                  <c:v>-0.14526</c:v>
                </c:pt>
                <c:pt idx="239">
                  <c:v>-0.14358666666666667</c:v>
                </c:pt>
                <c:pt idx="240">
                  <c:v>-0.14237333333333332</c:v>
                </c:pt>
                <c:pt idx="241">
                  <c:v>-0.14049</c:v>
                </c:pt>
                <c:pt idx="242">
                  <c:v>-0.14012333333333332</c:v>
                </c:pt>
                <c:pt idx="243">
                  <c:v>-0.13834666666666665</c:v>
                </c:pt>
                <c:pt idx="244">
                  <c:v>-0.13504333333333332</c:v>
                </c:pt>
                <c:pt idx="245">
                  <c:v>-0.13504333333333332</c:v>
                </c:pt>
                <c:pt idx="246">
                  <c:v>-0.13104999999999997</c:v>
                </c:pt>
                <c:pt idx="247">
                  <c:v>-0.13104999999999997</c:v>
                </c:pt>
                <c:pt idx="248">
                  <c:v>-0.13104999999999997</c:v>
                </c:pt>
                <c:pt idx="249">
                  <c:v>-0.12988666666666671</c:v>
                </c:pt>
                <c:pt idx="250">
                  <c:v>-0.12958999999999998</c:v>
                </c:pt>
                <c:pt idx="251">
                  <c:v>-0.12902333333333335</c:v>
                </c:pt>
                <c:pt idx="252">
                  <c:v>-0.12628333333333333</c:v>
                </c:pt>
                <c:pt idx="253">
                  <c:v>-0.12628333333333333</c:v>
                </c:pt>
                <c:pt idx="254">
                  <c:v>-0.12480333333333338</c:v>
                </c:pt>
                <c:pt idx="255">
                  <c:v>-0.12083333333333336</c:v>
                </c:pt>
                <c:pt idx="256">
                  <c:v>-0.11935333333333335</c:v>
                </c:pt>
                <c:pt idx="257">
                  <c:v>-0.11769</c:v>
                </c:pt>
                <c:pt idx="258">
                  <c:v>-0.11684666666666661</c:v>
                </c:pt>
                <c:pt idx="259">
                  <c:v>-0.11390333333333331</c:v>
                </c:pt>
                <c:pt idx="260">
                  <c:v>-0.11390333333333331</c:v>
                </c:pt>
                <c:pt idx="261">
                  <c:v>-0.11059666666666668</c:v>
                </c:pt>
                <c:pt idx="262">
                  <c:v>-0.11059666666666668</c:v>
                </c:pt>
                <c:pt idx="263">
                  <c:v>-0.10954666666666668</c:v>
                </c:pt>
                <c:pt idx="264">
                  <c:v>-0.10536000000000005</c:v>
                </c:pt>
                <c:pt idx="265">
                  <c:v>-0.10515000000000001</c:v>
                </c:pt>
                <c:pt idx="266">
                  <c:v>-0.10515000000000001</c:v>
                </c:pt>
                <c:pt idx="267">
                  <c:v>-0.10478</c:v>
                </c:pt>
                <c:pt idx="268">
                  <c:v>-0.10476000000000001</c:v>
                </c:pt>
                <c:pt idx="269">
                  <c:v>-9.9990000000000023E-2</c:v>
                </c:pt>
                <c:pt idx="270">
                  <c:v>-9.9700000000000011E-2</c:v>
                </c:pt>
                <c:pt idx="271">
                  <c:v>-9.7763333333333327E-2</c:v>
                </c:pt>
                <c:pt idx="272">
                  <c:v>-9.7196666666666667E-2</c:v>
                </c:pt>
                <c:pt idx="273">
                  <c:v>-9.6983333333333352E-2</c:v>
                </c:pt>
                <c:pt idx="274">
                  <c:v>-9.4463333333333344E-2</c:v>
                </c:pt>
                <c:pt idx="275">
                  <c:v>-9.0939999999999979E-2</c:v>
                </c:pt>
                <c:pt idx="276">
                  <c:v>-9.0939999999999979E-2</c:v>
                </c:pt>
                <c:pt idx="277">
                  <c:v>-9.055666666666666E-2</c:v>
                </c:pt>
                <c:pt idx="278">
                  <c:v>-8.8410000000000002E-2</c:v>
                </c:pt>
                <c:pt idx="279">
                  <c:v>-8.2399999999999987E-2</c:v>
                </c:pt>
                <c:pt idx="280">
                  <c:v>-8.0260000000000012E-2</c:v>
                </c:pt>
                <c:pt idx="281">
                  <c:v>-7.5499999999999998E-2</c:v>
                </c:pt>
                <c:pt idx="282">
                  <c:v>-6.5946666666666667E-2</c:v>
                </c:pt>
                <c:pt idx="283">
                  <c:v>-6.5429999999999988E-2</c:v>
                </c:pt>
                <c:pt idx="284">
                  <c:v>-6.457333333333333E-2</c:v>
                </c:pt>
                <c:pt idx="285">
                  <c:v>-5.706E-2</c:v>
                </c:pt>
                <c:pt idx="286">
                  <c:v>-5.1633333333333274E-2</c:v>
                </c:pt>
                <c:pt idx="287">
                  <c:v>-5.1633333333333274E-2</c:v>
                </c:pt>
                <c:pt idx="288">
                  <c:v>-4.9489999999999999E-2</c:v>
                </c:pt>
                <c:pt idx="289">
                  <c:v>-4.890000000000002E-2</c:v>
                </c:pt>
                <c:pt idx="290">
                  <c:v>-4.6453333333333346E-2</c:v>
                </c:pt>
                <c:pt idx="291">
                  <c:v>-4.6186666666666674E-2</c:v>
                </c:pt>
                <c:pt idx="292">
                  <c:v>-4.5206666666666673E-2</c:v>
                </c:pt>
                <c:pt idx="293">
                  <c:v>-4.1943333333333367E-2</c:v>
                </c:pt>
                <c:pt idx="294">
                  <c:v>-4.0736666666666664E-2</c:v>
                </c:pt>
                <c:pt idx="295">
                  <c:v>-4.0736666666666664E-2</c:v>
                </c:pt>
                <c:pt idx="296">
                  <c:v>-3.8460000000000001E-2</c:v>
                </c:pt>
                <c:pt idx="297">
                  <c:v>-3.6816666666666643E-2</c:v>
                </c:pt>
                <c:pt idx="298">
                  <c:v>-3.5286666666666668E-2</c:v>
                </c:pt>
                <c:pt idx="299">
                  <c:v>-3.5286666666666668E-2</c:v>
                </c:pt>
                <c:pt idx="300">
                  <c:v>-3.5286666666666668E-2</c:v>
                </c:pt>
                <c:pt idx="301">
                  <c:v>-3.5286666666666668E-2</c:v>
                </c:pt>
                <c:pt idx="302">
                  <c:v>-3.1980000000000008E-2</c:v>
                </c:pt>
                <c:pt idx="303">
                  <c:v>-3.1980000000000008E-2</c:v>
                </c:pt>
                <c:pt idx="304">
                  <c:v>-3.1936666666666648E-2</c:v>
                </c:pt>
                <c:pt idx="305">
                  <c:v>-3.0496666666666689E-2</c:v>
                </c:pt>
                <c:pt idx="306">
                  <c:v>-3.0496666666666689E-2</c:v>
                </c:pt>
                <c:pt idx="307">
                  <c:v>-3.0030000000000001E-2</c:v>
                </c:pt>
                <c:pt idx="308">
                  <c:v>-2.5046666666666662E-2</c:v>
                </c:pt>
                <c:pt idx="309">
                  <c:v>-2.5046666666666662E-2</c:v>
                </c:pt>
                <c:pt idx="310">
                  <c:v>-2.174000000000002E-2</c:v>
                </c:pt>
                <c:pt idx="311">
                  <c:v>-2.174000000000002E-2</c:v>
                </c:pt>
                <c:pt idx="312">
                  <c:v>-2.1373333333333355E-2</c:v>
                </c:pt>
                <c:pt idx="313">
                  <c:v>-2.1056666666666651E-2</c:v>
                </c:pt>
                <c:pt idx="314">
                  <c:v>-2.1056666666666651E-2</c:v>
                </c:pt>
                <c:pt idx="315">
                  <c:v>-1.9596666666666668E-2</c:v>
                </c:pt>
                <c:pt idx="316">
                  <c:v>-1.921666666666666E-2</c:v>
                </c:pt>
                <c:pt idx="317">
                  <c:v>-1.6289999999999989E-2</c:v>
                </c:pt>
                <c:pt idx="318">
                  <c:v>-1.6289999999999989E-2</c:v>
                </c:pt>
                <c:pt idx="319">
                  <c:v>-1.6289999999999989E-2</c:v>
                </c:pt>
                <c:pt idx="320">
                  <c:v>-1.5609999999999976E-2</c:v>
                </c:pt>
                <c:pt idx="321">
                  <c:v>-1.2303333333333333E-2</c:v>
                </c:pt>
                <c:pt idx="322">
                  <c:v>-1.2303333333333333E-2</c:v>
                </c:pt>
                <c:pt idx="323">
                  <c:v>-1.1649999999999994E-2</c:v>
                </c:pt>
                <c:pt idx="324">
                  <c:v>-1.0843333333333352E-2</c:v>
                </c:pt>
                <c:pt idx="325">
                  <c:v>-1.0160000000000002E-2</c:v>
                </c:pt>
                <c:pt idx="326">
                  <c:v>-9.959999999999988E-3</c:v>
                </c:pt>
                <c:pt idx="327">
                  <c:v>-7.5333333333333545E-3</c:v>
                </c:pt>
                <c:pt idx="328">
                  <c:v>-6.0333333333328909E-4</c:v>
                </c:pt>
                <c:pt idx="329">
                  <c:v>3.3599999999999832E-3</c:v>
                </c:pt>
                <c:pt idx="330">
                  <c:v>3.5299999999999776E-3</c:v>
                </c:pt>
                <c:pt idx="331">
                  <c:v>4.8466666666666658E-3</c:v>
                </c:pt>
                <c:pt idx="332">
                  <c:v>4.8466666666666658E-3</c:v>
                </c:pt>
                <c:pt idx="333">
                  <c:v>5.0933333333333204E-3</c:v>
                </c:pt>
                <c:pt idx="334">
                  <c:v>7.3533333333333324E-3</c:v>
                </c:pt>
                <c:pt idx="335">
                  <c:v>7.5599999999999739E-3</c:v>
                </c:pt>
                <c:pt idx="336">
                  <c:v>8.1566666666666645E-3</c:v>
                </c:pt>
                <c:pt idx="337">
                  <c:v>8.1566666666666645E-3</c:v>
                </c:pt>
                <c:pt idx="338">
                  <c:v>8.1566666666666645E-3</c:v>
                </c:pt>
                <c:pt idx="339">
                  <c:v>8.5200000000000085E-3</c:v>
                </c:pt>
                <c:pt idx="340">
                  <c:v>8.8366666666666784E-3</c:v>
                </c:pt>
                <c:pt idx="341">
                  <c:v>9.3266666666666966E-3</c:v>
                </c:pt>
                <c:pt idx="342">
                  <c:v>1.0296666666666676E-2</c:v>
                </c:pt>
                <c:pt idx="343">
                  <c:v>1.0296666666666676E-2</c:v>
                </c:pt>
                <c:pt idx="344">
                  <c:v>1.0296666666666676E-2</c:v>
                </c:pt>
                <c:pt idx="345">
                  <c:v>1.0296666666666676E-2</c:v>
                </c:pt>
                <c:pt idx="346">
                  <c:v>1.4649999999999996E-2</c:v>
                </c:pt>
                <c:pt idx="347">
                  <c:v>1.8836666666666651E-2</c:v>
                </c:pt>
                <c:pt idx="348">
                  <c:v>1.9053333333333328E-2</c:v>
                </c:pt>
                <c:pt idx="349">
                  <c:v>1.9053333333333328E-2</c:v>
                </c:pt>
                <c:pt idx="350">
                  <c:v>1.9053333333333328E-2</c:v>
                </c:pt>
                <c:pt idx="351">
                  <c:v>1.9053333333333328E-2</c:v>
                </c:pt>
                <c:pt idx="352">
                  <c:v>1.9053333333333328E-2</c:v>
                </c:pt>
                <c:pt idx="353">
                  <c:v>1.9416666666666669E-2</c:v>
                </c:pt>
                <c:pt idx="354">
                  <c:v>1.9439999999999975E-2</c:v>
                </c:pt>
                <c:pt idx="355">
                  <c:v>1.9733333333333328E-2</c:v>
                </c:pt>
                <c:pt idx="356">
                  <c:v>2.0903333333333347E-2</c:v>
                </c:pt>
                <c:pt idx="357">
                  <c:v>2.0903333333333347E-2</c:v>
                </c:pt>
                <c:pt idx="358">
                  <c:v>2.3039999999999988E-2</c:v>
                </c:pt>
                <c:pt idx="359">
                  <c:v>2.575666666666665E-2</c:v>
                </c:pt>
                <c:pt idx="360">
                  <c:v>2.7323333333333328E-2</c:v>
                </c:pt>
                <c:pt idx="361">
                  <c:v>2.848666666666666E-2</c:v>
                </c:pt>
                <c:pt idx="362">
                  <c:v>3.2473333333333326E-2</c:v>
                </c:pt>
                <c:pt idx="363">
                  <c:v>3.5189999999999999E-2</c:v>
                </c:pt>
                <c:pt idx="364">
                  <c:v>4.2419999999999992E-2</c:v>
                </c:pt>
                <c:pt idx="365">
                  <c:v>4.417666666666667E-2</c:v>
                </c:pt>
                <c:pt idx="366">
                  <c:v>4.4709999999999951E-2</c:v>
                </c:pt>
                <c:pt idx="367">
                  <c:v>4.7486666666666677E-2</c:v>
                </c:pt>
                <c:pt idx="368">
                  <c:v>4.7486666666666677E-2</c:v>
                </c:pt>
                <c:pt idx="369">
                  <c:v>4.933333333333334E-2</c:v>
                </c:pt>
                <c:pt idx="370">
                  <c:v>5.2786666666666669E-2</c:v>
                </c:pt>
                <c:pt idx="371">
                  <c:v>5.2936666666666653E-2</c:v>
                </c:pt>
                <c:pt idx="372">
                  <c:v>5.7360000000000043E-2</c:v>
                </c:pt>
                <c:pt idx="373">
                  <c:v>5.8383333333333336E-2</c:v>
                </c:pt>
                <c:pt idx="374">
                  <c:v>6.2933333333333355E-2</c:v>
                </c:pt>
                <c:pt idx="375">
                  <c:v>6.3809999999999992E-2</c:v>
                </c:pt>
                <c:pt idx="376">
                  <c:v>6.6253333333333386E-2</c:v>
                </c:pt>
                <c:pt idx="377">
                  <c:v>6.7140000000000019E-2</c:v>
                </c:pt>
                <c:pt idx="378">
                  <c:v>6.9256666666666675E-2</c:v>
                </c:pt>
                <c:pt idx="379">
                  <c:v>6.9256666666666675E-2</c:v>
                </c:pt>
                <c:pt idx="380">
                  <c:v>7.1693333333333345E-2</c:v>
                </c:pt>
                <c:pt idx="381">
                  <c:v>7.2563333333333313E-2</c:v>
                </c:pt>
                <c:pt idx="382">
                  <c:v>7.2563333333333313E-2</c:v>
                </c:pt>
                <c:pt idx="383">
                  <c:v>7.8016666666666665E-2</c:v>
                </c:pt>
                <c:pt idx="384">
                  <c:v>7.8413333333333335E-2</c:v>
                </c:pt>
                <c:pt idx="385">
                  <c:v>7.8436666666666655E-2</c:v>
                </c:pt>
                <c:pt idx="386">
                  <c:v>8.131999999999999E-2</c:v>
                </c:pt>
                <c:pt idx="387">
                  <c:v>8.131999999999999E-2</c:v>
                </c:pt>
                <c:pt idx="388">
                  <c:v>8.3023333333333296E-2</c:v>
                </c:pt>
                <c:pt idx="389">
                  <c:v>8.3466666666666675E-2</c:v>
                </c:pt>
                <c:pt idx="390">
                  <c:v>8.3466666666666675E-2</c:v>
                </c:pt>
                <c:pt idx="391">
                  <c:v>8.3466666666666675E-2</c:v>
                </c:pt>
                <c:pt idx="392">
                  <c:v>8.7496666666666667E-2</c:v>
                </c:pt>
                <c:pt idx="393">
                  <c:v>8.7496666666666667E-2</c:v>
                </c:pt>
                <c:pt idx="394">
                  <c:v>9.2219999999999969E-2</c:v>
                </c:pt>
                <c:pt idx="395">
                  <c:v>9.3703333333333361E-2</c:v>
                </c:pt>
                <c:pt idx="396">
                  <c:v>9.4069999999999987E-2</c:v>
                </c:pt>
                <c:pt idx="397">
                  <c:v>9.5546666666666669E-2</c:v>
                </c:pt>
                <c:pt idx="398">
                  <c:v>9.7669999999999993E-2</c:v>
                </c:pt>
                <c:pt idx="399">
                  <c:v>9.7689999999999944E-2</c:v>
                </c:pt>
                <c:pt idx="400">
                  <c:v>9.9153333333333316E-2</c:v>
                </c:pt>
                <c:pt idx="401">
                  <c:v>0.10314000000000001</c:v>
                </c:pt>
                <c:pt idx="402">
                  <c:v>0.10790666666666666</c:v>
                </c:pt>
                <c:pt idx="403">
                  <c:v>0.10790666666666666</c:v>
                </c:pt>
                <c:pt idx="404">
                  <c:v>0.10790666666666666</c:v>
                </c:pt>
                <c:pt idx="405">
                  <c:v>0.10794333333333335</c:v>
                </c:pt>
                <c:pt idx="406">
                  <c:v>0.10827666666666665</c:v>
                </c:pt>
                <c:pt idx="407">
                  <c:v>0.10859000000000001</c:v>
                </c:pt>
                <c:pt idx="408">
                  <c:v>0.10975666666666668</c:v>
                </c:pt>
                <c:pt idx="409">
                  <c:v>0.11088666666666665</c:v>
                </c:pt>
                <c:pt idx="410">
                  <c:v>0.11194333333333333</c:v>
                </c:pt>
                <c:pt idx="411">
                  <c:v>0.11611</c:v>
                </c:pt>
                <c:pt idx="412">
                  <c:v>0.11666333333333334</c:v>
                </c:pt>
                <c:pt idx="413">
                  <c:v>0.11851333333333332</c:v>
                </c:pt>
                <c:pt idx="414">
                  <c:v>0.11855333333333336</c:v>
                </c:pt>
                <c:pt idx="415">
                  <c:v>0.11993666666666665</c:v>
                </c:pt>
                <c:pt idx="416">
                  <c:v>0.12211333333333335</c:v>
                </c:pt>
                <c:pt idx="417">
                  <c:v>0.12359666666666665</c:v>
                </c:pt>
                <c:pt idx="418">
                  <c:v>0.12359666666666665</c:v>
                </c:pt>
                <c:pt idx="419">
                  <c:v>0.12614666666666666</c:v>
                </c:pt>
                <c:pt idx="420">
                  <c:v>0.1275833333333333</c:v>
                </c:pt>
                <c:pt idx="421">
                  <c:v>0.12904666666666667</c:v>
                </c:pt>
                <c:pt idx="422">
                  <c:v>0.12904666666666667</c:v>
                </c:pt>
                <c:pt idx="423">
                  <c:v>0.13125666666666669</c:v>
                </c:pt>
                <c:pt idx="424">
                  <c:v>0.13157000000000005</c:v>
                </c:pt>
                <c:pt idx="425">
                  <c:v>0.13235</c:v>
                </c:pt>
                <c:pt idx="426">
                  <c:v>0.13235</c:v>
                </c:pt>
                <c:pt idx="427">
                  <c:v>0.13235</c:v>
                </c:pt>
                <c:pt idx="428">
                  <c:v>0.13235</c:v>
                </c:pt>
                <c:pt idx="429">
                  <c:v>0.13303333333333331</c:v>
                </c:pt>
                <c:pt idx="430">
                  <c:v>0.13550666666666664</c:v>
                </c:pt>
                <c:pt idx="431">
                  <c:v>0.13817000000000002</c:v>
                </c:pt>
                <c:pt idx="432">
                  <c:v>0.14324999999999999</c:v>
                </c:pt>
                <c:pt idx="433">
                  <c:v>0.14324999999999999</c:v>
                </c:pt>
                <c:pt idx="434">
                  <c:v>0.14906666666666674</c:v>
                </c:pt>
                <c:pt idx="435">
                  <c:v>0.15200666666666668</c:v>
                </c:pt>
                <c:pt idx="436">
                  <c:v>0.15385666666666667</c:v>
                </c:pt>
                <c:pt idx="437">
                  <c:v>0.15434</c:v>
                </c:pt>
                <c:pt idx="438">
                  <c:v>0.15745666666666666</c:v>
                </c:pt>
                <c:pt idx="439">
                  <c:v>0.15748000000000004</c:v>
                </c:pt>
                <c:pt idx="440">
                  <c:v>0.15748000000000004</c:v>
                </c:pt>
                <c:pt idx="441">
                  <c:v>0.16146333333333332</c:v>
                </c:pt>
                <c:pt idx="442">
                  <c:v>0.16773333333333329</c:v>
                </c:pt>
                <c:pt idx="443">
                  <c:v>0.16806000000000001</c:v>
                </c:pt>
                <c:pt idx="444">
                  <c:v>0.16898000000000005</c:v>
                </c:pt>
                <c:pt idx="445">
                  <c:v>0.17007000000000003</c:v>
                </c:pt>
                <c:pt idx="446">
                  <c:v>0.17293</c:v>
                </c:pt>
                <c:pt idx="447">
                  <c:v>0.17713000000000001</c:v>
                </c:pt>
                <c:pt idx="448">
                  <c:v>0.17781333333333335</c:v>
                </c:pt>
                <c:pt idx="449">
                  <c:v>0.17833000000000002</c:v>
                </c:pt>
                <c:pt idx="450">
                  <c:v>0.18179999999999999</c:v>
                </c:pt>
                <c:pt idx="451">
                  <c:v>0.18257999999999999</c:v>
                </c:pt>
                <c:pt idx="452">
                  <c:v>0.18575666666666665</c:v>
                </c:pt>
                <c:pt idx="453">
                  <c:v>0.18801000000000001</c:v>
                </c:pt>
                <c:pt idx="454">
                  <c:v>0.18801000000000001</c:v>
                </c:pt>
                <c:pt idx="455">
                  <c:v>0.18801000000000001</c:v>
                </c:pt>
                <c:pt idx="456">
                  <c:v>0.18801000000000001</c:v>
                </c:pt>
                <c:pt idx="457">
                  <c:v>0.18827333333333338</c:v>
                </c:pt>
                <c:pt idx="458">
                  <c:v>0.19133999999999998</c:v>
                </c:pt>
                <c:pt idx="459">
                  <c:v>0.19589333333333334</c:v>
                </c:pt>
                <c:pt idx="460">
                  <c:v>0.19676666666666665</c:v>
                </c:pt>
                <c:pt idx="461">
                  <c:v>0.19680666666666666</c:v>
                </c:pt>
                <c:pt idx="462">
                  <c:v>0.19803666666666667</c:v>
                </c:pt>
                <c:pt idx="463">
                  <c:v>0.19915333333333329</c:v>
                </c:pt>
                <c:pt idx="464">
                  <c:v>0.20314000000000007</c:v>
                </c:pt>
                <c:pt idx="465">
                  <c:v>0.20537000000000005</c:v>
                </c:pt>
                <c:pt idx="466">
                  <c:v>0.20552000000000001</c:v>
                </c:pt>
                <c:pt idx="467">
                  <c:v>0.20552000000000001</c:v>
                </c:pt>
                <c:pt idx="468">
                  <c:v>0.21096666666666666</c:v>
                </c:pt>
                <c:pt idx="469">
                  <c:v>0.21101333333333336</c:v>
                </c:pt>
                <c:pt idx="470">
                  <c:v>0.21157666666666672</c:v>
                </c:pt>
                <c:pt idx="471">
                  <c:v>0.21379666666666663</c:v>
                </c:pt>
                <c:pt idx="472">
                  <c:v>0.21530000000000013</c:v>
                </c:pt>
                <c:pt idx="473">
                  <c:v>0.21645999999999999</c:v>
                </c:pt>
                <c:pt idx="474">
                  <c:v>0.21734666666666669</c:v>
                </c:pt>
                <c:pt idx="475">
                  <c:v>0.21734666666666669</c:v>
                </c:pt>
                <c:pt idx="476">
                  <c:v>0.21789999999999998</c:v>
                </c:pt>
                <c:pt idx="477">
                  <c:v>0.21789999999999998</c:v>
                </c:pt>
                <c:pt idx="478">
                  <c:v>0.21789999999999998</c:v>
                </c:pt>
                <c:pt idx="479">
                  <c:v>0.2184533333333333</c:v>
                </c:pt>
                <c:pt idx="480">
                  <c:v>0.22045333333333331</c:v>
                </c:pt>
                <c:pt idx="481">
                  <c:v>0.22706666666666667</c:v>
                </c:pt>
                <c:pt idx="482">
                  <c:v>0.22792999999999999</c:v>
                </c:pt>
                <c:pt idx="483">
                  <c:v>0.23541333333333328</c:v>
                </c:pt>
                <c:pt idx="484">
                  <c:v>0.23541333333333328</c:v>
                </c:pt>
                <c:pt idx="485">
                  <c:v>0.23613666666666666</c:v>
                </c:pt>
                <c:pt idx="486">
                  <c:v>0.23670333333333335</c:v>
                </c:pt>
                <c:pt idx="487">
                  <c:v>0.23854</c:v>
                </c:pt>
                <c:pt idx="488">
                  <c:v>0.23983000000000007</c:v>
                </c:pt>
                <c:pt idx="489">
                  <c:v>0.24086333333333332</c:v>
                </c:pt>
                <c:pt idx="490">
                  <c:v>0.2415866666666667</c:v>
                </c:pt>
                <c:pt idx="491">
                  <c:v>0.2415866666666667</c:v>
                </c:pt>
                <c:pt idx="492">
                  <c:v>0.24161000000000002</c:v>
                </c:pt>
                <c:pt idx="493">
                  <c:v>0.24271666666666672</c:v>
                </c:pt>
                <c:pt idx="494">
                  <c:v>0.24489333333333332</c:v>
                </c:pt>
                <c:pt idx="495">
                  <c:v>0.24779666666666669</c:v>
                </c:pt>
                <c:pt idx="496">
                  <c:v>0.24779666666666669</c:v>
                </c:pt>
                <c:pt idx="497">
                  <c:v>0.25091333333333338</c:v>
                </c:pt>
                <c:pt idx="498">
                  <c:v>0.25178333333333336</c:v>
                </c:pt>
                <c:pt idx="499">
                  <c:v>0.25574999999999998</c:v>
                </c:pt>
                <c:pt idx="500">
                  <c:v>0.25577333333333335</c:v>
                </c:pt>
                <c:pt idx="501">
                  <c:v>0.25862333333333337</c:v>
                </c:pt>
                <c:pt idx="502">
                  <c:v>0.25910000000000005</c:v>
                </c:pt>
                <c:pt idx="503">
                  <c:v>0.26102666666666668</c:v>
                </c:pt>
                <c:pt idx="504">
                  <c:v>0.26200333333333331</c:v>
                </c:pt>
                <c:pt idx="505">
                  <c:v>0.26530666666666675</c:v>
                </c:pt>
                <c:pt idx="506">
                  <c:v>0.26599</c:v>
                </c:pt>
                <c:pt idx="507">
                  <c:v>0.26783666666666672</c:v>
                </c:pt>
                <c:pt idx="508">
                  <c:v>0.26929666666666668</c:v>
                </c:pt>
                <c:pt idx="509">
                  <c:v>0.2707566666666667</c:v>
                </c:pt>
                <c:pt idx="510">
                  <c:v>0.27620666666666666</c:v>
                </c:pt>
                <c:pt idx="511">
                  <c:v>0.27620666666666666</c:v>
                </c:pt>
                <c:pt idx="512">
                  <c:v>0.27620666666666666</c:v>
                </c:pt>
                <c:pt idx="513">
                  <c:v>0.27727666666666667</c:v>
                </c:pt>
                <c:pt idx="514">
                  <c:v>0.27873666666666669</c:v>
                </c:pt>
                <c:pt idx="515">
                  <c:v>0.28002666666666665</c:v>
                </c:pt>
                <c:pt idx="516">
                  <c:v>0.28002666666666665</c:v>
                </c:pt>
                <c:pt idx="517">
                  <c:v>0.28139666666666668</c:v>
                </c:pt>
                <c:pt idx="518">
                  <c:v>0.28202333333333335</c:v>
                </c:pt>
                <c:pt idx="519">
                  <c:v>0.28965333333333332</c:v>
                </c:pt>
                <c:pt idx="520">
                  <c:v>0.29111333333333334</c:v>
                </c:pt>
                <c:pt idx="521">
                  <c:v>0.29442000000000002</c:v>
                </c:pt>
                <c:pt idx="522">
                  <c:v>0.29486333333333331</c:v>
                </c:pt>
                <c:pt idx="523">
                  <c:v>0.29588333333333328</c:v>
                </c:pt>
                <c:pt idx="524">
                  <c:v>0.29588333333333328</c:v>
                </c:pt>
                <c:pt idx="525">
                  <c:v>0.29588333333333328</c:v>
                </c:pt>
                <c:pt idx="526">
                  <c:v>0.30133333333333334</c:v>
                </c:pt>
                <c:pt idx="527">
                  <c:v>0.30133333333333334</c:v>
                </c:pt>
                <c:pt idx="528">
                  <c:v>0.30386000000000002</c:v>
                </c:pt>
                <c:pt idx="529">
                  <c:v>0.30479333333333331</c:v>
                </c:pt>
                <c:pt idx="530">
                  <c:v>0.30717</c:v>
                </c:pt>
                <c:pt idx="531">
                  <c:v>0.30930666666666667</c:v>
                </c:pt>
                <c:pt idx="532">
                  <c:v>0.31076666666666669</c:v>
                </c:pt>
                <c:pt idx="533">
                  <c:v>0.31129333333333331</c:v>
                </c:pt>
                <c:pt idx="534">
                  <c:v>0.31263000000000002</c:v>
                </c:pt>
                <c:pt idx="535">
                  <c:v>0.31407666666666667</c:v>
                </c:pt>
                <c:pt idx="536">
                  <c:v>0.31863000000000002</c:v>
                </c:pt>
                <c:pt idx="537">
                  <c:v>0.32096333333333332</c:v>
                </c:pt>
                <c:pt idx="538">
                  <c:v>0.32096333333333332</c:v>
                </c:pt>
                <c:pt idx="539">
                  <c:v>0.32100666666666672</c:v>
                </c:pt>
                <c:pt idx="540">
                  <c:v>0.32467000000000001</c:v>
                </c:pt>
                <c:pt idx="541">
                  <c:v>0.32667999999999991</c:v>
                </c:pt>
                <c:pt idx="542">
                  <c:v>0.33517000000000002</c:v>
                </c:pt>
                <c:pt idx="543">
                  <c:v>0.33517000000000002</c:v>
                </c:pt>
                <c:pt idx="544">
                  <c:v>0.33517000000000002</c:v>
                </c:pt>
                <c:pt idx="545">
                  <c:v>0.33517000000000002</c:v>
                </c:pt>
                <c:pt idx="546">
                  <c:v>0.33517000000000002</c:v>
                </c:pt>
                <c:pt idx="547">
                  <c:v>0.33517000000000002</c:v>
                </c:pt>
                <c:pt idx="548">
                  <c:v>0.33560000000000006</c:v>
                </c:pt>
                <c:pt idx="549">
                  <c:v>0.33589666666666668</c:v>
                </c:pt>
                <c:pt idx="550">
                  <c:v>0.3360933333333333</c:v>
                </c:pt>
                <c:pt idx="551">
                  <c:v>0.3392</c:v>
                </c:pt>
                <c:pt idx="552">
                  <c:v>0.3392</c:v>
                </c:pt>
                <c:pt idx="553">
                  <c:v>0.34066333333333332</c:v>
                </c:pt>
                <c:pt idx="554">
                  <c:v>0.34464999999999996</c:v>
                </c:pt>
                <c:pt idx="555">
                  <c:v>0.34943666666666662</c:v>
                </c:pt>
                <c:pt idx="556">
                  <c:v>0.34943666666666662</c:v>
                </c:pt>
                <c:pt idx="557">
                  <c:v>0.34997999999999996</c:v>
                </c:pt>
                <c:pt idx="558">
                  <c:v>0.35085666666666659</c:v>
                </c:pt>
                <c:pt idx="559">
                  <c:v>0.35085666666666659</c:v>
                </c:pt>
                <c:pt idx="560">
                  <c:v>0.3534066666666667</c:v>
                </c:pt>
                <c:pt idx="561">
                  <c:v>0.35465333333333332</c:v>
                </c:pt>
                <c:pt idx="562">
                  <c:v>0.35484333333333334</c:v>
                </c:pt>
                <c:pt idx="563">
                  <c:v>0.35484333333333334</c:v>
                </c:pt>
                <c:pt idx="564">
                  <c:v>0.35525666666666672</c:v>
                </c:pt>
                <c:pt idx="565">
                  <c:v>0.35961333333333334</c:v>
                </c:pt>
                <c:pt idx="566">
                  <c:v>0.35980999999999996</c:v>
                </c:pt>
                <c:pt idx="567">
                  <c:v>0.36341000000000001</c:v>
                </c:pt>
                <c:pt idx="568">
                  <c:v>0.36364666666666667</c:v>
                </c:pt>
                <c:pt idx="569">
                  <c:v>0.36506333333333335</c:v>
                </c:pt>
                <c:pt idx="570">
                  <c:v>0.36909666666666668</c:v>
                </c:pt>
                <c:pt idx="571">
                  <c:v>0.36965999999999993</c:v>
                </c:pt>
                <c:pt idx="572">
                  <c:v>0.37089666666666665</c:v>
                </c:pt>
                <c:pt idx="573">
                  <c:v>0.37326333333333334</c:v>
                </c:pt>
                <c:pt idx="574">
                  <c:v>0.37574000000000002</c:v>
                </c:pt>
                <c:pt idx="575">
                  <c:v>0.37977666666666665</c:v>
                </c:pt>
                <c:pt idx="576">
                  <c:v>0.38079000000000002</c:v>
                </c:pt>
                <c:pt idx="577">
                  <c:v>0.38308666666666663</c:v>
                </c:pt>
                <c:pt idx="578">
                  <c:v>0.38473666666666667</c:v>
                </c:pt>
                <c:pt idx="579">
                  <c:v>0.38542000000000004</c:v>
                </c:pt>
                <c:pt idx="580">
                  <c:v>0.38542000000000004</c:v>
                </c:pt>
                <c:pt idx="581">
                  <c:v>0.38542000000000004</c:v>
                </c:pt>
                <c:pt idx="582">
                  <c:v>0.38542666666666658</c:v>
                </c:pt>
                <c:pt idx="583">
                  <c:v>0.38950666666666667</c:v>
                </c:pt>
                <c:pt idx="584">
                  <c:v>0.38954333333333341</c:v>
                </c:pt>
                <c:pt idx="585">
                  <c:v>0.39495333333333332</c:v>
                </c:pt>
                <c:pt idx="586">
                  <c:v>0.39748333333333336</c:v>
                </c:pt>
                <c:pt idx="587">
                  <c:v>0.40477999999999997</c:v>
                </c:pt>
                <c:pt idx="588">
                  <c:v>0.40967000000000003</c:v>
                </c:pt>
                <c:pt idx="589">
                  <c:v>0.40986666666666666</c:v>
                </c:pt>
                <c:pt idx="590">
                  <c:v>0.41109666666666667</c:v>
                </c:pt>
                <c:pt idx="591">
                  <c:v>0.41385000000000005</c:v>
                </c:pt>
                <c:pt idx="592">
                  <c:v>0.4149766666666666</c:v>
                </c:pt>
                <c:pt idx="593">
                  <c:v>0.41613000000000006</c:v>
                </c:pt>
                <c:pt idx="594">
                  <c:v>0.42008000000000006</c:v>
                </c:pt>
                <c:pt idx="595">
                  <c:v>0.42011999999999999</c:v>
                </c:pt>
                <c:pt idx="596">
                  <c:v>0.42474999999999996</c:v>
                </c:pt>
                <c:pt idx="597">
                  <c:v>0.42488666666666663</c:v>
                </c:pt>
                <c:pt idx="598">
                  <c:v>0.42781666666666657</c:v>
                </c:pt>
                <c:pt idx="599">
                  <c:v>0.42866999999999994</c:v>
                </c:pt>
                <c:pt idx="600">
                  <c:v>0.43350666666666671</c:v>
                </c:pt>
                <c:pt idx="601">
                  <c:v>0.43428666666666671</c:v>
                </c:pt>
                <c:pt idx="602">
                  <c:v>0.44226333333333329</c:v>
                </c:pt>
                <c:pt idx="603">
                  <c:v>0.44372666666666666</c:v>
                </c:pt>
                <c:pt idx="604">
                  <c:v>0.44919333333333333</c:v>
                </c:pt>
                <c:pt idx="605">
                  <c:v>0.44919333333333333</c:v>
                </c:pt>
                <c:pt idx="606">
                  <c:v>0.45250333333333331</c:v>
                </c:pt>
                <c:pt idx="607">
                  <c:v>0.45377000000000001</c:v>
                </c:pt>
                <c:pt idx="608">
                  <c:v>0.4539200000000001</c:v>
                </c:pt>
                <c:pt idx="609">
                  <c:v>0.45396333333333333</c:v>
                </c:pt>
                <c:pt idx="610">
                  <c:v>0.45396333333333333</c:v>
                </c:pt>
                <c:pt idx="611">
                  <c:v>0.45464333333333334</c:v>
                </c:pt>
                <c:pt idx="612">
                  <c:v>0.45794666666666667</c:v>
                </c:pt>
                <c:pt idx="613">
                  <c:v>0.46437666666666666</c:v>
                </c:pt>
                <c:pt idx="614">
                  <c:v>0.46670666666666666</c:v>
                </c:pt>
                <c:pt idx="615">
                  <c:v>0.46884999999999999</c:v>
                </c:pt>
                <c:pt idx="616">
                  <c:v>0.47215666666666661</c:v>
                </c:pt>
                <c:pt idx="617">
                  <c:v>0.47400666666666663</c:v>
                </c:pt>
                <c:pt idx="618">
                  <c:v>0.47752666666666665</c:v>
                </c:pt>
                <c:pt idx="619">
                  <c:v>0.47877333333333333</c:v>
                </c:pt>
                <c:pt idx="620">
                  <c:v>0.47908999999999996</c:v>
                </c:pt>
                <c:pt idx="621">
                  <c:v>0.48239666666666664</c:v>
                </c:pt>
                <c:pt idx="622">
                  <c:v>0.48982333333333328</c:v>
                </c:pt>
                <c:pt idx="623">
                  <c:v>0.48991000000000001</c:v>
                </c:pt>
                <c:pt idx="624">
                  <c:v>0.49535666666666672</c:v>
                </c:pt>
                <c:pt idx="625">
                  <c:v>0.49663999999999997</c:v>
                </c:pt>
                <c:pt idx="626">
                  <c:v>0.49874000000000002</c:v>
                </c:pt>
                <c:pt idx="627">
                  <c:v>0.51370666666666664</c:v>
                </c:pt>
                <c:pt idx="628">
                  <c:v>0.51370666666666664</c:v>
                </c:pt>
                <c:pt idx="629">
                  <c:v>0.51370666666666664</c:v>
                </c:pt>
                <c:pt idx="630">
                  <c:v>0.51769333333333334</c:v>
                </c:pt>
                <c:pt idx="631">
                  <c:v>0.52149000000000001</c:v>
                </c:pt>
                <c:pt idx="632">
                  <c:v>0.5222566666666667</c:v>
                </c:pt>
                <c:pt idx="633">
                  <c:v>0.52398333333333336</c:v>
                </c:pt>
                <c:pt idx="634">
                  <c:v>0.52521333333333331</c:v>
                </c:pt>
                <c:pt idx="635">
                  <c:v>0.52712999999999999</c:v>
                </c:pt>
                <c:pt idx="636">
                  <c:v>0.52943333333333331</c:v>
                </c:pt>
                <c:pt idx="637">
                  <c:v>0.53257999999999994</c:v>
                </c:pt>
                <c:pt idx="638">
                  <c:v>0.53509666666666678</c:v>
                </c:pt>
                <c:pt idx="639">
                  <c:v>0.5381866666666667</c:v>
                </c:pt>
                <c:pt idx="640">
                  <c:v>0.53883000000000003</c:v>
                </c:pt>
                <c:pt idx="641">
                  <c:v>0.54281999999999997</c:v>
                </c:pt>
                <c:pt idx="642">
                  <c:v>0.5428533333333333</c:v>
                </c:pt>
                <c:pt idx="643">
                  <c:v>0.54431666666666667</c:v>
                </c:pt>
                <c:pt idx="644">
                  <c:v>0.54680666666666666</c:v>
                </c:pt>
                <c:pt idx="645">
                  <c:v>0.55157333333333325</c:v>
                </c:pt>
                <c:pt idx="646">
                  <c:v>0.55770666666666668</c:v>
                </c:pt>
                <c:pt idx="647">
                  <c:v>0.56368000000000007</c:v>
                </c:pt>
                <c:pt idx="648">
                  <c:v>0.57816333333333325</c:v>
                </c:pt>
                <c:pt idx="649">
                  <c:v>0.58296333333333328</c:v>
                </c:pt>
                <c:pt idx="650">
                  <c:v>0.5963533333333334</c:v>
                </c:pt>
                <c:pt idx="651">
                  <c:v>0.5963533333333334</c:v>
                </c:pt>
                <c:pt idx="652">
                  <c:v>0.59783666666666668</c:v>
                </c:pt>
                <c:pt idx="653">
                  <c:v>0.59906999999999999</c:v>
                </c:pt>
                <c:pt idx="654">
                  <c:v>0.60180333333333336</c:v>
                </c:pt>
                <c:pt idx="655">
                  <c:v>0.60200666666666669</c:v>
                </c:pt>
                <c:pt idx="656">
                  <c:v>0.60328666666666664</c:v>
                </c:pt>
                <c:pt idx="657">
                  <c:v>0.60659333333333332</c:v>
                </c:pt>
                <c:pt idx="658">
                  <c:v>0.61680333333333337</c:v>
                </c:pt>
                <c:pt idx="659">
                  <c:v>0.62080000000000002</c:v>
                </c:pt>
                <c:pt idx="660">
                  <c:v>0.62286333333333344</c:v>
                </c:pt>
                <c:pt idx="661">
                  <c:v>0.62585999999999997</c:v>
                </c:pt>
                <c:pt idx="662">
                  <c:v>0.62624666666666673</c:v>
                </c:pt>
                <c:pt idx="663">
                  <c:v>0.63169666666666668</c:v>
                </c:pt>
                <c:pt idx="664">
                  <c:v>0.63794333333333331</c:v>
                </c:pt>
                <c:pt idx="665">
                  <c:v>0.6458799999999999</c:v>
                </c:pt>
                <c:pt idx="666">
                  <c:v>0.65133666666666667</c:v>
                </c:pt>
                <c:pt idx="667">
                  <c:v>0.6567466666666667</c:v>
                </c:pt>
                <c:pt idx="668">
                  <c:v>0.66701999999999995</c:v>
                </c:pt>
                <c:pt idx="669">
                  <c:v>0.66820333333333337</c:v>
                </c:pt>
                <c:pt idx="670">
                  <c:v>0.68520999999999999</c:v>
                </c:pt>
                <c:pt idx="671">
                  <c:v>0.68727666666666665</c:v>
                </c:pt>
                <c:pt idx="672">
                  <c:v>0.69017666666666677</c:v>
                </c:pt>
                <c:pt idx="673">
                  <c:v>0.70167999999999997</c:v>
                </c:pt>
                <c:pt idx="674">
                  <c:v>0.70210333333333341</c:v>
                </c:pt>
                <c:pt idx="675">
                  <c:v>0.70436333333333334</c:v>
                </c:pt>
                <c:pt idx="676">
                  <c:v>0.71510666666666667</c:v>
                </c:pt>
                <c:pt idx="677">
                  <c:v>0.71513999999999989</c:v>
                </c:pt>
                <c:pt idx="678">
                  <c:v>0.71695666666666658</c:v>
                </c:pt>
                <c:pt idx="679">
                  <c:v>0.7180399999999999</c:v>
                </c:pt>
                <c:pt idx="680">
                  <c:v>0.7220399999999999</c:v>
                </c:pt>
                <c:pt idx="681">
                  <c:v>0.7220399999999999</c:v>
                </c:pt>
                <c:pt idx="682">
                  <c:v>0.7220399999999999</c:v>
                </c:pt>
                <c:pt idx="683">
                  <c:v>0.73079333333333329</c:v>
                </c:pt>
                <c:pt idx="684">
                  <c:v>0.73116333333333339</c:v>
                </c:pt>
                <c:pt idx="685">
                  <c:v>0.74198333333333333</c:v>
                </c:pt>
                <c:pt idx="686">
                  <c:v>0.74248666666666674</c:v>
                </c:pt>
                <c:pt idx="687">
                  <c:v>0.74248666666666674</c:v>
                </c:pt>
                <c:pt idx="688">
                  <c:v>0.74793666666666658</c:v>
                </c:pt>
                <c:pt idx="689">
                  <c:v>0.74905333333333335</c:v>
                </c:pt>
                <c:pt idx="690">
                  <c:v>0.7700800000000001</c:v>
                </c:pt>
                <c:pt idx="691">
                  <c:v>0.79057333333333324</c:v>
                </c:pt>
                <c:pt idx="692">
                  <c:v>0.79711333333333334</c:v>
                </c:pt>
                <c:pt idx="693">
                  <c:v>0.79785000000000006</c:v>
                </c:pt>
                <c:pt idx="694">
                  <c:v>0.80079333333333336</c:v>
                </c:pt>
                <c:pt idx="695">
                  <c:v>0.80941000000000007</c:v>
                </c:pt>
                <c:pt idx="696">
                  <c:v>0.81968666666666667</c:v>
                </c:pt>
                <c:pt idx="697">
                  <c:v>0.81971333333333318</c:v>
                </c:pt>
                <c:pt idx="698">
                  <c:v>0.82099333333333335</c:v>
                </c:pt>
                <c:pt idx="699">
                  <c:v>0.82611333333333326</c:v>
                </c:pt>
                <c:pt idx="700">
                  <c:v>0.84121999999999997</c:v>
                </c:pt>
                <c:pt idx="701">
                  <c:v>0.86378666666666659</c:v>
                </c:pt>
                <c:pt idx="702">
                  <c:v>0.86520333333333321</c:v>
                </c:pt>
                <c:pt idx="703">
                  <c:v>0.87544333333333346</c:v>
                </c:pt>
                <c:pt idx="704">
                  <c:v>0.87612333333333348</c:v>
                </c:pt>
                <c:pt idx="705">
                  <c:v>0.88585999999999998</c:v>
                </c:pt>
                <c:pt idx="706">
                  <c:v>0.88589333333333331</c:v>
                </c:pt>
                <c:pt idx="707">
                  <c:v>0.88725333333333334</c:v>
                </c:pt>
                <c:pt idx="708">
                  <c:v>0.91078333333333339</c:v>
                </c:pt>
                <c:pt idx="709">
                  <c:v>0.94933666666666661</c:v>
                </c:pt>
                <c:pt idx="710">
                  <c:v>0.95994333333333337</c:v>
                </c:pt>
                <c:pt idx="711">
                  <c:v>0.97377999999999998</c:v>
                </c:pt>
                <c:pt idx="712">
                  <c:v>0.98395333333333335</c:v>
                </c:pt>
                <c:pt idx="713">
                  <c:v>0.98714333333333337</c:v>
                </c:pt>
                <c:pt idx="714">
                  <c:v>0.9894466666666667</c:v>
                </c:pt>
                <c:pt idx="715">
                  <c:v>0.99487333333333339</c:v>
                </c:pt>
                <c:pt idx="716">
                  <c:v>0.99963999999999997</c:v>
                </c:pt>
                <c:pt idx="717">
                  <c:v>1.0036733333333334</c:v>
                </c:pt>
                <c:pt idx="718">
                  <c:v>1.0090766666666666</c:v>
                </c:pt>
                <c:pt idx="719">
                  <c:v>1.0124299999999999</c:v>
                </c:pt>
                <c:pt idx="720">
                  <c:v>1.0178400000000001</c:v>
                </c:pt>
                <c:pt idx="721">
                  <c:v>1.0389733333333333</c:v>
                </c:pt>
                <c:pt idx="722">
                  <c:v>1.05318</c:v>
                </c:pt>
                <c:pt idx="723">
                  <c:v>1.0640966666666667</c:v>
                </c:pt>
                <c:pt idx="724">
                  <c:v>1.0877400000000002</c:v>
                </c:pt>
                <c:pt idx="725">
                  <c:v>1.1067333333333333</c:v>
                </c:pt>
                <c:pt idx="726">
                  <c:v>1.1179266666666667</c:v>
                </c:pt>
                <c:pt idx="727">
                  <c:v>1.1508333333333334</c:v>
                </c:pt>
                <c:pt idx="728">
                  <c:v>1.1624933333333334</c:v>
                </c:pt>
                <c:pt idx="729">
                  <c:v>1.1687166666666668</c:v>
                </c:pt>
                <c:pt idx="730">
                  <c:v>1.2058066666666667</c:v>
                </c:pt>
                <c:pt idx="731">
                  <c:v>1.2064899999999998</c:v>
                </c:pt>
                <c:pt idx="732">
                  <c:v>1.30362</c:v>
                </c:pt>
                <c:pt idx="733">
                  <c:v>1.3069299999999999</c:v>
                </c:pt>
                <c:pt idx="734">
                  <c:v>1.3110333333333333</c:v>
                </c:pt>
                <c:pt idx="735">
                  <c:v>1.3409266666666666</c:v>
                </c:pt>
                <c:pt idx="736">
                  <c:v>1.41127</c:v>
                </c:pt>
                <c:pt idx="737">
                  <c:v>1.6583866666666667</c:v>
                </c:pt>
                <c:pt idx="738">
                  <c:v>1.8259266666666667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92488"/>
        <c:axId val="440602680"/>
      </c:scatterChart>
      <c:valAx>
        <c:axId val="44059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02680"/>
        <c:crosses val="autoZero"/>
        <c:crossBetween val="midCat"/>
      </c:valAx>
      <c:valAx>
        <c:axId val="4406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9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'Z-score and PCA mean'!$CH$1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'Z-score and PCA mean'!$CH$2:$CH$780</c:f>
              <c:numCache>
                <c:formatCode>0.00</c:formatCode>
                <c:ptCount val="779"/>
                <c:pt idx="0">
                  <c:v>-2.1569466666666668</c:v>
                </c:pt>
                <c:pt idx="1">
                  <c:v>-2.03979</c:v>
                </c:pt>
                <c:pt idx="2">
                  <c:v>-1.6609733333333334</c:v>
                </c:pt>
                <c:pt idx="3">
                  <c:v>-1.6417933333333332</c:v>
                </c:pt>
                <c:pt idx="4">
                  <c:v>-1.6297900000000001</c:v>
                </c:pt>
                <c:pt idx="5">
                  <c:v>-1.6297900000000001</c:v>
                </c:pt>
                <c:pt idx="6">
                  <c:v>-1.6297900000000001</c:v>
                </c:pt>
                <c:pt idx="7">
                  <c:v>-1.5997200000000003</c:v>
                </c:pt>
                <c:pt idx="8">
                  <c:v>-1.5907366666666667</c:v>
                </c:pt>
                <c:pt idx="9">
                  <c:v>-1.5907366666666667</c:v>
                </c:pt>
                <c:pt idx="10">
                  <c:v>-1.5907366666666667</c:v>
                </c:pt>
                <c:pt idx="11">
                  <c:v>-1.5823166666666666</c:v>
                </c:pt>
                <c:pt idx="12">
                  <c:v>-1.5295233333333333</c:v>
                </c:pt>
                <c:pt idx="13">
                  <c:v>-1.5057099999999999</c:v>
                </c:pt>
                <c:pt idx="14">
                  <c:v>-1.5057099999999999</c:v>
                </c:pt>
                <c:pt idx="15">
                  <c:v>-1.50092</c:v>
                </c:pt>
                <c:pt idx="16">
                  <c:v>-1.4888666666666666</c:v>
                </c:pt>
                <c:pt idx="17">
                  <c:v>-1.4666600000000001</c:v>
                </c:pt>
                <c:pt idx="18">
                  <c:v>-1.4666600000000001</c:v>
                </c:pt>
                <c:pt idx="19">
                  <c:v>-1.4590699999999999</c:v>
                </c:pt>
                <c:pt idx="20">
                  <c:v>-1.3975633333333333</c:v>
                </c:pt>
                <c:pt idx="21">
                  <c:v>-1.3944866666666667</c:v>
                </c:pt>
                <c:pt idx="22">
                  <c:v>-1.3587600000000002</c:v>
                </c:pt>
                <c:pt idx="23">
                  <c:v>-1.3377933333333332</c:v>
                </c:pt>
                <c:pt idx="24">
                  <c:v>-1.3197099999999999</c:v>
                </c:pt>
                <c:pt idx="25">
                  <c:v>-1.31254</c:v>
                </c:pt>
                <c:pt idx="26">
                  <c:v>-1.2931033333333333</c:v>
                </c:pt>
                <c:pt idx="27">
                  <c:v>-1.2431866666666667</c:v>
                </c:pt>
                <c:pt idx="28">
                  <c:v>-1.2312266666666667</c:v>
                </c:pt>
                <c:pt idx="29">
                  <c:v>-1.2300899999999999</c:v>
                </c:pt>
                <c:pt idx="30">
                  <c:v>-1.2058466666666667</c:v>
                </c:pt>
                <c:pt idx="31">
                  <c:v>-1.1807333333333332</c:v>
                </c:pt>
                <c:pt idx="32">
                  <c:v>-1.16021</c:v>
                </c:pt>
                <c:pt idx="33">
                  <c:v>-1.1416833333333332</c:v>
                </c:pt>
                <c:pt idx="34">
                  <c:v>-1.1416833333333332</c:v>
                </c:pt>
                <c:pt idx="35">
                  <c:v>-1.1164266666666667</c:v>
                </c:pt>
                <c:pt idx="36">
                  <c:v>-1.1089066666666667</c:v>
                </c:pt>
                <c:pt idx="37">
                  <c:v>-1.1089066666666667</c:v>
                </c:pt>
                <c:pt idx="38">
                  <c:v>-1.1089066666666667</c:v>
                </c:pt>
                <c:pt idx="39">
                  <c:v>-1.1077466666666667</c:v>
                </c:pt>
                <c:pt idx="40">
                  <c:v>-1.1019300000000001</c:v>
                </c:pt>
                <c:pt idx="41">
                  <c:v>-1.0865333333333334</c:v>
                </c:pt>
                <c:pt idx="42">
                  <c:v>-1.0773766666666666</c:v>
                </c:pt>
                <c:pt idx="43">
                  <c:v>-1.0773766666666666</c:v>
                </c:pt>
                <c:pt idx="44">
                  <c:v>-1.0653733333333333</c:v>
                </c:pt>
                <c:pt idx="45">
                  <c:v>-1.0518666666666665</c:v>
                </c:pt>
                <c:pt idx="46">
                  <c:v>-1.0000133333333332</c:v>
                </c:pt>
                <c:pt idx="47">
                  <c:v>-0.99175000000000002</c:v>
                </c:pt>
                <c:pt idx="48">
                  <c:v>-0.99015999999999993</c:v>
                </c:pt>
                <c:pt idx="49">
                  <c:v>-0.9881833333333333</c:v>
                </c:pt>
                <c:pt idx="50">
                  <c:v>-0.98448333333333338</c:v>
                </c:pt>
                <c:pt idx="51">
                  <c:v>-0.98333000000000004</c:v>
                </c:pt>
                <c:pt idx="52">
                  <c:v>-0.98307333333333335</c:v>
                </c:pt>
                <c:pt idx="53">
                  <c:v>-0.97978666666666658</c:v>
                </c:pt>
                <c:pt idx="54">
                  <c:v>-0.97555999999999987</c:v>
                </c:pt>
                <c:pt idx="55">
                  <c:v>-0.97544666666666668</c:v>
                </c:pt>
                <c:pt idx="56">
                  <c:v>-0.95330000000000004</c:v>
                </c:pt>
                <c:pt idx="57">
                  <c:v>-0.95330000000000004</c:v>
                </c:pt>
                <c:pt idx="58">
                  <c:v>-0.95330000000000004</c:v>
                </c:pt>
                <c:pt idx="59">
                  <c:v>-0.94941333333333322</c:v>
                </c:pt>
                <c:pt idx="60">
                  <c:v>-0.94851000000000008</c:v>
                </c:pt>
                <c:pt idx="61">
                  <c:v>-0.94492999999999994</c:v>
                </c:pt>
                <c:pt idx="62">
                  <c:v>-0.93973666666666666</c:v>
                </c:pt>
                <c:pt idx="63">
                  <c:v>-0.93256666666666665</c:v>
                </c:pt>
                <c:pt idx="64">
                  <c:v>-0.92732333333333328</c:v>
                </c:pt>
                <c:pt idx="65">
                  <c:v>-0.90248000000000006</c:v>
                </c:pt>
                <c:pt idx="66">
                  <c:v>-0.9019366666666665</c:v>
                </c:pt>
                <c:pt idx="67">
                  <c:v>-0.89774333333333345</c:v>
                </c:pt>
                <c:pt idx="68">
                  <c:v>-0.88903333333333334</c:v>
                </c:pt>
                <c:pt idx="69">
                  <c:v>-0.88420333333333334</c:v>
                </c:pt>
                <c:pt idx="70">
                  <c:v>-0.88394666666666666</c:v>
                </c:pt>
                <c:pt idx="71">
                  <c:v>-0.86458333333333337</c:v>
                </c:pt>
                <c:pt idx="72">
                  <c:v>-0.86458333333333337</c:v>
                </c:pt>
                <c:pt idx="73">
                  <c:v>-0.86432999999999993</c:v>
                </c:pt>
                <c:pt idx="74">
                  <c:v>-0.85446</c:v>
                </c:pt>
                <c:pt idx="75">
                  <c:v>-0.85287000000000013</c:v>
                </c:pt>
                <c:pt idx="76">
                  <c:v>-0.85117666666666658</c:v>
                </c:pt>
                <c:pt idx="77">
                  <c:v>-0.84828000000000003</c:v>
                </c:pt>
                <c:pt idx="78">
                  <c:v>-0.84614666666666649</c:v>
                </c:pt>
                <c:pt idx="79">
                  <c:v>-0.82443</c:v>
                </c:pt>
                <c:pt idx="80">
                  <c:v>-0.82394000000000001</c:v>
                </c:pt>
                <c:pt idx="81">
                  <c:v>-0.82223999999999997</c:v>
                </c:pt>
                <c:pt idx="82">
                  <c:v>-0.82223999999999997</c:v>
                </c:pt>
                <c:pt idx="83">
                  <c:v>-0.81551999999999991</c:v>
                </c:pt>
                <c:pt idx="84">
                  <c:v>-0.81381999999999988</c:v>
                </c:pt>
                <c:pt idx="85">
                  <c:v>-0.8054</c:v>
                </c:pt>
                <c:pt idx="86">
                  <c:v>-0.79653333333333343</c:v>
                </c:pt>
                <c:pt idx="87">
                  <c:v>-0.79474666666666671</c:v>
                </c:pt>
                <c:pt idx="88">
                  <c:v>-0.78488999999999998</c:v>
                </c:pt>
                <c:pt idx="89">
                  <c:v>-0.77477000000000007</c:v>
                </c:pt>
                <c:pt idx="90">
                  <c:v>-0.77072666666666656</c:v>
                </c:pt>
                <c:pt idx="91">
                  <c:v>-0.76012666666666651</c:v>
                </c:pt>
                <c:pt idx="92">
                  <c:v>-0.75986999999999993</c:v>
                </c:pt>
                <c:pt idx="93">
                  <c:v>-0.73401666666666665</c:v>
                </c:pt>
                <c:pt idx="94">
                  <c:v>-0.69581666666666664</c:v>
                </c:pt>
                <c:pt idx="95">
                  <c:v>-0.69507333333333332</c:v>
                </c:pt>
                <c:pt idx="96">
                  <c:v>-0.69482333333333335</c:v>
                </c:pt>
                <c:pt idx="97">
                  <c:v>-0.6926266666666665</c:v>
                </c:pt>
                <c:pt idx="98">
                  <c:v>-0.69103000000000003</c:v>
                </c:pt>
                <c:pt idx="99">
                  <c:v>-0.68835000000000013</c:v>
                </c:pt>
                <c:pt idx="100">
                  <c:v>-0.68835000000000013</c:v>
                </c:pt>
                <c:pt idx="101">
                  <c:v>-0.68570666666666658</c:v>
                </c:pt>
                <c:pt idx="102">
                  <c:v>-0.67823</c:v>
                </c:pt>
                <c:pt idx="103">
                  <c:v>-0.66343333333333332</c:v>
                </c:pt>
                <c:pt idx="104">
                  <c:v>-0.66242999999999996</c:v>
                </c:pt>
                <c:pt idx="105">
                  <c:v>-0.65865999999999991</c:v>
                </c:pt>
                <c:pt idx="106">
                  <c:v>-0.63917999999999997</c:v>
                </c:pt>
                <c:pt idx="107">
                  <c:v>-0.6283200000000001</c:v>
                </c:pt>
                <c:pt idx="108">
                  <c:v>-0.57781333333333329</c:v>
                </c:pt>
                <c:pt idx="109">
                  <c:v>-0.57755999999999985</c:v>
                </c:pt>
                <c:pt idx="110">
                  <c:v>-0.56401666666666672</c:v>
                </c:pt>
                <c:pt idx="111">
                  <c:v>-0.56375999999999993</c:v>
                </c:pt>
                <c:pt idx="112">
                  <c:v>-0.56205666666666676</c:v>
                </c:pt>
                <c:pt idx="113">
                  <c:v>-0.54008999999999996</c:v>
                </c:pt>
                <c:pt idx="114">
                  <c:v>-0.53004666666666667</c:v>
                </c:pt>
                <c:pt idx="115">
                  <c:v>-0.51778666666666673</c:v>
                </c:pt>
                <c:pt idx="116">
                  <c:v>-0.49945333333333336</c:v>
                </c:pt>
                <c:pt idx="117">
                  <c:v>-0.48810333333333339</c:v>
                </c:pt>
                <c:pt idx="118">
                  <c:v>-0.48455333333333334</c:v>
                </c:pt>
                <c:pt idx="119">
                  <c:v>-0.47873333333333329</c:v>
                </c:pt>
                <c:pt idx="120">
                  <c:v>-0.47873333333333329</c:v>
                </c:pt>
                <c:pt idx="121">
                  <c:v>-0.47873333333333329</c:v>
                </c:pt>
                <c:pt idx="122">
                  <c:v>-0.47749333333333333</c:v>
                </c:pt>
                <c:pt idx="123">
                  <c:v>-0.47125666666666666</c:v>
                </c:pt>
                <c:pt idx="124">
                  <c:v>-0.47086999999999996</c:v>
                </c:pt>
                <c:pt idx="125">
                  <c:v>-0.45894999999999997</c:v>
                </c:pt>
                <c:pt idx="126">
                  <c:v>-0.43968666666666673</c:v>
                </c:pt>
                <c:pt idx="127">
                  <c:v>-0.43968666666666673</c:v>
                </c:pt>
                <c:pt idx="128">
                  <c:v>-0.43903999999999993</c:v>
                </c:pt>
                <c:pt idx="129">
                  <c:v>-0.42394999999999999</c:v>
                </c:pt>
                <c:pt idx="130">
                  <c:v>-0.41147666666666671</c:v>
                </c:pt>
                <c:pt idx="131">
                  <c:v>-0.40202666666666659</c:v>
                </c:pt>
                <c:pt idx="132">
                  <c:v>-0.38413000000000003</c:v>
                </c:pt>
                <c:pt idx="133">
                  <c:v>-0.37563333333333343</c:v>
                </c:pt>
                <c:pt idx="134">
                  <c:v>-0.37537666666666675</c:v>
                </c:pt>
                <c:pt idx="135">
                  <c:v>-0.36297333333333337</c:v>
                </c:pt>
                <c:pt idx="136">
                  <c:v>-0.35423999999999994</c:v>
                </c:pt>
                <c:pt idx="137">
                  <c:v>-0.35251666666666664</c:v>
                </c:pt>
                <c:pt idx="138">
                  <c:v>-0.35166333333333338</c:v>
                </c:pt>
                <c:pt idx="139">
                  <c:v>-0.33940999999999999</c:v>
                </c:pt>
                <c:pt idx="140">
                  <c:v>-0.33850666666666668</c:v>
                </c:pt>
                <c:pt idx="141">
                  <c:v>-0.33129000000000008</c:v>
                </c:pt>
                <c:pt idx="142">
                  <c:v>-0.32336333333333334</c:v>
                </c:pt>
                <c:pt idx="143">
                  <c:v>-0.32312000000000002</c:v>
                </c:pt>
                <c:pt idx="144">
                  <c:v>-0.32140666666666667</c:v>
                </c:pt>
                <c:pt idx="145">
                  <c:v>-0.32043666666666665</c:v>
                </c:pt>
                <c:pt idx="146">
                  <c:v>-0.31375333333333333</c:v>
                </c:pt>
                <c:pt idx="147">
                  <c:v>-0.31081666666666674</c:v>
                </c:pt>
                <c:pt idx="148">
                  <c:v>-0.30878</c:v>
                </c:pt>
                <c:pt idx="149">
                  <c:v>-0.30602333333333331</c:v>
                </c:pt>
                <c:pt idx="150">
                  <c:v>-0.30320333333333338</c:v>
                </c:pt>
                <c:pt idx="151">
                  <c:v>-0.30294666666666664</c:v>
                </c:pt>
                <c:pt idx="152">
                  <c:v>-0.30115333333333333</c:v>
                </c:pt>
                <c:pt idx="153">
                  <c:v>-0.29841333333333331</c:v>
                </c:pt>
                <c:pt idx="154">
                  <c:v>-0.29272999999999999</c:v>
                </c:pt>
                <c:pt idx="155">
                  <c:v>-0.29193666666666668</c:v>
                </c:pt>
                <c:pt idx="156">
                  <c:v>-0.28555999999999998</c:v>
                </c:pt>
                <c:pt idx="157">
                  <c:v>-0.28555999999999998</c:v>
                </c:pt>
                <c:pt idx="158">
                  <c:v>-0.28430666666666665</c:v>
                </c:pt>
                <c:pt idx="159">
                  <c:v>-0.28102666666666659</c:v>
                </c:pt>
                <c:pt idx="160">
                  <c:v>-0.26390000000000002</c:v>
                </c:pt>
                <c:pt idx="161">
                  <c:v>-0.26185000000000003</c:v>
                </c:pt>
                <c:pt idx="162">
                  <c:v>-0.26130666666666663</c:v>
                </c:pt>
                <c:pt idx="163">
                  <c:v>-0.26130666666666663</c:v>
                </c:pt>
                <c:pt idx="164">
                  <c:v>-0.26130666666666663</c:v>
                </c:pt>
                <c:pt idx="165">
                  <c:v>-0.24980000000000002</c:v>
                </c:pt>
                <c:pt idx="166">
                  <c:v>-0.24650999999999992</c:v>
                </c:pt>
                <c:pt idx="167">
                  <c:v>-0.24355666666666664</c:v>
                </c:pt>
                <c:pt idx="168">
                  <c:v>-0.23864333333333335</c:v>
                </c:pt>
                <c:pt idx="169">
                  <c:v>-0.23809000000000005</c:v>
                </c:pt>
                <c:pt idx="170">
                  <c:v>-0.23579666666666668</c:v>
                </c:pt>
                <c:pt idx="171">
                  <c:v>-0.23067666666666664</c:v>
                </c:pt>
                <c:pt idx="172">
                  <c:v>-0.23007999999999998</c:v>
                </c:pt>
                <c:pt idx="173">
                  <c:v>-0.22225333333333333</c:v>
                </c:pt>
                <c:pt idx="174">
                  <c:v>-0.22216000000000002</c:v>
                </c:pt>
                <c:pt idx="175">
                  <c:v>-0.21896666666666667</c:v>
                </c:pt>
                <c:pt idx="176">
                  <c:v>-0.21079666666666666</c:v>
                </c:pt>
                <c:pt idx="177">
                  <c:v>-0.21079666666666666</c:v>
                </c:pt>
                <c:pt idx="178">
                  <c:v>-0.21079666666666666</c:v>
                </c:pt>
                <c:pt idx="179">
                  <c:v>-0.21054666666666666</c:v>
                </c:pt>
                <c:pt idx="180">
                  <c:v>-0.20471000000000003</c:v>
                </c:pt>
                <c:pt idx="181">
                  <c:v>-0.20381666666666667</c:v>
                </c:pt>
                <c:pt idx="182">
                  <c:v>-0.20381666666666667</c:v>
                </c:pt>
                <c:pt idx="183">
                  <c:v>-0.20212333333333335</c:v>
                </c:pt>
                <c:pt idx="184">
                  <c:v>-0.19959333333333343</c:v>
                </c:pt>
                <c:pt idx="185">
                  <c:v>-0.18972333333333333</c:v>
                </c:pt>
                <c:pt idx="186">
                  <c:v>-0.18748333333333331</c:v>
                </c:pt>
                <c:pt idx="187">
                  <c:v>-0.18564000000000003</c:v>
                </c:pt>
                <c:pt idx="188">
                  <c:v>-0.18419333333333332</c:v>
                </c:pt>
                <c:pt idx="189">
                  <c:v>-0.18340333333333345</c:v>
                </c:pt>
                <c:pt idx="190">
                  <c:v>-0.18195000000000006</c:v>
                </c:pt>
                <c:pt idx="191">
                  <c:v>-0.18016666666666667</c:v>
                </c:pt>
                <c:pt idx="192">
                  <c:v>-0.17991333333333334</c:v>
                </c:pt>
                <c:pt idx="193">
                  <c:v>-0.17716333333333334</c:v>
                </c:pt>
                <c:pt idx="194">
                  <c:v>-0.1722866666666667</c:v>
                </c:pt>
                <c:pt idx="195">
                  <c:v>-0.17174666666666663</c:v>
                </c:pt>
                <c:pt idx="196">
                  <c:v>-0.17174666666666663</c:v>
                </c:pt>
                <c:pt idx="197">
                  <c:v>-0.17174666666666663</c:v>
                </c:pt>
                <c:pt idx="198">
                  <c:v>-0.1703133333333334</c:v>
                </c:pt>
                <c:pt idx="199">
                  <c:v>-0.16631333333333331</c:v>
                </c:pt>
                <c:pt idx="200">
                  <c:v>-0.1633266666666667</c:v>
                </c:pt>
                <c:pt idx="201">
                  <c:v>-0.1633266666666667</c:v>
                </c:pt>
                <c:pt idx="202">
                  <c:v>-0.16306666666666667</c:v>
                </c:pt>
                <c:pt idx="203">
                  <c:v>-0.16306666666666667</c:v>
                </c:pt>
                <c:pt idx="204">
                  <c:v>-0.15730666666666668</c:v>
                </c:pt>
                <c:pt idx="205">
                  <c:v>-0.15714333333333333</c:v>
                </c:pt>
                <c:pt idx="206">
                  <c:v>-0.15695000000000006</c:v>
                </c:pt>
                <c:pt idx="207">
                  <c:v>-0.14111666666666667</c:v>
                </c:pt>
                <c:pt idx="208">
                  <c:v>-0.13951333333333335</c:v>
                </c:pt>
                <c:pt idx="209">
                  <c:v>-0.13414000000000001</c:v>
                </c:pt>
                <c:pt idx="210">
                  <c:v>-0.13244</c:v>
                </c:pt>
                <c:pt idx="211">
                  <c:v>-0.12829666666666664</c:v>
                </c:pt>
                <c:pt idx="212">
                  <c:v>-0.12700666666666677</c:v>
                </c:pt>
                <c:pt idx="213">
                  <c:v>-0.12650999999999998</c:v>
                </c:pt>
                <c:pt idx="214">
                  <c:v>-0.12427000000000001</c:v>
                </c:pt>
                <c:pt idx="215">
                  <c:v>-0.12427000000000001</c:v>
                </c:pt>
                <c:pt idx="216">
                  <c:v>-0.12211333333333334</c:v>
                </c:pt>
                <c:pt idx="217">
                  <c:v>-0.12211333333333334</c:v>
                </c:pt>
                <c:pt idx="218">
                  <c:v>-0.1143633333333333</c:v>
                </c:pt>
                <c:pt idx="219">
                  <c:v>-0.1062466666666666</c:v>
                </c:pt>
                <c:pt idx="220">
                  <c:v>-0.10583333333333335</c:v>
                </c:pt>
                <c:pt idx="221">
                  <c:v>-0.10351000000000006</c:v>
                </c:pt>
                <c:pt idx="222">
                  <c:v>-0.10206333333333335</c:v>
                </c:pt>
                <c:pt idx="223">
                  <c:v>-0.10206333333333335</c:v>
                </c:pt>
                <c:pt idx="224">
                  <c:v>-0.10206333333333335</c:v>
                </c:pt>
                <c:pt idx="225">
                  <c:v>-0.10181</c:v>
                </c:pt>
                <c:pt idx="226">
                  <c:v>-9.9366666666666659E-2</c:v>
                </c:pt>
                <c:pt idx="227">
                  <c:v>-9.9366666666666659E-2</c:v>
                </c:pt>
                <c:pt idx="228">
                  <c:v>-9.5630000000000034E-2</c:v>
                </c:pt>
                <c:pt idx="229">
                  <c:v>-9.5086666666666653E-2</c:v>
                </c:pt>
                <c:pt idx="230">
                  <c:v>-9.5086666666666653E-2</c:v>
                </c:pt>
                <c:pt idx="231">
                  <c:v>-9.3639999999999987E-2</c:v>
                </c:pt>
                <c:pt idx="232">
                  <c:v>-9.3639999999999987E-2</c:v>
                </c:pt>
                <c:pt idx="233">
                  <c:v>-9.3639999999999987E-2</c:v>
                </c:pt>
                <c:pt idx="234">
                  <c:v>-9.3499999999999986E-2</c:v>
                </c:pt>
                <c:pt idx="235">
                  <c:v>-9.3386666666666632E-2</c:v>
                </c:pt>
                <c:pt idx="236">
                  <c:v>-9.0349999999999972E-2</c:v>
                </c:pt>
                <c:pt idx="237">
                  <c:v>-9.0349999999999972E-2</c:v>
                </c:pt>
                <c:pt idx="238">
                  <c:v>-9.0349999999999972E-2</c:v>
                </c:pt>
                <c:pt idx="239">
                  <c:v>-9.0349999999999972E-2</c:v>
                </c:pt>
                <c:pt idx="240">
                  <c:v>-9.0349999999999972E-2</c:v>
                </c:pt>
                <c:pt idx="241">
                  <c:v>-8.5220000000000004E-2</c:v>
                </c:pt>
                <c:pt idx="242">
                  <c:v>-8.5220000000000004E-2</c:v>
                </c:pt>
                <c:pt idx="243">
                  <c:v>-8.5220000000000004E-2</c:v>
                </c:pt>
                <c:pt idx="244">
                  <c:v>-8.5220000000000004E-2</c:v>
                </c:pt>
                <c:pt idx="245">
                  <c:v>-8.4060000000000037E-2</c:v>
                </c:pt>
                <c:pt idx="246">
                  <c:v>-8.3629999999999982E-2</c:v>
                </c:pt>
                <c:pt idx="247">
                  <c:v>-8.3629999999999982E-2</c:v>
                </c:pt>
                <c:pt idx="248">
                  <c:v>-8.3629999999999982E-2</c:v>
                </c:pt>
                <c:pt idx="249">
                  <c:v>-8.3629999999999982E-2</c:v>
                </c:pt>
                <c:pt idx="250">
                  <c:v>-8.3629999999999982E-2</c:v>
                </c:pt>
                <c:pt idx="251">
                  <c:v>-8.3629999999999982E-2</c:v>
                </c:pt>
                <c:pt idx="252">
                  <c:v>-8.3373333333333341E-2</c:v>
                </c:pt>
                <c:pt idx="253">
                  <c:v>-8.1376666666666694E-2</c:v>
                </c:pt>
                <c:pt idx="254">
                  <c:v>-7.9493333333333374E-2</c:v>
                </c:pt>
                <c:pt idx="255">
                  <c:v>-7.7450000000000005E-2</c:v>
                </c:pt>
                <c:pt idx="256">
                  <c:v>-7.6653333333333351E-2</c:v>
                </c:pt>
                <c:pt idx="257">
                  <c:v>-7.5746666666666684E-2</c:v>
                </c:pt>
                <c:pt idx="258">
                  <c:v>-7.5636666666666658E-2</c:v>
                </c:pt>
                <c:pt idx="259">
                  <c:v>-7.5206666666666686E-2</c:v>
                </c:pt>
                <c:pt idx="260">
                  <c:v>-7.3509999999999964E-2</c:v>
                </c:pt>
                <c:pt idx="261">
                  <c:v>-7.3509999999999964E-2</c:v>
                </c:pt>
                <c:pt idx="262">
                  <c:v>-6.8733333333333355E-2</c:v>
                </c:pt>
                <c:pt idx="263">
                  <c:v>-6.7039999999999988E-2</c:v>
                </c:pt>
                <c:pt idx="264">
                  <c:v>-6.6996666666666663E-2</c:v>
                </c:pt>
                <c:pt idx="265">
                  <c:v>-6.2663333333333293E-2</c:v>
                </c:pt>
                <c:pt idx="266">
                  <c:v>-5.7873333333333367E-2</c:v>
                </c:pt>
                <c:pt idx="267">
                  <c:v>-5.5326666666666656E-2</c:v>
                </c:pt>
                <c:pt idx="268">
                  <c:v>-5.2999999999999999E-2</c:v>
                </c:pt>
                <c:pt idx="269">
                  <c:v>-5.1893333333333347E-2</c:v>
                </c:pt>
                <c:pt idx="270">
                  <c:v>-5.1300000000000033E-2</c:v>
                </c:pt>
                <c:pt idx="271">
                  <c:v>-5.1300000000000033E-2</c:v>
                </c:pt>
                <c:pt idx="272">
                  <c:v>-5.1046666666666664E-2</c:v>
                </c:pt>
                <c:pt idx="273">
                  <c:v>-4.6020000000000005E-2</c:v>
                </c:pt>
                <c:pt idx="274">
                  <c:v>-4.5709999999999917E-2</c:v>
                </c:pt>
                <c:pt idx="275">
                  <c:v>-4.5216666666666683E-2</c:v>
                </c:pt>
                <c:pt idx="276">
                  <c:v>-4.4576666666666674E-2</c:v>
                </c:pt>
                <c:pt idx="277">
                  <c:v>-4.4576666666666674E-2</c:v>
                </c:pt>
                <c:pt idx="278">
                  <c:v>-4.2879999999999974E-2</c:v>
                </c:pt>
                <c:pt idx="279">
                  <c:v>-4.2879999999999974E-2</c:v>
                </c:pt>
                <c:pt idx="280">
                  <c:v>-3.8479999999999993E-2</c:v>
                </c:pt>
                <c:pt idx="281">
                  <c:v>-3.615666666666667E-2</c:v>
                </c:pt>
                <c:pt idx="282">
                  <c:v>-3.615666666666667E-2</c:v>
                </c:pt>
                <c:pt idx="283">
                  <c:v>-3.615666666666667E-2</c:v>
                </c:pt>
                <c:pt idx="284">
                  <c:v>-3.5903333333333322E-2</c:v>
                </c:pt>
                <c:pt idx="285">
                  <c:v>-3.4456666666666691E-2</c:v>
                </c:pt>
                <c:pt idx="286">
                  <c:v>-3.4456666666666691E-2</c:v>
                </c:pt>
                <c:pt idx="287">
                  <c:v>-3.4456666666666691E-2</c:v>
                </c:pt>
                <c:pt idx="288">
                  <c:v>-2.9973333333333334E-2</c:v>
                </c:pt>
                <c:pt idx="289">
                  <c:v>-2.9039999999999993E-2</c:v>
                </c:pt>
                <c:pt idx="290">
                  <c:v>-2.8273333333333345E-2</c:v>
                </c:pt>
                <c:pt idx="291">
                  <c:v>-1.3946666666666682E-2</c:v>
                </c:pt>
                <c:pt idx="292">
                  <c:v>-1.3946666666666682E-2</c:v>
                </c:pt>
                <c:pt idx="293">
                  <c:v>-1.2546666666666631E-2</c:v>
                </c:pt>
                <c:pt idx="294">
                  <c:v>-1.2249999999999988E-2</c:v>
                </c:pt>
                <c:pt idx="295">
                  <c:v>-1.2249999999999988E-2</c:v>
                </c:pt>
                <c:pt idx="296">
                  <c:v>-1.2249999999999988E-2</c:v>
                </c:pt>
                <c:pt idx="297">
                  <c:v>-1.2249999999999988E-2</c:v>
                </c:pt>
                <c:pt idx="298">
                  <c:v>-1.2249999999999988E-2</c:v>
                </c:pt>
                <c:pt idx="299">
                  <c:v>-5.8133333333333743E-3</c:v>
                </c:pt>
                <c:pt idx="300">
                  <c:v>-5.5300000000000071E-3</c:v>
                </c:pt>
                <c:pt idx="301">
                  <c:v>-5.5300000000000071E-3</c:v>
                </c:pt>
                <c:pt idx="302">
                  <c:v>-5.5300000000000071E-3</c:v>
                </c:pt>
                <c:pt idx="303">
                  <c:v>-5.5300000000000071E-3</c:v>
                </c:pt>
                <c:pt idx="304">
                  <c:v>-3.8266666666666727E-3</c:v>
                </c:pt>
                <c:pt idx="305">
                  <c:v>-2.8266666666666627E-3</c:v>
                </c:pt>
                <c:pt idx="306">
                  <c:v>-2.5766666666666668E-3</c:v>
                </c:pt>
                <c:pt idx="307">
                  <c:v>1.4499999999999975E-3</c:v>
                </c:pt>
                <c:pt idx="308">
                  <c:v>2.353333333333337E-3</c:v>
                </c:pt>
                <c:pt idx="309">
                  <c:v>2.8933333333333575E-3</c:v>
                </c:pt>
                <c:pt idx="310">
                  <c:v>2.8933333333333575E-3</c:v>
                </c:pt>
                <c:pt idx="311">
                  <c:v>2.8933333333333575E-3</c:v>
                </c:pt>
                <c:pt idx="312">
                  <c:v>3.1533333333333253E-3</c:v>
                </c:pt>
                <c:pt idx="313">
                  <c:v>4.5966666666666751E-3</c:v>
                </c:pt>
                <c:pt idx="314">
                  <c:v>4.5966666666666751E-3</c:v>
                </c:pt>
                <c:pt idx="315">
                  <c:v>4.5966666666666751E-3</c:v>
                </c:pt>
                <c:pt idx="316">
                  <c:v>4.5966666666666751E-3</c:v>
                </c:pt>
                <c:pt idx="317">
                  <c:v>4.5966666666666751E-3</c:v>
                </c:pt>
                <c:pt idx="318">
                  <c:v>9.0766666666666582E-3</c:v>
                </c:pt>
                <c:pt idx="319">
                  <c:v>1.1223333333333363E-2</c:v>
                </c:pt>
                <c:pt idx="320">
                  <c:v>2.5103333333333328E-2</c:v>
                </c:pt>
                <c:pt idx="321">
                  <c:v>2.5103333333333328E-2</c:v>
                </c:pt>
                <c:pt idx="322">
                  <c:v>2.5103333333333328E-2</c:v>
                </c:pt>
                <c:pt idx="323">
                  <c:v>2.6803333333333401E-2</c:v>
                </c:pt>
                <c:pt idx="324">
                  <c:v>2.6803333333333401E-2</c:v>
                </c:pt>
                <c:pt idx="325">
                  <c:v>2.6803333333333401E-2</c:v>
                </c:pt>
                <c:pt idx="326">
                  <c:v>2.6803333333333401E-2</c:v>
                </c:pt>
                <c:pt idx="327">
                  <c:v>2.8053333333333336E-2</c:v>
                </c:pt>
                <c:pt idx="328">
                  <c:v>3.1286666666666609E-2</c:v>
                </c:pt>
                <c:pt idx="329">
                  <c:v>3.352666666666667E-2</c:v>
                </c:pt>
                <c:pt idx="330">
                  <c:v>3.352666666666667E-2</c:v>
                </c:pt>
                <c:pt idx="331">
                  <c:v>3.352666666666667E-2</c:v>
                </c:pt>
                <c:pt idx="332">
                  <c:v>3.511333333333333E-2</c:v>
                </c:pt>
                <c:pt idx="333">
                  <c:v>3.511333333333333E-2</c:v>
                </c:pt>
                <c:pt idx="334">
                  <c:v>3.511333333333333E-2</c:v>
                </c:pt>
                <c:pt idx="335">
                  <c:v>3.511333333333333E-2</c:v>
                </c:pt>
                <c:pt idx="336">
                  <c:v>3.5223333333333329E-2</c:v>
                </c:pt>
                <c:pt idx="337">
                  <c:v>3.5223333333333329E-2</c:v>
                </c:pt>
                <c:pt idx="338">
                  <c:v>3.5223333333333329E-2</c:v>
                </c:pt>
                <c:pt idx="339">
                  <c:v>3.5223333333333329E-2</c:v>
                </c:pt>
                <c:pt idx="340">
                  <c:v>3.792333333333333E-2</c:v>
                </c:pt>
                <c:pt idx="341">
                  <c:v>3.8516666666666678E-2</c:v>
                </c:pt>
                <c:pt idx="342">
                  <c:v>3.8516666666666678E-2</c:v>
                </c:pt>
                <c:pt idx="343">
                  <c:v>3.9623333333333351E-2</c:v>
                </c:pt>
                <c:pt idx="344">
                  <c:v>4.1949999999999966E-2</c:v>
                </c:pt>
                <c:pt idx="345">
                  <c:v>4.1949999999999966E-2</c:v>
                </c:pt>
                <c:pt idx="346">
                  <c:v>4.1949999999999966E-2</c:v>
                </c:pt>
                <c:pt idx="347">
                  <c:v>4.2093333333333337E-2</c:v>
                </c:pt>
                <c:pt idx="348">
                  <c:v>4.3536666666666689E-2</c:v>
                </c:pt>
                <c:pt idx="349">
                  <c:v>4.3646666666666632E-2</c:v>
                </c:pt>
                <c:pt idx="350">
                  <c:v>4.3646666666666632E-2</c:v>
                </c:pt>
                <c:pt idx="351">
                  <c:v>4.3900000000000015E-2</c:v>
                </c:pt>
                <c:pt idx="352">
                  <c:v>4.4693333333333342E-2</c:v>
                </c:pt>
                <c:pt idx="353">
                  <c:v>4.5236666666666668E-2</c:v>
                </c:pt>
                <c:pt idx="354">
                  <c:v>4.8623333333333352E-2</c:v>
                </c:pt>
                <c:pt idx="355">
                  <c:v>5.0516666666666654E-2</c:v>
                </c:pt>
                <c:pt idx="356">
                  <c:v>5.1960000000000006E-2</c:v>
                </c:pt>
                <c:pt idx="357">
                  <c:v>5.2213333333333369E-2</c:v>
                </c:pt>
                <c:pt idx="358">
                  <c:v>5.3659999999999965E-2</c:v>
                </c:pt>
                <c:pt idx="359">
                  <c:v>5.3659999999999965E-2</c:v>
                </c:pt>
                <c:pt idx="360">
                  <c:v>5.3659999999999965E-2</c:v>
                </c:pt>
                <c:pt idx="361">
                  <c:v>5.5356666666666644E-2</c:v>
                </c:pt>
                <c:pt idx="362">
                  <c:v>5.8430000000000058E-2</c:v>
                </c:pt>
                <c:pt idx="363">
                  <c:v>6.6310000000000022E-2</c:v>
                </c:pt>
                <c:pt idx="364">
                  <c:v>7.417E-2</c:v>
                </c:pt>
                <c:pt idx="365">
                  <c:v>7.417E-2</c:v>
                </c:pt>
                <c:pt idx="366">
                  <c:v>7.417E-2</c:v>
                </c:pt>
                <c:pt idx="367">
                  <c:v>7.4423333333333327E-2</c:v>
                </c:pt>
                <c:pt idx="368">
                  <c:v>7.5273333333333345E-2</c:v>
                </c:pt>
                <c:pt idx="369">
                  <c:v>7.5529999999999986E-2</c:v>
                </c:pt>
                <c:pt idx="370">
                  <c:v>7.5869999999999993E-2</c:v>
                </c:pt>
                <c:pt idx="371">
                  <c:v>7.5869999999999993E-2</c:v>
                </c:pt>
                <c:pt idx="372">
                  <c:v>7.5869999999999993E-2</c:v>
                </c:pt>
                <c:pt idx="373">
                  <c:v>7.5869999999999993E-2</c:v>
                </c:pt>
                <c:pt idx="374">
                  <c:v>7.5869999999999993E-2</c:v>
                </c:pt>
                <c:pt idx="375">
                  <c:v>8.2049999999999998E-2</c:v>
                </c:pt>
                <c:pt idx="376">
                  <c:v>8.2843333333333338E-2</c:v>
                </c:pt>
                <c:pt idx="377">
                  <c:v>8.3750000000000005E-2</c:v>
                </c:pt>
                <c:pt idx="378">
                  <c:v>8.4290000000000018E-2</c:v>
                </c:pt>
                <c:pt idx="379">
                  <c:v>8.4290000000000018E-2</c:v>
                </c:pt>
                <c:pt idx="380">
                  <c:v>8.4290000000000018E-2</c:v>
                </c:pt>
                <c:pt idx="381">
                  <c:v>8.4290000000000018E-2</c:v>
                </c:pt>
                <c:pt idx="382">
                  <c:v>8.4290000000000018E-2</c:v>
                </c:pt>
                <c:pt idx="383">
                  <c:v>8.5286666666666663E-2</c:v>
                </c:pt>
                <c:pt idx="384">
                  <c:v>8.5986666666666656E-2</c:v>
                </c:pt>
                <c:pt idx="385">
                  <c:v>8.5986666666666656E-2</c:v>
                </c:pt>
                <c:pt idx="386">
                  <c:v>9.1013333333333335E-2</c:v>
                </c:pt>
                <c:pt idx="387">
                  <c:v>9.1013333333333335E-2</c:v>
                </c:pt>
                <c:pt idx="388">
                  <c:v>9.1263333333333321E-2</c:v>
                </c:pt>
                <c:pt idx="389">
                  <c:v>9.2173333333333329E-2</c:v>
                </c:pt>
                <c:pt idx="390">
                  <c:v>9.2710000000000015E-2</c:v>
                </c:pt>
                <c:pt idx="391">
                  <c:v>9.2710000000000015E-2</c:v>
                </c:pt>
                <c:pt idx="392">
                  <c:v>9.2710000000000015E-2</c:v>
                </c:pt>
                <c:pt idx="393">
                  <c:v>9.2710000000000015E-2</c:v>
                </c:pt>
                <c:pt idx="394">
                  <c:v>9.2710000000000015E-2</c:v>
                </c:pt>
                <c:pt idx="395">
                  <c:v>9.2710000000000015E-2</c:v>
                </c:pt>
                <c:pt idx="396">
                  <c:v>9.2966666666666684E-2</c:v>
                </c:pt>
                <c:pt idx="397">
                  <c:v>9.4409999999999994E-2</c:v>
                </c:pt>
                <c:pt idx="398">
                  <c:v>9.4409999999999994E-2</c:v>
                </c:pt>
                <c:pt idx="399">
                  <c:v>0.10774999999999997</c:v>
                </c:pt>
                <c:pt idx="400">
                  <c:v>0.11177666666666668</c:v>
                </c:pt>
                <c:pt idx="401">
                  <c:v>0.11177666666666668</c:v>
                </c:pt>
                <c:pt idx="402">
                  <c:v>0.11322</c:v>
                </c:pt>
                <c:pt idx="403">
                  <c:v>0.11322</c:v>
                </c:pt>
                <c:pt idx="404">
                  <c:v>0.11322</c:v>
                </c:pt>
                <c:pt idx="405">
                  <c:v>0.11322</c:v>
                </c:pt>
                <c:pt idx="406">
                  <c:v>0.11591333333333333</c:v>
                </c:pt>
                <c:pt idx="407">
                  <c:v>0.11591333333333333</c:v>
                </c:pt>
                <c:pt idx="408">
                  <c:v>0.12019666666666667</c:v>
                </c:pt>
                <c:pt idx="409">
                  <c:v>0.12164000000000001</c:v>
                </c:pt>
                <c:pt idx="410">
                  <c:v>0.12164000000000001</c:v>
                </c:pt>
                <c:pt idx="411">
                  <c:v>0.12164000000000001</c:v>
                </c:pt>
                <c:pt idx="412">
                  <c:v>0.12164000000000001</c:v>
                </c:pt>
                <c:pt idx="413">
                  <c:v>0.12164000000000001</c:v>
                </c:pt>
                <c:pt idx="414">
                  <c:v>0.12164000000000001</c:v>
                </c:pt>
                <c:pt idx="415">
                  <c:v>0.12189333333333335</c:v>
                </c:pt>
                <c:pt idx="416">
                  <c:v>0.12334000000000001</c:v>
                </c:pt>
                <c:pt idx="417">
                  <c:v>0.12334000000000001</c:v>
                </c:pt>
                <c:pt idx="418">
                  <c:v>0.12334000000000001</c:v>
                </c:pt>
                <c:pt idx="419">
                  <c:v>0.12334000000000001</c:v>
                </c:pt>
                <c:pt idx="420">
                  <c:v>0.12359333333333333</c:v>
                </c:pt>
                <c:pt idx="421">
                  <c:v>0.12433666666666666</c:v>
                </c:pt>
                <c:pt idx="422">
                  <c:v>0.12433666666666666</c:v>
                </c:pt>
                <c:pt idx="423">
                  <c:v>0.12503999999999998</c:v>
                </c:pt>
                <c:pt idx="424">
                  <c:v>0.12503999999999998</c:v>
                </c:pt>
                <c:pt idx="425">
                  <c:v>0.12861999999999998</c:v>
                </c:pt>
                <c:pt idx="426">
                  <c:v>0.13006333333333331</c:v>
                </c:pt>
                <c:pt idx="427">
                  <c:v>0.13176333333333332</c:v>
                </c:pt>
                <c:pt idx="428">
                  <c:v>0.13201666666666664</c:v>
                </c:pt>
                <c:pt idx="429">
                  <c:v>0.13346333333333338</c:v>
                </c:pt>
                <c:pt idx="430">
                  <c:v>0.14316666666666666</c:v>
                </c:pt>
                <c:pt idx="431">
                  <c:v>0.14824666666666667</c:v>
                </c:pt>
                <c:pt idx="432">
                  <c:v>0.15227000000000002</c:v>
                </c:pt>
                <c:pt idx="433">
                  <c:v>0.15227000000000002</c:v>
                </c:pt>
                <c:pt idx="434">
                  <c:v>0.15227000000000002</c:v>
                </c:pt>
                <c:pt idx="435">
                  <c:v>0.15396999999999997</c:v>
                </c:pt>
                <c:pt idx="436">
                  <c:v>0.15396999999999997</c:v>
                </c:pt>
                <c:pt idx="437">
                  <c:v>0.15396999999999997</c:v>
                </c:pt>
                <c:pt idx="438">
                  <c:v>0.15396999999999997</c:v>
                </c:pt>
                <c:pt idx="439">
                  <c:v>0.15396999999999997</c:v>
                </c:pt>
                <c:pt idx="440">
                  <c:v>0.15667</c:v>
                </c:pt>
                <c:pt idx="441">
                  <c:v>0.15836333333333336</c:v>
                </c:pt>
                <c:pt idx="442">
                  <c:v>0.15924666666666668</c:v>
                </c:pt>
                <c:pt idx="443">
                  <c:v>0.15924666666666668</c:v>
                </c:pt>
                <c:pt idx="444">
                  <c:v>0.16069</c:v>
                </c:pt>
                <c:pt idx="445">
                  <c:v>0.16069</c:v>
                </c:pt>
                <c:pt idx="446">
                  <c:v>0.16069</c:v>
                </c:pt>
                <c:pt idx="447">
                  <c:v>0.16095000000000004</c:v>
                </c:pt>
                <c:pt idx="448">
                  <c:v>0.16398333333333334</c:v>
                </c:pt>
                <c:pt idx="449">
                  <c:v>0.16398333333333334</c:v>
                </c:pt>
                <c:pt idx="450">
                  <c:v>0.16398333333333334</c:v>
                </c:pt>
                <c:pt idx="451">
                  <c:v>0.16409333333333331</c:v>
                </c:pt>
                <c:pt idx="452">
                  <c:v>0.16568333333333335</c:v>
                </c:pt>
                <c:pt idx="453">
                  <c:v>0.16568333333333335</c:v>
                </c:pt>
                <c:pt idx="454">
                  <c:v>0.16568333333333335</c:v>
                </c:pt>
                <c:pt idx="455">
                  <c:v>0.16911333333333334</c:v>
                </c:pt>
                <c:pt idx="456">
                  <c:v>0.16936999999999999</c:v>
                </c:pt>
                <c:pt idx="457">
                  <c:v>0.17070333333333332</c:v>
                </c:pt>
                <c:pt idx="458">
                  <c:v>0.17070333333333332</c:v>
                </c:pt>
                <c:pt idx="459">
                  <c:v>0.17070333333333332</c:v>
                </c:pt>
                <c:pt idx="460">
                  <c:v>0.17070333333333332</c:v>
                </c:pt>
                <c:pt idx="461">
                  <c:v>0.17081666666666664</c:v>
                </c:pt>
                <c:pt idx="462">
                  <c:v>0.17081666666666664</c:v>
                </c:pt>
                <c:pt idx="463">
                  <c:v>0.17081666666666664</c:v>
                </c:pt>
                <c:pt idx="464">
                  <c:v>0.17240333333333333</c:v>
                </c:pt>
                <c:pt idx="465">
                  <c:v>0.17240333333333333</c:v>
                </c:pt>
                <c:pt idx="466">
                  <c:v>0.17240333333333333</c:v>
                </c:pt>
                <c:pt idx="467">
                  <c:v>0.17251666666666673</c:v>
                </c:pt>
                <c:pt idx="468">
                  <c:v>0.17251666666666673</c:v>
                </c:pt>
                <c:pt idx="469">
                  <c:v>0.17251666666666673</c:v>
                </c:pt>
                <c:pt idx="470">
                  <c:v>0.17265666666666665</c:v>
                </c:pt>
                <c:pt idx="471">
                  <c:v>0.17410666666666672</c:v>
                </c:pt>
                <c:pt idx="472">
                  <c:v>0.17410666666666672</c:v>
                </c:pt>
                <c:pt idx="473">
                  <c:v>0.17912666666666666</c:v>
                </c:pt>
                <c:pt idx="474">
                  <c:v>0.17912666666666666</c:v>
                </c:pt>
                <c:pt idx="475">
                  <c:v>0.17938000000000001</c:v>
                </c:pt>
                <c:pt idx="476">
                  <c:v>0.18082666666666666</c:v>
                </c:pt>
                <c:pt idx="477">
                  <c:v>0.1825266666666667</c:v>
                </c:pt>
                <c:pt idx="478">
                  <c:v>0.18729999999999999</c:v>
                </c:pt>
                <c:pt idx="479">
                  <c:v>0.18729999999999999</c:v>
                </c:pt>
                <c:pt idx="480">
                  <c:v>0.19402333333333335</c:v>
                </c:pt>
                <c:pt idx="481">
                  <c:v>0.19730999999999999</c:v>
                </c:pt>
                <c:pt idx="482">
                  <c:v>0.20133333333333334</c:v>
                </c:pt>
                <c:pt idx="483">
                  <c:v>0.20133333333333334</c:v>
                </c:pt>
                <c:pt idx="484">
                  <c:v>0.20133333333333334</c:v>
                </c:pt>
                <c:pt idx="485">
                  <c:v>0.20133333333333334</c:v>
                </c:pt>
                <c:pt idx="486">
                  <c:v>0.20294000000000001</c:v>
                </c:pt>
                <c:pt idx="487">
                  <c:v>0.20303333333333332</c:v>
                </c:pt>
                <c:pt idx="488">
                  <c:v>0.20303333333333332</c:v>
                </c:pt>
                <c:pt idx="489">
                  <c:v>0.20303333333333332</c:v>
                </c:pt>
                <c:pt idx="490">
                  <c:v>0.20303333333333332</c:v>
                </c:pt>
                <c:pt idx="491">
                  <c:v>0.20303333333333332</c:v>
                </c:pt>
                <c:pt idx="492">
                  <c:v>0.20303333333333332</c:v>
                </c:pt>
                <c:pt idx="493">
                  <c:v>0.20584333333333335</c:v>
                </c:pt>
                <c:pt idx="494">
                  <c:v>0.20975666666666667</c:v>
                </c:pt>
                <c:pt idx="495">
                  <c:v>0.20975666666666667</c:v>
                </c:pt>
                <c:pt idx="496">
                  <c:v>0.21145666666666665</c:v>
                </c:pt>
                <c:pt idx="497">
                  <c:v>0.21315333333333333</c:v>
                </c:pt>
                <c:pt idx="498">
                  <c:v>0.21315333333333333</c:v>
                </c:pt>
                <c:pt idx="499">
                  <c:v>0.21415333333333333</c:v>
                </c:pt>
                <c:pt idx="500">
                  <c:v>0.21749000000000004</c:v>
                </c:pt>
                <c:pt idx="501">
                  <c:v>0.21818000000000001</c:v>
                </c:pt>
                <c:pt idx="502">
                  <c:v>0.21818000000000001</c:v>
                </c:pt>
                <c:pt idx="503">
                  <c:v>0.21818000000000001</c:v>
                </c:pt>
                <c:pt idx="504">
                  <c:v>0.21987666666666669</c:v>
                </c:pt>
                <c:pt idx="505">
                  <c:v>0.21987666666666669</c:v>
                </c:pt>
                <c:pt idx="506">
                  <c:v>0.21987666666666669</c:v>
                </c:pt>
                <c:pt idx="507">
                  <c:v>0.22157666666666667</c:v>
                </c:pt>
                <c:pt idx="508">
                  <c:v>0.22157666666666667</c:v>
                </c:pt>
                <c:pt idx="509">
                  <c:v>0.22157666666666667</c:v>
                </c:pt>
                <c:pt idx="510">
                  <c:v>0.24038999999999999</c:v>
                </c:pt>
                <c:pt idx="511">
                  <c:v>0.24038999999999999</c:v>
                </c:pt>
                <c:pt idx="512">
                  <c:v>0.24038999999999999</c:v>
                </c:pt>
                <c:pt idx="513">
                  <c:v>0.24064000000000005</c:v>
                </c:pt>
                <c:pt idx="514">
                  <c:v>0.24208666666666667</c:v>
                </c:pt>
                <c:pt idx="515">
                  <c:v>0.24208666666666667</c:v>
                </c:pt>
                <c:pt idx="516">
                  <c:v>0.24208666666666667</c:v>
                </c:pt>
                <c:pt idx="517">
                  <c:v>0.24208666666666667</c:v>
                </c:pt>
                <c:pt idx="518">
                  <c:v>0.24208666666666667</c:v>
                </c:pt>
                <c:pt idx="519">
                  <c:v>0.24234</c:v>
                </c:pt>
                <c:pt idx="520">
                  <c:v>0.24378333333333332</c:v>
                </c:pt>
                <c:pt idx="521">
                  <c:v>0.24492999999999995</c:v>
                </c:pt>
                <c:pt idx="522">
                  <c:v>0.24880999999999998</c:v>
                </c:pt>
                <c:pt idx="523">
                  <c:v>0.25051000000000001</c:v>
                </c:pt>
                <c:pt idx="524">
                  <c:v>0.25051000000000001</c:v>
                </c:pt>
                <c:pt idx="525">
                  <c:v>0.25051000000000001</c:v>
                </c:pt>
                <c:pt idx="526">
                  <c:v>0.25051000000000001</c:v>
                </c:pt>
                <c:pt idx="527">
                  <c:v>0.25220666666666669</c:v>
                </c:pt>
                <c:pt idx="528">
                  <c:v>0.25320666666666664</c:v>
                </c:pt>
                <c:pt idx="529">
                  <c:v>0.25490333333333332</c:v>
                </c:pt>
                <c:pt idx="530">
                  <c:v>0.25490333333333332</c:v>
                </c:pt>
                <c:pt idx="531">
                  <c:v>0.25723000000000001</c:v>
                </c:pt>
                <c:pt idx="532">
                  <c:v>0.25723000000000001</c:v>
                </c:pt>
                <c:pt idx="533">
                  <c:v>0.25723000000000001</c:v>
                </c:pt>
                <c:pt idx="534">
                  <c:v>0.25723000000000001</c:v>
                </c:pt>
                <c:pt idx="535">
                  <c:v>0.25723000000000001</c:v>
                </c:pt>
                <c:pt idx="536">
                  <c:v>0.25748333333333334</c:v>
                </c:pt>
                <c:pt idx="537">
                  <c:v>0.25838666666666671</c:v>
                </c:pt>
                <c:pt idx="538">
                  <c:v>0.25892999999999999</c:v>
                </c:pt>
                <c:pt idx="539">
                  <c:v>0.26680999999999999</c:v>
                </c:pt>
                <c:pt idx="540">
                  <c:v>0.2772599999999999</c:v>
                </c:pt>
                <c:pt idx="541">
                  <c:v>0.27943666666666667</c:v>
                </c:pt>
                <c:pt idx="542">
                  <c:v>0.27943666666666667</c:v>
                </c:pt>
                <c:pt idx="543">
                  <c:v>0.27943666666666667</c:v>
                </c:pt>
                <c:pt idx="544">
                  <c:v>0.27943666666666667</c:v>
                </c:pt>
                <c:pt idx="545">
                  <c:v>0.27943666666666667</c:v>
                </c:pt>
                <c:pt idx="546">
                  <c:v>0.2811366666666667</c:v>
                </c:pt>
                <c:pt idx="547">
                  <c:v>0.28284000000000004</c:v>
                </c:pt>
                <c:pt idx="548">
                  <c:v>0.28553333333333336</c:v>
                </c:pt>
                <c:pt idx="549">
                  <c:v>0.28786</c:v>
                </c:pt>
                <c:pt idx="550">
                  <c:v>0.28786</c:v>
                </c:pt>
                <c:pt idx="551">
                  <c:v>0.28786</c:v>
                </c:pt>
                <c:pt idx="552">
                  <c:v>0.28811333333333339</c:v>
                </c:pt>
                <c:pt idx="553">
                  <c:v>0.28811333333333339</c:v>
                </c:pt>
                <c:pt idx="554">
                  <c:v>0.28955999999999998</c:v>
                </c:pt>
                <c:pt idx="555">
                  <c:v>0.28955999999999998</c:v>
                </c:pt>
                <c:pt idx="556">
                  <c:v>0.29115000000000002</c:v>
                </c:pt>
                <c:pt idx="557">
                  <c:v>0.29115000000000002</c:v>
                </c:pt>
                <c:pt idx="558">
                  <c:v>0.29115000000000002</c:v>
                </c:pt>
                <c:pt idx="559">
                  <c:v>0.29126000000000002</c:v>
                </c:pt>
                <c:pt idx="560">
                  <c:v>0.29126000000000002</c:v>
                </c:pt>
                <c:pt idx="561">
                  <c:v>0.29126000000000002</c:v>
                </c:pt>
                <c:pt idx="562">
                  <c:v>0.29285</c:v>
                </c:pt>
                <c:pt idx="563">
                  <c:v>0.2962833333333334</c:v>
                </c:pt>
                <c:pt idx="564">
                  <c:v>0.2962833333333334</c:v>
                </c:pt>
                <c:pt idx="565">
                  <c:v>0.2962833333333334</c:v>
                </c:pt>
                <c:pt idx="566">
                  <c:v>0.2962833333333334</c:v>
                </c:pt>
                <c:pt idx="567">
                  <c:v>0.29653666666666673</c:v>
                </c:pt>
                <c:pt idx="568">
                  <c:v>0.29798333333333332</c:v>
                </c:pt>
                <c:pt idx="569">
                  <c:v>0.29798333333333332</c:v>
                </c:pt>
                <c:pt idx="570">
                  <c:v>0.29798333333333332</c:v>
                </c:pt>
                <c:pt idx="571">
                  <c:v>0.29957333333333336</c:v>
                </c:pt>
                <c:pt idx="572">
                  <c:v>0.29957333333333336</c:v>
                </c:pt>
                <c:pt idx="573">
                  <c:v>0.29968333333333336</c:v>
                </c:pt>
                <c:pt idx="574">
                  <c:v>0.29968333333333336</c:v>
                </c:pt>
                <c:pt idx="575">
                  <c:v>0.29982666666666669</c:v>
                </c:pt>
                <c:pt idx="576">
                  <c:v>0.30127333333333334</c:v>
                </c:pt>
                <c:pt idx="577">
                  <c:v>0.30799666666666664</c:v>
                </c:pt>
                <c:pt idx="578">
                  <c:v>0.30799666666666664</c:v>
                </c:pt>
                <c:pt idx="579">
                  <c:v>0.30799666666666664</c:v>
                </c:pt>
                <c:pt idx="580">
                  <c:v>0.30799666666666664</c:v>
                </c:pt>
                <c:pt idx="581">
                  <c:v>0.33020333333333335</c:v>
                </c:pt>
                <c:pt idx="582">
                  <c:v>0.33020333333333335</c:v>
                </c:pt>
                <c:pt idx="583">
                  <c:v>0.33020333333333335</c:v>
                </c:pt>
                <c:pt idx="584">
                  <c:v>0.33020333333333335</c:v>
                </c:pt>
                <c:pt idx="585">
                  <c:v>0.33045333333333332</c:v>
                </c:pt>
                <c:pt idx="586">
                  <c:v>0.33190333333333333</c:v>
                </c:pt>
                <c:pt idx="587">
                  <c:v>0.33190333333333333</c:v>
                </c:pt>
                <c:pt idx="588">
                  <c:v>0.33887666666666671</c:v>
                </c:pt>
                <c:pt idx="589">
                  <c:v>0.34032333333333331</c:v>
                </c:pt>
                <c:pt idx="590">
                  <c:v>0.34032333333333331</c:v>
                </c:pt>
                <c:pt idx="591">
                  <c:v>0.34032333333333331</c:v>
                </c:pt>
                <c:pt idx="592">
                  <c:v>0.34400333333333327</c:v>
                </c:pt>
                <c:pt idx="593">
                  <c:v>0.34704333333333337</c:v>
                </c:pt>
                <c:pt idx="594">
                  <c:v>0.34704333333333337</c:v>
                </c:pt>
                <c:pt idx="595">
                  <c:v>0.34704333333333337</c:v>
                </c:pt>
                <c:pt idx="596">
                  <c:v>0.34704333333333337</c:v>
                </c:pt>
                <c:pt idx="597">
                  <c:v>0.34729666666666664</c:v>
                </c:pt>
                <c:pt idx="598">
                  <c:v>0.3487466666666667</c:v>
                </c:pt>
                <c:pt idx="599">
                  <c:v>0.35631000000000007</c:v>
                </c:pt>
                <c:pt idx="600">
                  <c:v>0.36418</c:v>
                </c:pt>
                <c:pt idx="601">
                  <c:v>0.36925333333333327</c:v>
                </c:pt>
                <c:pt idx="602">
                  <c:v>0.36925333333333327</c:v>
                </c:pt>
                <c:pt idx="603">
                  <c:v>0.36925333333333327</c:v>
                </c:pt>
                <c:pt idx="604">
                  <c:v>0.37094999999999995</c:v>
                </c:pt>
                <c:pt idx="605">
                  <c:v>0.37793000000000004</c:v>
                </c:pt>
                <c:pt idx="606">
                  <c:v>0.37937333333333334</c:v>
                </c:pt>
                <c:pt idx="607">
                  <c:v>0.37937333333333334</c:v>
                </c:pt>
                <c:pt idx="608">
                  <c:v>0.38574999999999998</c:v>
                </c:pt>
                <c:pt idx="609">
                  <c:v>0.38779666666666673</c:v>
                </c:pt>
                <c:pt idx="610">
                  <c:v>0.38779666666666673</c:v>
                </c:pt>
                <c:pt idx="611">
                  <c:v>0.38779666666666673</c:v>
                </c:pt>
                <c:pt idx="612">
                  <c:v>0.40428333333333333</c:v>
                </c:pt>
                <c:pt idx="613">
                  <c:v>0.40830666666666665</c:v>
                </c:pt>
                <c:pt idx="614">
                  <c:v>0.41000333333333333</c:v>
                </c:pt>
                <c:pt idx="615">
                  <c:v>0.41672999999999999</c:v>
                </c:pt>
                <c:pt idx="616">
                  <c:v>0.41672999999999999</c:v>
                </c:pt>
                <c:pt idx="617">
                  <c:v>0.41672999999999999</c:v>
                </c:pt>
                <c:pt idx="618">
                  <c:v>0.41842666666666672</c:v>
                </c:pt>
                <c:pt idx="619">
                  <c:v>0.41842666666666672</c:v>
                </c:pt>
                <c:pt idx="620">
                  <c:v>0.4200166666666667</c:v>
                </c:pt>
                <c:pt idx="621">
                  <c:v>0.4200166666666667</c:v>
                </c:pt>
                <c:pt idx="622">
                  <c:v>0.42514999999999997</c:v>
                </c:pt>
                <c:pt idx="623">
                  <c:v>0.42514999999999997</c:v>
                </c:pt>
                <c:pt idx="624">
                  <c:v>0.42684999999999995</c:v>
                </c:pt>
                <c:pt idx="625">
                  <c:v>0.42843999999999999</c:v>
                </c:pt>
                <c:pt idx="626">
                  <c:v>0.43685666666666667</c:v>
                </c:pt>
                <c:pt idx="627">
                  <c:v>0.43685666666666667</c:v>
                </c:pt>
                <c:pt idx="628">
                  <c:v>0.45907000000000003</c:v>
                </c:pt>
                <c:pt idx="629">
                  <c:v>0.45907000000000003</c:v>
                </c:pt>
                <c:pt idx="630">
                  <c:v>0.45907000000000003</c:v>
                </c:pt>
                <c:pt idx="631">
                  <c:v>0.45907000000000003</c:v>
                </c:pt>
                <c:pt idx="632">
                  <c:v>0.47591333333333335</c:v>
                </c:pt>
                <c:pt idx="633">
                  <c:v>0.48038666666666668</c:v>
                </c:pt>
                <c:pt idx="634">
                  <c:v>0.48498333333333338</c:v>
                </c:pt>
                <c:pt idx="635">
                  <c:v>0.49812000000000006</c:v>
                </c:pt>
                <c:pt idx="636">
                  <c:v>0.5040566666666666</c:v>
                </c:pt>
                <c:pt idx="637">
                  <c:v>0.50654333333333323</c:v>
                </c:pt>
                <c:pt idx="638">
                  <c:v>0.51461333333333348</c:v>
                </c:pt>
                <c:pt idx="639">
                  <c:v>0.51496666666666668</c:v>
                </c:pt>
                <c:pt idx="640">
                  <c:v>0.51496666666666668</c:v>
                </c:pt>
                <c:pt idx="641">
                  <c:v>0.51496666666666668</c:v>
                </c:pt>
                <c:pt idx="642">
                  <c:v>0.51496666666666668</c:v>
                </c:pt>
                <c:pt idx="643">
                  <c:v>0.51496666666666668</c:v>
                </c:pt>
                <c:pt idx="644">
                  <c:v>0.51496666666666668</c:v>
                </c:pt>
                <c:pt idx="645">
                  <c:v>0.51496666666666668</c:v>
                </c:pt>
                <c:pt idx="646">
                  <c:v>0.52874999999999994</c:v>
                </c:pt>
                <c:pt idx="647">
                  <c:v>0.52874999999999994</c:v>
                </c:pt>
                <c:pt idx="648">
                  <c:v>0.53717000000000004</c:v>
                </c:pt>
                <c:pt idx="649">
                  <c:v>0.53717000000000004</c:v>
                </c:pt>
                <c:pt idx="650">
                  <c:v>0.53717000000000004</c:v>
                </c:pt>
                <c:pt idx="651">
                  <c:v>0.55401666666666671</c:v>
                </c:pt>
                <c:pt idx="652">
                  <c:v>0.55401666666666671</c:v>
                </c:pt>
                <c:pt idx="653">
                  <c:v>0.56027666666666665</c:v>
                </c:pt>
                <c:pt idx="654">
                  <c:v>0.56711</c:v>
                </c:pt>
                <c:pt idx="655">
                  <c:v>0.56736666666666669</c:v>
                </c:pt>
                <c:pt idx="656">
                  <c:v>0.56985999999999992</c:v>
                </c:pt>
                <c:pt idx="657">
                  <c:v>0.57373999999999992</c:v>
                </c:pt>
                <c:pt idx="658">
                  <c:v>0.5767766666666666</c:v>
                </c:pt>
                <c:pt idx="659">
                  <c:v>0.58052333333333328</c:v>
                </c:pt>
                <c:pt idx="660">
                  <c:v>0.58331666666666659</c:v>
                </c:pt>
                <c:pt idx="661">
                  <c:v>0.59361666666666657</c:v>
                </c:pt>
                <c:pt idx="662">
                  <c:v>0.5998</c:v>
                </c:pt>
                <c:pt idx="663">
                  <c:v>0.60775333333333326</c:v>
                </c:pt>
                <c:pt idx="664">
                  <c:v>0.61608333333333332</c:v>
                </c:pt>
                <c:pt idx="665">
                  <c:v>0.62191333333333343</c:v>
                </c:pt>
                <c:pt idx="666">
                  <c:v>0.6245033333333333</c:v>
                </c:pt>
                <c:pt idx="667">
                  <c:v>0.63266999999999995</c:v>
                </c:pt>
                <c:pt idx="668">
                  <c:v>0.65612999999999999</c:v>
                </c:pt>
                <c:pt idx="669">
                  <c:v>0.67172333333333334</c:v>
                </c:pt>
                <c:pt idx="670">
                  <c:v>0.69320333333333339</c:v>
                </c:pt>
                <c:pt idx="671">
                  <c:v>0.69393000000000005</c:v>
                </c:pt>
                <c:pt idx="672">
                  <c:v>0.71236333333333335</c:v>
                </c:pt>
                <c:pt idx="673">
                  <c:v>0.72248666666666672</c:v>
                </c:pt>
                <c:pt idx="674">
                  <c:v>0.72258000000000011</c:v>
                </c:pt>
                <c:pt idx="675">
                  <c:v>0.75141666666666662</c:v>
                </c:pt>
                <c:pt idx="676">
                  <c:v>0.75167000000000017</c:v>
                </c:pt>
                <c:pt idx="677">
                  <c:v>0.75311666666666666</c:v>
                </c:pt>
                <c:pt idx="678">
                  <c:v>0.75311666666666666</c:v>
                </c:pt>
                <c:pt idx="679">
                  <c:v>0.77632333333333337</c:v>
                </c:pt>
                <c:pt idx="680">
                  <c:v>0.77802000000000004</c:v>
                </c:pt>
                <c:pt idx="681">
                  <c:v>0.77999666666666678</c:v>
                </c:pt>
                <c:pt idx="682">
                  <c:v>0.78204333333333331</c:v>
                </c:pt>
                <c:pt idx="683">
                  <c:v>0.78204333333333331</c:v>
                </c:pt>
                <c:pt idx="684">
                  <c:v>0.78374666666666659</c:v>
                </c:pt>
                <c:pt idx="685">
                  <c:v>0.78374666666666659</c:v>
                </c:pt>
                <c:pt idx="686">
                  <c:v>0.78813999999999995</c:v>
                </c:pt>
                <c:pt idx="687">
                  <c:v>0.79046666666666665</c:v>
                </c:pt>
                <c:pt idx="688">
                  <c:v>0.79744666666666664</c:v>
                </c:pt>
                <c:pt idx="689">
                  <c:v>0.80005000000000004</c:v>
                </c:pt>
                <c:pt idx="690">
                  <c:v>0.8311099999999999</c:v>
                </c:pt>
                <c:pt idx="691">
                  <c:v>0.83280666666666681</c:v>
                </c:pt>
                <c:pt idx="692">
                  <c:v>0.83280666666666681</c:v>
                </c:pt>
                <c:pt idx="693">
                  <c:v>0.83952666666666664</c:v>
                </c:pt>
                <c:pt idx="694">
                  <c:v>0.85582999999999998</c:v>
                </c:pt>
                <c:pt idx="695">
                  <c:v>0.86443666666666674</c:v>
                </c:pt>
                <c:pt idx="696">
                  <c:v>0.88700666666666672</c:v>
                </c:pt>
                <c:pt idx="697">
                  <c:v>0.90518666666666669</c:v>
                </c:pt>
                <c:pt idx="698">
                  <c:v>0.91933666666666669</c:v>
                </c:pt>
                <c:pt idx="699">
                  <c:v>0.91933666666666669</c:v>
                </c:pt>
                <c:pt idx="700">
                  <c:v>0.95668666666666669</c:v>
                </c:pt>
                <c:pt idx="701">
                  <c:v>0.95668666666666669</c:v>
                </c:pt>
                <c:pt idx="702">
                  <c:v>1.0007266666666668</c:v>
                </c:pt>
                <c:pt idx="703">
                  <c:v>1.0074500000000002</c:v>
                </c:pt>
                <c:pt idx="704">
                  <c:v>1.0175733333333332</c:v>
                </c:pt>
                <c:pt idx="705">
                  <c:v>1.0241833333333332</c:v>
                </c:pt>
                <c:pt idx="706">
                  <c:v>1.0410299999999999</c:v>
                </c:pt>
                <c:pt idx="707">
                  <c:v>1.0448033333333333</c:v>
                </c:pt>
                <c:pt idx="708">
                  <c:v>1.0448033333333333</c:v>
                </c:pt>
                <c:pt idx="709">
                  <c:v>1.0491999999999999</c:v>
                </c:pt>
                <c:pt idx="710">
                  <c:v>1.0532266666666665</c:v>
                </c:pt>
                <c:pt idx="711">
                  <c:v>1.0532266666666665</c:v>
                </c:pt>
                <c:pt idx="712">
                  <c:v>1.0761433333333332</c:v>
                </c:pt>
                <c:pt idx="713">
                  <c:v>1.0838566666666667</c:v>
                </c:pt>
                <c:pt idx="714">
                  <c:v>1.0855566666666665</c:v>
                </c:pt>
                <c:pt idx="715">
                  <c:v>1.0871466666666667</c:v>
                </c:pt>
                <c:pt idx="716">
                  <c:v>1.0922766666666668</c:v>
                </c:pt>
                <c:pt idx="717">
                  <c:v>1.0922766666666668</c:v>
                </c:pt>
                <c:pt idx="718">
                  <c:v>1.09582</c:v>
                </c:pt>
                <c:pt idx="719">
                  <c:v>1.1039866666666667</c:v>
                </c:pt>
                <c:pt idx="720">
                  <c:v>1.1278966666666668</c:v>
                </c:pt>
                <c:pt idx="721">
                  <c:v>1.1430400000000001</c:v>
                </c:pt>
                <c:pt idx="722">
                  <c:v>1.1652466666666665</c:v>
                </c:pt>
                <c:pt idx="723">
                  <c:v>1.17367</c:v>
                </c:pt>
                <c:pt idx="724">
                  <c:v>1.1753699999999998</c:v>
                </c:pt>
                <c:pt idx="725">
                  <c:v>1.1820899999999999</c:v>
                </c:pt>
                <c:pt idx="726">
                  <c:v>1.1901633333333332</c:v>
                </c:pt>
                <c:pt idx="727">
                  <c:v>1.2064666666666668</c:v>
                </c:pt>
                <c:pt idx="728">
                  <c:v>1.2127233333333332</c:v>
                </c:pt>
                <c:pt idx="729">
                  <c:v>1.2634866666666666</c:v>
                </c:pt>
                <c:pt idx="730">
                  <c:v>1.2719100000000001</c:v>
                </c:pt>
                <c:pt idx="731">
                  <c:v>1.2765833333333332</c:v>
                </c:pt>
                <c:pt idx="732">
                  <c:v>1.2931366666666666</c:v>
                </c:pt>
                <c:pt idx="733">
                  <c:v>1.3109599999999999</c:v>
                </c:pt>
                <c:pt idx="734">
                  <c:v>1.3331666666666668</c:v>
                </c:pt>
                <c:pt idx="735">
                  <c:v>1.4057033333333333</c:v>
                </c:pt>
                <c:pt idx="736">
                  <c:v>1.4183433333333333</c:v>
                </c:pt>
                <c:pt idx="737">
                  <c:v>1.5048233333333332</c:v>
                </c:pt>
                <c:pt idx="738">
                  <c:v>1.58179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93328"/>
        <c:axId val="354998816"/>
      </c:scatterChart>
      <c:valAx>
        <c:axId val="3549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98816"/>
        <c:crosses val="autoZero"/>
        <c:crossBetween val="midCat"/>
      </c:valAx>
      <c:valAx>
        <c:axId val="3549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161925</xdr:colOff>
      <xdr:row>3</xdr:row>
      <xdr:rowOff>73025</xdr:rowOff>
    </xdr:from>
    <xdr:to>
      <xdr:col>73</xdr:col>
      <xdr:colOff>466725</xdr:colOff>
      <xdr:row>18</xdr:row>
      <xdr:rowOff>22225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536575</xdr:colOff>
      <xdr:row>2</xdr:row>
      <xdr:rowOff>60325</xdr:rowOff>
    </xdr:from>
    <xdr:to>
      <xdr:col>94</xdr:col>
      <xdr:colOff>231775</xdr:colOff>
      <xdr:row>17</xdr:row>
      <xdr:rowOff>3175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44"/>
  <sheetViews>
    <sheetView topLeftCell="C1" workbookViewId="0">
      <pane ySplit="1" topLeftCell="A2" activePane="bottomLeft" state="frozen"/>
      <selection pane="bottomLeft" activeCell="Q1" sqref="Q1:Y1048576"/>
    </sheetView>
  </sheetViews>
  <sheetFormatPr defaultColWidth="3.6328125" defaultRowHeight="14.5" x14ac:dyDescent="0.35"/>
  <cols>
    <col min="5" max="5" width="9.54296875" customWidth="1"/>
    <col min="6" max="6" width="3.81640625" customWidth="1"/>
    <col min="10" max="10" width="4.81640625" customWidth="1"/>
    <col min="11" max="11" width="12.36328125" customWidth="1"/>
    <col min="12" max="12" width="6.36328125" customWidth="1"/>
    <col min="13" max="13" width="9.54296875" customWidth="1"/>
    <col min="14" max="14" width="11.7265625" customWidth="1"/>
    <col min="17" max="17" width="7.453125" style="1" customWidth="1"/>
    <col min="18" max="18" width="3" customWidth="1"/>
    <col min="19" max="19" width="6.7265625" style="1" customWidth="1"/>
    <col min="20" max="20" width="7.6328125" style="1" customWidth="1"/>
    <col min="24" max="24" width="9.90625" style="1" customWidth="1"/>
    <col min="25" max="25" width="8.81640625" style="1" customWidth="1"/>
    <col min="26" max="26" width="8.36328125" customWidth="1"/>
    <col min="31" max="33" width="7.36328125" customWidth="1"/>
    <col min="36" max="36" width="7.7265625" customWidth="1"/>
    <col min="37" max="37" width="9.453125" customWidth="1"/>
    <col min="38" max="41" width="7.36328125" customWidth="1"/>
    <col min="42" max="42" width="10.81640625" customWidth="1"/>
    <col min="43" max="43" width="11.36328125" customWidth="1"/>
    <col min="44" max="44" width="6.81640625" bestFit="1" customWidth="1"/>
    <col min="45" max="45" width="10.453125" customWidth="1"/>
    <col min="46" max="46" width="9.453125" customWidth="1"/>
    <col min="47" max="47" width="8.36328125" customWidth="1"/>
    <col min="48" max="48" width="10.7265625" customWidth="1"/>
    <col min="49" max="49" width="10.54296875" customWidth="1"/>
    <col min="50" max="50" width="8.81640625" customWidth="1"/>
    <col min="51" max="51" width="9.81640625" customWidth="1"/>
    <col min="52" max="52" width="8.54296875" style="1" customWidth="1"/>
    <col min="53" max="54" width="7.54296875" customWidth="1"/>
  </cols>
  <sheetData>
    <row r="1" spans="1:70" x14ac:dyDescent="0.3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</row>
    <row r="2" spans="1:70" x14ac:dyDescent="0.35">
      <c r="A2" t="s">
        <v>0</v>
      </c>
      <c r="B2" t="s">
        <v>12</v>
      </c>
      <c r="C2" t="s">
        <v>13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Q2" s="1" t="s">
        <v>14</v>
      </c>
      <c r="S2" s="1" t="s">
        <v>15</v>
      </c>
      <c r="T2" s="1" t="s">
        <v>16</v>
      </c>
      <c r="U2" s="1" t="s">
        <v>17</v>
      </c>
      <c r="X2" s="1" t="s">
        <v>18</v>
      </c>
      <c r="Y2" s="1" t="s">
        <v>19</v>
      </c>
      <c r="Z2" s="1" t="s">
        <v>35</v>
      </c>
      <c r="AA2" s="1" t="s">
        <v>36</v>
      </c>
      <c r="AE2" s="2" t="s">
        <v>22</v>
      </c>
      <c r="AF2" s="2" t="s">
        <v>20</v>
      </c>
      <c r="AG2" s="2" t="s">
        <v>21</v>
      </c>
      <c r="AJ2" t="s">
        <v>20</v>
      </c>
      <c r="AK2" t="s">
        <v>21</v>
      </c>
      <c r="AL2" t="s">
        <v>24</v>
      </c>
      <c r="AP2" s="3" t="s">
        <v>22</v>
      </c>
      <c r="AQ2" s="2" t="s">
        <v>20</v>
      </c>
      <c r="AR2" s="4"/>
      <c r="AS2" t="s">
        <v>25</v>
      </c>
      <c r="AU2" s="2" t="s">
        <v>22</v>
      </c>
      <c r="AV2" s="2" t="s">
        <v>20</v>
      </c>
      <c r="AX2" t="s">
        <v>26</v>
      </c>
      <c r="AZ2" s="1" t="s">
        <v>27</v>
      </c>
      <c r="BA2" t="s">
        <v>24</v>
      </c>
      <c r="BF2">
        <v>1</v>
      </c>
      <c r="BG2">
        <v>2</v>
      </c>
      <c r="BH2">
        <v>3</v>
      </c>
      <c r="BI2">
        <v>4</v>
      </c>
      <c r="BJ2">
        <v>5</v>
      </c>
      <c r="BK2">
        <v>6</v>
      </c>
      <c r="BL2">
        <v>7</v>
      </c>
      <c r="BM2">
        <v>8</v>
      </c>
      <c r="BN2">
        <v>9</v>
      </c>
      <c r="BO2">
        <v>10</v>
      </c>
      <c r="BP2">
        <v>11</v>
      </c>
      <c r="BQ2" t="s">
        <v>23</v>
      </c>
      <c r="BR2" t="s">
        <v>24</v>
      </c>
    </row>
    <row r="3" spans="1:70" x14ac:dyDescent="0.35">
      <c r="A3">
        <v>18</v>
      </c>
      <c r="B3">
        <v>165.1</v>
      </c>
      <c r="C3">
        <v>44</v>
      </c>
      <c r="D3">
        <v>3</v>
      </c>
      <c r="E3">
        <v>2</v>
      </c>
      <c r="F3">
        <v>4</v>
      </c>
      <c r="G3">
        <v>2</v>
      </c>
      <c r="H3">
        <v>4</v>
      </c>
      <c r="I3">
        <v>2</v>
      </c>
      <c r="J3">
        <v>5</v>
      </c>
      <c r="K3">
        <v>2</v>
      </c>
      <c r="L3">
        <v>4</v>
      </c>
      <c r="M3">
        <v>4</v>
      </c>
      <c r="N3">
        <v>2</v>
      </c>
      <c r="Q3" s="1">
        <f>_xlfn.STDEV.S(E3:N3)</f>
        <v>1.1972189997378651</v>
      </c>
      <c r="S3" s="1">
        <f>AVERAGE(E3:N3)</f>
        <v>3.1</v>
      </c>
      <c r="T3" s="1">
        <f>AVERAGE(F3:J3)</f>
        <v>3.4</v>
      </c>
      <c r="U3">
        <f>AVERAGE(E3,K3:N3)</f>
        <v>2.8</v>
      </c>
      <c r="X3" s="1">
        <f>(T3-S3)/Q3</f>
        <v>0.25058072087536681</v>
      </c>
      <c r="Y3" s="1">
        <f>(U3-S3)/Q3</f>
        <v>-0.2505807208753672</v>
      </c>
      <c r="Z3">
        <f>AVERAGE($AF$3*G3,$AF$4*H3,$AF$5*I3,$AF$6*J3,$AF$7*F3,$AF$8*N3,$AF$9*D3,$AF$10*M3,$AF$11*L3)</f>
        <v>0.52377777777777779</v>
      </c>
      <c r="AE3" s="2">
        <v>4</v>
      </c>
      <c r="AF3" s="2">
        <v>0.84299999999999997</v>
      </c>
      <c r="AG3" s="2"/>
      <c r="AJ3">
        <f>($AF$3*D3)+($AF$5*F3)+($AF$6*G3)+($AF$7*H3)+($AF$8*I3)+($AF$9*J3)+($AF$11*L3)+($AF$12*M3)+($AF$13*N3)</f>
        <v>2.8919999999999999</v>
      </c>
      <c r="AK3">
        <f>($AG$4*E3)+($AG$5*F3)+($AG$10*K3)+($AG$13*N3)</f>
        <v>0.69599999999999995</v>
      </c>
      <c r="AL3">
        <f>AVERAGE(AJ3,AK3)</f>
        <v>1.794</v>
      </c>
      <c r="AP3" s="3">
        <v>1</v>
      </c>
      <c r="AQ3" s="2">
        <v>-0.4</v>
      </c>
      <c r="AR3" s="4"/>
      <c r="AS3" s="4">
        <f t="shared" ref="AS3:AS66" si="0">($AQ$3*D3)+($AQ$4*E3)+($AQ$5*F3)+($AQ$6*G3)+($AQ$7*H3)+($AQ$8*I3)+($AQ$9*J3)</f>
        <v>10.175000000000001</v>
      </c>
      <c r="AU3" s="2">
        <v>1</v>
      </c>
      <c r="AV3" s="2"/>
      <c r="AX3">
        <f t="shared" ref="AX3:AX66" si="1">($AV$4*L3)+($AV$5*M3)+($AV$6*N3)</f>
        <v>6.9799999999999995</v>
      </c>
      <c r="AZ3" s="1">
        <f t="shared" ref="AZ3:AZ45" si="2">CORREL(AS3:AS741,AX3:AX741)</f>
        <v>-0.5927808594756292</v>
      </c>
      <c r="BA3">
        <f t="shared" ref="BA3:BA45" si="3">AVERAGE(AS3,AX3)</f>
        <v>8.5775000000000006</v>
      </c>
      <c r="BF3">
        <f t="shared" ref="BF3:BF66" si="4">SUM(PRODUCT(AF$3,D3),PRODUCT(AG$3,D3))/2</f>
        <v>2.7645</v>
      </c>
      <c r="BG3">
        <f t="shared" ref="BG3:BG66" si="5">SUM(PRODUCT(AF$4,E3),PRODUCT(AG$4,E3))/2</f>
        <v>1.8140000000000001</v>
      </c>
      <c r="BH3">
        <f t="shared" ref="BH3:BH66" si="6">SUM(PRODUCT(AF$5,F3),PRODUCT(AG$5,F3))/2</f>
        <v>3.4239999999999999</v>
      </c>
      <c r="BI3">
        <f t="shared" ref="BI3:BI66" si="7">SUM(PRODUCT(AF$6,G3),PRODUCT(AG$6,G3))/2</f>
        <v>1.6850000000000001</v>
      </c>
      <c r="BJ3">
        <f t="shared" ref="BJ3:BJ66" si="8">SUM(PRODUCT(AF$7,H3),PRODUCT(AG$7,H3))/2</f>
        <v>1.9100000000000001</v>
      </c>
      <c r="BK3">
        <f t="shared" ref="BK3:BK66" si="9">SUM(PRODUCT(AF$8,I3),PRODUCT(AG$8,I3))/2</f>
        <v>0.25499999999999995</v>
      </c>
      <c r="BL3">
        <f t="shared" ref="BL3:BL66" si="10">SUM(PRODUCT(AF$9,J3),PRODUCT(AG$9,J3))/2</f>
        <v>1.5074999999999998</v>
      </c>
      <c r="BM3">
        <f t="shared" ref="BM3:BM66" si="11">SUM(PRODUCT(AF$10,K3),PRODUCT(AG$10,K3))/2</f>
        <v>0.496</v>
      </c>
      <c r="BN3">
        <f t="shared" ref="BN3:BN66" si="12">SUM(PRODUCT(AF$11,L3),PRODUCT(AG$11,L3))/2</f>
        <v>0.53400000000000003</v>
      </c>
      <c r="BO3">
        <f t="shared" ref="BO3:BO66" si="13">SUM(PRODUCT(AF$12,M3),PRODUCT(AG$12,M3))/2</f>
        <v>0.92599999999999993</v>
      </c>
      <c r="BP3">
        <f t="shared" ref="BP3:BP66" si="14">SUM(PRODUCT(AF$13,N3),PRODUCT(AG$13,N3))/2</f>
        <v>1.3479999999999999</v>
      </c>
      <c r="BQ3">
        <f>SUM(BF3:BP3)</f>
        <v>16.664000000000001</v>
      </c>
      <c r="BR3">
        <f>AVERAGE(BF3:BP3)</f>
        <v>1.514909090909091</v>
      </c>
    </row>
    <row r="4" spans="1:70" x14ac:dyDescent="0.35">
      <c r="A4">
        <v>18</v>
      </c>
      <c r="B4">
        <v>167.64</v>
      </c>
      <c r="C4">
        <v>54</v>
      </c>
      <c r="D4">
        <v>4</v>
      </c>
      <c r="E4">
        <v>3</v>
      </c>
      <c r="F4">
        <v>4</v>
      </c>
      <c r="G4">
        <v>2</v>
      </c>
      <c r="H4">
        <v>4</v>
      </c>
      <c r="I4">
        <v>3</v>
      </c>
      <c r="J4">
        <v>2</v>
      </c>
      <c r="K4">
        <v>2</v>
      </c>
      <c r="L4">
        <v>4</v>
      </c>
      <c r="M4">
        <v>4</v>
      </c>
      <c r="N4">
        <v>4</v>
      </c>
      <c r="Q4" s="1">
        <f t="shared" ref="Q4:Q67" si="15">_xlfn.STDEV.S(E4:N4)</f>
        <v>0.91893658347268103</v>
      </c>
      <c r="S4" s="1">
        <f t="shared" ref="S4:S67" si="16">AVERAGE(E4:N4)</f>
        <v>3.2</v>
      </c>
      <c r="T4" s="1">
        <f t="shared" ref="T4:T67" si="17">AVERAGE(F4:J4)</f>
        <v>3</v>
      </c>
      <c r="U4">
        <f t="shared" ref="U4:U67" si="18">AVERAGE(E4,K4:N4)</f>
        <v>3.4</v>
      </c>
      <c r="X4" s="1">
        <f t="shared" ref="X4:X67" si="19">(T4-S4)/Q4</f>
        <v>-0.21764287503300378</v>
      </c>
      <c r="Y4" s="1">
        <f t="shared" ref="Y4:Y67" si="20">(U4-S4)/Q4</f>
        <v>0.21764287503300331</v>
      </c>
      <c r="Z4">
        <f t="shared" ref="Z4:Z67" si="21">AVERAGE($AF$3*G4,$AF$4*H4,$AF$5*I4,$AF$6*J4,$AF$7*F4,$AF$8*N4,$AF$9*D4,$AF$10*M4,$AF$11*L4)</f>
        <v>0.26088888888888895</v>
      </c>
      <c r="AE4" s="2">
        <v>5</v>
      </c>
      <c r="AF4" s="2">
        <v>0.81399999999999995</v>
      </c>
      <c r="AG4" s="2"/>
      <c r="AJ4">
        <f t="shared" ref="AJ4:AJ67" si="22">($AF$3*D4)+($AF$5*F4)+($AF$6*G4)+($AF$7*H4)+($AF$8*I4)+($AF$9*J4)+($AF$11*L4)+($AF$12*M4)+($AF$13*N4)</f>
        <v>4.6129999999999995</v>
      </c>
      <c r="AK4">
        <f t="shared" ref="AK4:AK67" si="23">($AG$4*E4)+($AG$5*F4)+($AG$10*K4)+($AG$13*N4)</f>
        <v>1.3919999999999999</v>
      </c>
      <c r="AL4">
        <f t="shared" ref="AL4:AL67" si="24">AVERAGE(AJ4,AK4)</f>
        <v>3.0024999999999995</v>
      </c>
      <c r="AP4" s="3">
        <v>2</v>
      </c>
      <c r="AQ4" s="2">
        <v>-0.315</v>
      </c>
      <c r="AR4" s="4"/>
      <c r="AS4" s="4">
        <f t="shared" si="0"/>
        <v>8.0699999999999985</v>
      </c>
      <c r="AU4" s="2">
        <v>2</v>
      </c>
      <c r="AV4" s="2">
        <v>0.76400000000000001</v>
      </c>
      <c r="AX4">
        <f t="shared" si="1"/>
        <v>8.0679999999999996</v>
      </c>
      <c r="AZ4" s="1">
        <f t="shared" si="2"/>
        <v>-0.5927918846111877</v>
      </c>
      <c r="BA4">
        <f t="shared" si="3"/>
        <v>8.0689999999999991</v>
      </c>
      <c r="BF4">
        <f t="shared" si="4"/>
        <v>3.6859999999999999</v>
      </c>
      <c r="BG4">
        <f t="shared" si="5"/>
        <v>2.7210000000000001</v>
      </c>
      <c r="BH4">
        <f t="shared" si="6"/>
        <v>3.4239999999999999</v>
      </c>
      <c r="BI4">
        <f t="shared" si="7"/>
        <v>1.6850000000000001</v>
      </c>
      <c r="BJ4">
        <f t="shared" si="8"/>
        <v>1.9100000000000001</v>
      </c>
      <c r="BK4">
        <f t="shared" si="9"/>
        <v>0.38249999999999984</v>
      </c>
      <c r="BL4">
        <f t="shared" si="10"/>
        <v>0.60299999999999998</v>
      </c>
      <c r="BM4">
        <f t="shared" si="11"/>
        <v>0.496</v>
      </c>
      <c r="BN4">
        <f t="shared" si="12"/>
        <v>0.53400000000000003</v>
      </c>
      <c r="BO4">
        <f t="shared" si="13"/>
        <v>0.92599999999999993</v>
      </c>
      <c r="BP4">
        <f t="shared" si="14"/>
        <v>2.6959999999999997</v>
      </c>
      <c r="BQ4">
        <f t="shared" ref="BQ4:BQ67" si="25">SUM(BF4:BP4)</f>
        <v>19.063499999999998</v>
      </c>
      <c r="BR4">
        <f t="shared" ref="BR4:BR67" si="26">AVERAGE(BF4:BP4)</f>
        <v>1.7330454545454543</v>
      </c>
    </row>
    <row r="5" spans="1:70" x14ac:dyDescent="0.35">
      <c r="A5">
        <v>18</v>
      </c>
      <c r="B5">
        <v>170.6</v>
      </c>
      <c r="C5">
        <v>60</v>
      </c>
      <c r="D5">
        <v>4</v>
      </c>
      <c r="E5">
        <v>1</v>
      </c>
      <c r="F5">
        <v>3</v>
      </c>
      <c r="G5">
        <v>1</v>
      </c>
      <c r="H5">
        <v>1</v>
      </c>
      <c r="I5">
        <v>1</v>
      </c>
      <c r="J5">
        <v>3</v>
      </c>
      <c r="K5">
        <v>2</v>
      </c>
      <c r="L5">
        <v>4</v>
      </c>
      <c r="M5">
        <v>4</v>
      </c>
      <c r="N5">
        <v>3</v>
      </c>
      <c r="Q5" s="1">
        <f t="shared" si="15"/>
        <v>1.2516655570345725</v>
      </c>
      <c r="S5" s="1">
        <f t="shared" si="16"/>
        <v>2.2999999999999998</v>
      </c>
      <c r="T5" s="1">
        <f t="shared" si="17"/>
        <v>1.8</v>
      </c>
      <c r="U5">
        <f t="shared" si="18"/>
        <v>2.8</v>
      </c>
      <c r="X5" s="1">
        <f t="shared" si="19"/>
        <v>-0.39946773096848043</v>
      </c>
      <c r="Y5" s="1">
        <f t="shared" si="20"/>
        <v>0.39946773096848059</v>
      </c>
      <c r="Z5">
        <f t="shared" si="21"/>
        <v>-0.19833333333333339</v>
      </c>
      <c r="AE5" s="2">
        <v>6</v>
      </c>
      <c r="AF5" s="2">
        <v>0.71199999999999997</v>
      </c>
      <c r="AG5" s="2"/>
      <c r="AJ5">
        <f t="shared" si="22"/>
        <v>2.1789999999999998</v>
      </c>
      <c r="AK5">
        <f t="shared" si="23"/>
        <v>1.044</v>
      </c>
      <c r="AL5">
        <f t="shared" si="24"/>
        <v>1.6114999999999999</v>
      </c>
      <c r="AP5" s="3">
        <v>3</v>
      </c>
      <c r="AQ5" s="2">
        <v>0.5</v>
      </c>
      <c r="AR5" s="4"/>
      <c r="AS5" s="4">
        <f t="shared" si="0"/>
        <v>4.1150000000000002</v>
      </c>
      <c r="AU5" s="2">
        <v>3</v>
      </c>
      <c r="AV5" s="2">
        <v>0.70899999999999996</v>
      </c>
      <c r="AX5">
        <f t="shared" si="1"/>
        <v>7.5239999999999991</v>
      </c>
      <c r="AZ5" s="1">
        <f t="shared" si="2"/>
        <v>-0.59192820145582625</v>
      </c>
      <c r="BA5">
        <f t="shared" si="3"/>
        <v>5.8194999999999997</v>
      </c>
      <c r="BF5">
        <f t="shared" si="4"/>
        <v>3.6859999999999999</v>
      </c>
      <c r="BG5">
        <f t="shared" si="5"/>
        <v>0.90700000000000003</v>
      </c>
      <c r="BH5">
        <f t="shared" si="6"/>
        <v>2.5680000000000001</v>
      </c>
      <c r="BI5">
        <f t="shared" si="7"/>
        <v>0.84250000000000003</v>
      </c>
      <c r="BJ5">
        <f t="shared" si="8"/>
        <v>0.47750000000000004</v>
      </c>
      <c r="BK5">
        <f t="shared" si="9"/>
        <v>0.12749999999999997</v>
      </c>
      <c r="BL5">
        <f t="shared" si="10"/>
        <v>0.90449999999999997</v>
      </c>
      <c r="BM5">
        <f t="shared" si="11"/>
        <v>0.496</v>
      </c>
      <c r="BN5">
        <f t="shared" si="12"/>
        <v>0.53400000000000003</v>
      </c>
      <c r="BO5">
        <f t="shared" si="13"/>
        <v>0.92599999999999993</v>
      </c>
      <c r="BP5">
        <f t="shared" si="14"/>
        <v>2.0220000000000002</v>
      </c>
      <c r="BQ5">
        <f t="shared" si="25"/>
        <v>13.491</v>
      </c>
      <c r="BR5">
        <f t="shared" si="26"/>
        <v>1.2264545454545455</v>
      </c>
    </row>
    <row r="6" spans="1:70" x14ac:dyDescent="0.35">
      <c r="A6">
        <v>18</v>
      </c>
      <c r="B6">
        <v>190</v>
      </c>
      <c r="C6">
        <v>75</v>
      </c>
      <c r="D6">
        <v>4</v>
      </c>
      <c r="E6">
        <v>3</v>
      </c>
      <c r="F6">
        <v>3</v>
      </c>
      <c r="G6">
        <v>1</v>
      </c>
      <c r="H6">
        <v>1</v>
      </c>
      <c r="I6">
        <v>3</v>
      </c>
      <c r="J6">
        <v>2</v>
      </c>
      <c r="K6">
        <v>2</v>
      </c>
      <c r="L6">
        <v>4</v>
      </c>
      <c r="M6">
        <v>4</v>
      </c>
      <c r="N6">
        <v>2</v>
      </c>
      <c r="Q6" s="1">
        <f t="shared" si="15"/>
        <v>1.0801234497346435</v>
      </c>
      <c r="S6" s="1">
        <f t="shared" si="16"/>
        <v>2.5</v>
      </c>
      <c r="T6" s="1">
        <f t="shared" si="17"/>
        <v>2</v>
      </c>
      <c r="U6">
        <f t="shared" si="18"/>
        <v>3</v>
      </c>
      <c r="X6" s="1">
        <f t="shared" si="19"/>
        <v>-0.46291004988627571</v>
      </c>
      <c r="Y6" s="1">
        <f t="shared" si="20"/>
        <v>0.46291004988627571</v>
      </c>
      <c r="Z6">
        <f t="shared" si="21"/>
        <v>-8.1444444444444458E-2</v>
      </c>
      <c r="AE6" s="2">
        <v>7</v>
      </c>
      <c r="AF6" s="2">
        <v>0.68500000000000005</v>
      </c>
      <c r="AG6" s="2"/>
      <c r="AJ6">
        <f t="shared" si="22"/>
        <v>1.9499999999999997</v>
      </c>
      <c r="AK6">
        <f t="shared" si="23"/>
        <v>0.69599999999999995</v>
      </c>
      <c r="AL6">
        <f t="shared" si="24"/>
        <v>1.323</v>
      </c>
      <c r="AP6" s="3">
        <v>4</v>
      </c>
      <c r="AQ6" s="2">
        <v>0.83899999999999997</v>
      </c>
      <c r="AR6" s="4"/>
      <c r="AS6" s="4">
        <f t="shared" si="0"/>
        <v>4.25</v>
      </c>
      <c r="AU6" s="2">
        <v>4</v>
      </c>
      <c r="AV6" s="2">
        <v>0.54400000000000004</v>
      </c>
      <c r="AX6">
        <f t="shared" si="1"/>
        <v>6.9799999999999995</v>
      </c>
      <c r="AZ6" s="1">
        <f t="shared" si="2"/>
        <v>-0.59016595044071585</v>
      </c>
      <c r="BA6">
        <f t="shared" si="3"/>
        <v>5.6150000000000002</v>
      </c>
      <c r="BF6">
        <f t="shared" si="4"/>
        <v>3.6859999999999999</v>
      </c>
      <c r="BG6">
        <f t="shared" si="5"/>
        <v>2.7210000000000001</v>
      </c>
      <c r="BH6">
        <f t="shared" si="6"/>
        <v>2.5680000000000001</v>
      </c>
      <c r="BI6">
        <f t="shared" si="7"/>
        <v>0.84250000000000003</v>
      </c>
      <c r="BJ6">
        <f t="shared" si="8"/>
        <v>0.47750000000000004</v>
      </c>
      <c r="BK6">
        <f t="shared" si="9"/>
        <v>0.38249999999999984</v>
      </c>
      <c r="BL6">
        <f t="shared" si="10"/>
        <v>0.60299999999999998</v>
      </c>
      <c r="BM6">
        <f t="shared" si="11"/>
        <v>0.496</v>
      </c>
      <c r="BN6">
        <f t="shared" si="12"/>
        <v>0.53400000000000003</v>
      </c>
      <c r="BO6">
        <f t="shared" si="13"/>
        <v>0.92599999999999993</v>
      </c>
      <c r="BP6">
        <f t="shared" si="14"/>
        <v>1.3479999999999999</v>
      </c>
      <c r="BQ6">
        <f t="shared" si="25"/>
        <v>14.584499999999998</v>
      </c>
      <c r="BR6">
        <f t="shared" si="26"/>
        <v>1.3258636363636362</v>
      </c>
    </row>
    <row r="7" spans="1:70" x14ac:dyDescent="0.35">
      <c r="A7">
        <v>18</v>
      </c>
      <c r="B7">
        <v>199.3</v>
      </c>
      <c r="C7">
        <v>108.3</v>
      </c>
      <c r="D7">
        <v>2</v>
      </c>
      <c r="E7">
        <v>1</v>
      </c>
      <c r="F7">
        <v>4</v>
      </c>
      <c r="G7">
        <v>4</v>
      </c>
      <c r="H7">
        <v>4</v>
      </c>
      <c r="I7">
        <v>4</v>
      </c>
      <c r="J7">
        <v>4</v>
      </c>
      <c r="K7">
        <v>2</v>
      </c>
      <c r="L7">
        <v>2</v>
      </c>
      <c r="M7">
        <v>2</v>
      </c>
      <c r="N7">
        <v>3</v>
      </c>
      <c r="Q7" s="1">
        <f t="shared" si="15"/>
        <v>1.1547005383792515</v>
      </c>
      <c r="S7" s="1">
        <f t="shared" si="16"/>
        <v>3</v>
      </c>
      <c r="T7" s="1">
        <f t="shared" si="17"/>
        <v>4</v>
      </c>
      <c r="U7">
        <f t="shared" si="18"/>
        <v>2</v>
      </c>
      <c r="X7" s="1">
        <f t="shared" si="19"/>
        <v>0.86602540378443871</v>
      </c>
      <c r="Y7" s="1">
        <f t="shared" si="20"/>
        <v>-0.86602540378443871</v>
      </c>
      <c r="Z7">
        <f t="shared" si="21"/>
        <v>1.0774444444444446</v>
      </c>
      <c r="AE7" s="2">
        <v>3</v>
      </c>
      <c r="AF7" s="2">
        <v>0.42199999999999999</v>
      </c>
      <c r="AG7" s="2">
        <v>0.53300000000000003</v>
      </c>
      <c r="AJ7">
        <f t="shared" si="22"/>
        <v>4.6559999999999997</v>
      </c>
      <c r="AK7">
        <f t="shared" si="23"/>
        <v>1.044</v>
      </c>
      <c r="AL7">
        <f t="shared" si="24"/>
        <v>2.8499999999999996</v>
      </c>
      <c r="AP7" s="3">
        <v>5</v>
      </c>
      <c r="AQ7" s="2">
        <v>0.82699999999999996</v>
      </c>
      <c r="AR7" s="4"/>
      <c r="AS7" s="4">
        <f t="shared" si="0"/>
        <v>13.333</v>
      </c>
      <c r="AX7">
        <f t="shared" si="1"/>
        <v>4.5779999999999994</v>
      </c>
      <c r="AZ7" s="1">
        <f t="shared" si="2"/>
        <v>-0.58914557101168863</v>
      </c>
      <c r="BA7">
        <f t="shared" si="3"/>
        <v>8.9555000000000007</v>
      </c>
      <c r="BF7">
        <f t="shared" si="4"/>
        <v>1.843</v>
      </c>
      <c r="BG7">
        <f t="shared" si="5"/>
        <v>0.90700000000000003</v>
      </c>
      <c r="BH7">
        <f t="shared" si="6"/>
        <v>3.4239999999999999</v>
      </c>
      <c r="BI7">
        <f t="shared" si="7"/>
        <v>3.37</v>
      </c>
      <c r="BJ7">
        <f t="shared" si="8"/>
        <v>1.9100000000000001</v>
      </c>
      <c r="BK7">
        <f t="shared" si="9"/>
        <v>0.5099999999999999</v>
      </c>
      <c r="BL7">
        <f t="shared" si="10"/>
        <v>1.206</v>
      </c>
      <c r="BM7">
        <f t="shared" si="11"/>
        <v>0.496</v>
      </c>
      <c r="BN7">
        <f t="shared" si="12"/>
        <v>0.26700000000000002</v>
      </c>
      <c r="BO7">
        <f t="shared" si="13"/>
        <v>0.46299999999999997</v>
      </c>
      <c r="BP7">
        <f t="shared" si="14"/>
        <v>2.0220000000000002</v>
      </c>
      <c r="BQ7">
        <f t="shared" si="25"/>
        <v>16.417999999999999</v>
      </c>
      <c r="BR7">
        <f t="shared" si="26"/>
        <v>1.4925454545454544</v>
      </c>
    </row>
    <row r="8" spans="1:70" x14ac:dyDescent="0.35">
      <c r="A8">
        <v>18</v>
      </c>
      <c r="B8">
        <v>132.19999999999999</v>
      </c>
      <c r="C8">
        <v>90.8</v>
      </c>
      <c r="D8">
        <v>1</v>
      </c>
      <c r="E8">
        <v>1</v>
      </c>
      <c r="F8">
        <v>4</v>
      </c>
      <c r="G8">
        <v>4</v>
      </c>
      <c r="H8">
        <v>4</v>
      </c>
      <c r="I8">
        <v>4</v>
      </c>
      <c r="J8">
        <v>5</v>
      </c>
      <c r="K8">
        <v>2</v>
      </c>
      <c r="L8">
        <v>3</v>
      </c>
      <c r="M8">
        <v>4</v>
      </c>
      <c r="N8">
        <v>4</v>
      </c>
      <c r="Q8" s="1">
        <f t="shared" si="15"/>
        <v>1.1785113019775793</v>
      </c>
      <c r="S8" s="1">
        <f t="shared" si="16"/>
        <v>3.5</v>
      </c>
      <c r="T8" s="1">
        <f t="shared" si="17"/>
        <v>4.2</v>
      </c>
      <c r="U8">
        <f t="shared" si="18"/>
        <v>2.8</v>
      </c>
      <c r="X8" s="1">
        <f t="shared" si="19"/>
        <v>0.59396969619670004</v>
      </c>
      <c r="Y8" s="1">
        <f t="shared" si="20"/>
        <v>-0.59396969619670004</v>
      </c>
      <c r="Z8">
        <f t="shared" si="21"/>
        <v>0.96944444444444444</v>
      </c>
      <c r="AE8" s="2">
        <v>11</v>
      </c>
      <c r="AF8" s="2">
        <v>-0.313</v>
      </c>
      <c r="AG8" s="2">
        <v>0.56799999999999995</v>
      </c>
      <c r="AJ8">
        <f t="shared" si="22"/>
        <v>2.6829999999999998</v>
      </c>
      <c r="AK8">
        <f t="shared" si="23"/>
        <v>1.3919999999999999</v>
      </c>
      <c r="AL8">
        <f t="shared" si="24"/>
        <v>2.0374999999999996</v>
      </c>
      <c r="AP8" s="3">
        <v>6</v>
      </c>
      <c r="AQ8" s="2">
        <v>0.73699999999999999</v>
      </c>
      <c r="AR8" s="4"/>
      <c r="AS8" s="4">
        <f t="shared" si="0"/>
        <v>14.442</v>
      </c>
      <c r="AX8">
        <f t="shared" si="1"/>
        <v>7.3040000000000003</v>
      </c>
      <c r="AZ8" s="1">
        <f t="shared" si="2"/>
        <v>-0.58904075050662619</v>
      </c>
      <c r="BA8">
        <f t="shared" si="3"/>
        <v>10.873000000000001</v>
      </c>
      <c r="BF8">
        <f t="shared" si="4"/>
        <v>0.92149999999999999</v>
      </c>
      <c r="BG8">
        <f t="shared" si="5"/>
        <v>0.90700000000000003</v>
      </c>
      <c r="BH8">
        <f t="shared" si="6"/>
        <v>3.4239999999999999</v>
      </c>
      <c r="BI8">
        <f t="shared" si="7"/>
        <v>3.37</v>
      </c>
      <c r="BJ8">
        <f t="shared" si="8"/>
        <v>1.9100000000000001</v>
      </c>
      <c r="BK8">
        <f t="shared" si="9"/>
        <v>0.5099999999999999</v>
      </c>
      <c r="BL8">
        <f t="shared" si="10"/>
        <v>1.5074999999999998</v>
      </c>
      <c r="BM8">
        <f t="shared" si="11"/>
        <v>0.496</v>
      </c>
      <c r="BN8">
        <f t="shared" si="12"/>
        <v>0.40050000000000008</v>
      </c>
      <c r="BO8">
        <f t="shared" si="13"/>
        <v>0.92599999999999993</v>
      </c>
      <c r="BP8">
        <f t="shared" si="14"/>
        <v>2.6959999999999997</v>
      </c>
      <c r="BQ8">
        <f t="shared" si="25"/>
        <v>17.0685</v>
      </c>
      <c r="BR8">
        <f t="shared" si="26"/>
        <v>1.5516818181818182</v>
      </c>
    </row>
    <row r="9" spans="1:70" x14ac:dyDescent="0.35">
      <c r="A9">
        <v>18</v>
      </c>
      <c r="B9">
        <v>177.8</v>
      </c>
      <c r="C9">
        <v>110.6</v>
      </c>
      <c r="D9">
        <v>1</v>
      </c>
      <c r="E9">
        <v>1</v>
      </c>
      <c r="F9">
        <v>4</v>
      </c>
      <c r="G9">
        <v>4</v>
      </c>
      <c r="H9">
        <v>4</v>
      </c>
      <c r="I9">
        <v>4</v>
      </c>
      <c r="J9">
        <v>3</v>
      </c>
      <c r="K9">
        <v>2</v>
      </c>
      <c r="L9">
        <v>2</v>
      </c>
      <c r="M9">
        <v>4</v>
      </c>
      <c r="N9">
        <v>3</v>
      </c>
      <c r="Q9" s="1">
        <f t="shared" si="15"/>
        <v>1.1005049346146121</v>
      </c>
      <c r="S9" s="1">
        <f t="shared" si="16"/>
        <v>3.1</v>
      </c>
      <c r="T9" s="1">
        <f t="shared" si="17"/>
        <v>3.8</v>
      </c>
      <c r="U9">
        <f t="shared" si="18"/>
        <v>2.4</v>
      </c>
      <c r="X9" s="1">
        <f t="shared" si="19"/>
        <v>0.63607165945615141</v>
      </c>
      <c r="Y9" s="1">
        <f t="shared" si="20"/>
        <v>-0.63607165945615185</v>
      </c>
      <c r="Z9">
        <f t="shared" si="21"/>
        <v>0.93344444444444441</v>
      </c>
      <c r="AE9" s="2">
        <v>1</v>
      </c>
      <c r="AF9" s="2">
        <v>-0.39700000000000002</v>
      </c>
      <c r="AG9" s="2"/>
      <c r="AJ9">
        <f t="shared" si="22"/>
        <v>4.21</v>
      </c>
      <c r="AK9">
        <f t="shared" si="23"/>
        <v>1.044</v>
      </c>
      <c r="AL9">
        <f t="shared" si="24"/>
        <v>2.6269999999999998</v>
      </c>
      <c r="AP9" s="3">
        <v>7</v>
      </c>
      <c r="AQ9" s="2">
        <v>0.70899999999999996</v>
      </c>
      <c r="AR9" s="4"/>
      <c r="AS9" s="4">
        <f t="shared" si="0"/>
        <v>13.024000000000001</v>
      </c>
      <c r="AX9">
        <f t="shared" si="1"/>
        <v>5.9960000000000004</v>
      </c>
      <c r="AZ9" s="1">
        <f t="shared" si="2"/>
        <v>-0.5922528697776227</v>
      </c>
      <c r="BA9">
        <f t="shared" si="3"/>
        <v>9.5100000000000016</v>
      </c>
      <c r="BF9">
        <f t="shared" si="4"/>
        <v>0.92149999999999999</v>
      </c>
      <c r="BG9">
        <f t="shared" si="5"/>
        <v>0.90700000000000003</v>
      </c>
      <c r="BH9">
        <f t="shared" si="6"/>
        <v>3.4239999999999999</v>
      </c>
      <c r="BI9">
        <f t="shared" si="7"/>
        <v>3.37</v>
      </c>
      <c r="BJ9">
        <f t="shared" si="8"/>
        <v>1.9100000000000001</v>
      </c>
      <c r="BK9">
        <f t="shared" si="9"/>
        <v>0.5099999999999999</v>
      </c>
      <c r="BL9">
        <f t="shared" si="10"/>
        <v>0.90449999999999997</v>
      </c>
      <c r="BM9">
        <f t="shared" si="11"/>
        <v>0.496</v>
      </c>
      <c r="BN9">
        <f t="shared" si="12"/>
        <v>0.26700000000000002</v>
      </c>
      <c r="BO9">
        <f t="shared" si="13"/>
        <v>0.92599999999999993</v>
      </c>
      <c r="BP9">
        <f t="shared" si="14"/>
        <v>2.0220000000000002</v>
      </c>
      <c r="BQ9">
        <f t="shared" si="25"/>
        <v>15.657999999999999</v>
      </c>
      <c r="BR9">
        <f t="shared" si="26"/>
        <v>1.4234545454545453</v>
      </c>
    </row>
    <row r="10" spans="1:70" x14ac:dyDescent="0.35">
      <c r="A10">
        <v>18</v>
      </c>
      <c r="B10">
        <v>163.80000000000001</v>
      </c>
      <c r="C10">
        <v>51.3</v>
      </c>
      <c r="D10">
        <v>4</v>
      </c>
      <c r="E10">
        <v>3</v>
      </c>
      <c r="F10">
        <v>4</v>
      </c>
      <c r="G10">
        <v>4</v>
      </c>
      <c r="H10">
        <v>4</v>
      </c>
      <c r="I10">
        <v>4</v>
      </c>
      <c r="J10">
        <v>4</v>
      </c>
      <c r="K10">
        <v>2</v>
      </c>
      <c r="L10">
        <v>2</v>
      </c>
      <c r="M10">
        <v>1</v>
      </c>
      <c r="N10">
        <v>3</v>
      </c>
      <c r="Q10" s="1">
        <f t="shared" si="15"/>
        <v>1.1005049346146121</v>
      </c>
      <c r="S10" s="1">
        <f t="shared" si="16"/>
        <v>3.1</v>
      </c>
      <c r="T10" s="1">
        <f t="shared" si="17"/>
        <v>4</v>
      </c>
      <c r="U10">
        <f t="shared" si="18"/>
        <v>2.2000000000000002</v>
      </c>
      <c r="X10" s="1">
        <f t="shared" si="19"/>
        <v>0.81780641930076636</v>
      </c>
      <c r="Y10" s="1">
        <f t="shared" si="20"/>
        <v>-0.81780641930076636</v>
      </c>
      <c r="Z10">
        <f t="shared" si="21"/>
        <v>1.0452222222222223</v>
      </c>
      <c r="AE10" s="2">
        <v>10</v>
      </c>
      <c r="AF10" s="2">
        <v>-0.504</v>
      </c>
      <c r="AG10" s="2"/>
      <c r="AJ10">
        <f t="shared" si="22"/>
        <v>6.3420000000000005</v>
      </c>
      <c r="AK10">
        <f t="shared" si="23"/>
        <v>1.044</v>
      </c>
      <c r="AL10">
        <f t="shared" si="24"/>
        <v>3.6930000000000005</v>
      </c>
      <c r="AQ10" s="4"/>
      <c r="AS10" s="4">
        <f t="shared" si="0"/>
        <v>11.903</v>
      </c>
      <c r="AX10">
        <f t="shared" si="1"/>
        <v>3.8690000000000002</v>
      </c>
      <c r="AZ10" s="1">
        <f t="shared" si="2"/>
        <v>-0.59293140959273838</v>
      </c>
      <c r="BA10">
        <f t="shared" si="3"/>
        <v>7.8860000000000001</v>
      </c>
      <c r="BF10">
        <f t="shared" si="4"/>
        <v>3.6859999999999999</v>
      </c>
      <c r="BG10">
        <f t="shared" si="5"/>
        <v>2.7210000000000001</v>
      </c>
      <c r="BH10">
        <f t="shared" si="6"/>
        <v>3.4239999999999999</v>
      </c>
      <c r="BI10">
        <f t="shared" si="7"/>
        <v>3.37</v>
      </c>
      <c r="BJ10">
        <f t="shared" si="8"/>
        <v>1.9100000000000001</v>
      </c>
      <c r="BK10">
        <f t="shared" si="9"/>
        <v>0.5099999999999999</v>
      </c>
      <c r="BL10">
        <f t="shared" si="10"/>
        <v>1.206</v>
      </c>
      <c r="BM10">
        <f t="shared" si="11"/>
        <v>0.496</v>
      </c>
      <c r="BN10">
        <f t="shared" si="12"/>
        <v>0.26700000000000002</v>
      </c>
      <c r="BO10">
        <f t="shared" si="13"/>
        <v>0.23149999999999998</v>
      </c>
      <c r="BP10">
        <f t="shared" si="14"/>
        <v>2.0220000000000002</v>
      </c>
      <c r="BQ10">
        <f t="shared" si="25"/>
        <v>19.843499999999999</v>
      </c>
      <c r="BR10">
        <f t="shared" si="26"/>
        <v>1.8039545454545454</v>
      </c>
    </row>
    <row r="11" spans="1:70" x14ac:dyDescent="0.35">
      <c r="A11">
        <v>18</v>
      </c>
      <c r="B11">
        <v>176</v>
      </c>
      <c r="C11">
        <v>103.6</v>
      </c>
      <c r="D11">
        <v>1</v>
      </c>
      <c r="E11">
        <v>3</v>
      </c>
      <c r="F11">
        <v>4</v>
      </c>
      <c r="G11">
        <v>4</v>
      </c>
      <c r="H11">
        <v>4</v>
      </c>
      <c r="I11">
        <v>4</v>
      </c>
      <c r="J11">
        <v>4</v>
      </c>
      <c r="K11">
        <v>2</v>
      </c>
      <c r="L11">
        <v>2</v>
      </c>
      <c r="M11">
        <v>4</v>
      </c>
      <c r="N11">
        <v>4</v>
      </c>
      <c r="Q11" s="1">
        <f t="shared" si="15"/>
        <v>0.84983658559879749</v>
      </c>
      <c r="S11" s="1">
        <f t="shared" si="16"/>
        <v>3.5</v>
      </c>
      <c r="T11" s="1">
        <f t="shared" si="17"/>
        <v>4</v>
      </c>
      <c r="U11">
        <f t="shared" si="18"/>
        <v>3</v>
      </c>
      <c r="X11" s="1">
        <f t="shared" si="19"/>
        <v>0.58834840541455213</v>
      </c>
      <c r="Y11" s="1">
        <f t="shared" si="20"/>
        <v>-0.58834840541455213</v>
      </c>
      <c r="Z11">
        <f t="shared" si="21"/>
        <v>0.97477777777777774</v>
      </c>
      <c r="AE11" s="2">
        <v>9</v>
      </c>
      <c r="AF11" s="2">
        <v>-0.73299999999999998</v>
      </c>
      <c r="AG11" s="2"/>
      <c r="AJ11">
        <f t="shared" si="22"/>
        <v>3.8129999999999997</v>
      </c>
      <c r="AK11">
        <f t="shared" si="23"/>
        <v>1.3919999999999999</v>
      </c>
      <c r="AL11">
        <f t="shared" si="24"/>
        <v>2.6025</v>
      </c>
      <c r="AS11" s="4">
        <f t="shared" si="0"/>
        <v>13.103</v>
      </c>
      <c r="AX11">
        <f t="shared" si="1"/>
        <v>6.54</v>
      </c>
      <c r="AZ11" s="1">
        <f t="shared" si="2"/>
        <v>-0.59301067647551375</v>
      </c>
      <c r="BA11">
        <f t="shared" si="3"/>
        <v>9.8215000000000003</v>
      </c>
      <c r="BF11">
        <f t="shared" si="4"/>
        <v>0.92149999999999999</v>
      </c>
      <c r="BG11">
        <f t="shared" si="5"/>
        <v>2.7210000000000001</v>
      </c>
      <c r="BH11">
        <f t="shared" si="6"/>
        <v>3.4239999999999999</v>
      </c>
      <c r="BI11">
        <f t="shared" si="7"/>
        <v>3.37</v>
      </c>
      <c r="BJ11">
        <f t="shared" si="8"/>
        <v>1.9100000000000001</v>
      </c>
      <c r="BK11">
        <f t="shared" si="9"/>
        <v>0.5099999999999999</v>
      </c>
      <c r="BL11">
        <f t="shared" si="10"/>
        <v>1.206</v>
      </c>
      <c r="BM11">
        <f t="shared" si="11"/>
        <v>0.496</v>
      </c>
      <c r="BN11">
        <f t="shared" si="12"/>
        <v>0.26700000000000002</v>
      </c>
      <c r="BO11">
        <f t="shared" si="13"/>
        <v>0.92599999999999993</v>
      </c>
      <c r="BP11">
        <f t="shared" si="14"/>
        <v>2.6959999999999997</v>
      </c>
      <c r="BQ11">
        <f t="shared" si="25"/>
        <v>18.447499999999998</v>
      </c>
      <c r="BR11">
        <f t="shared" si="26"/>
        <v>1.6770454545454543</v>
      </c>
    </row>
    <row r="12" spans="1:70" x14ac:dyDescent="0.35">
      <c r="A12">
        <v>18</v>
      </c>
      <c r="B12">
        <v>153.19999999999999</v>
      </c>
      <c r="C12">
        <v>75.599999999999994</v>
      </c>
      <c r="D12">
        <v>1</v>
      </c>
      <c r="E12">
        <v>1</v>
      </c>
      <c r="F12">
        <v>4</v>
      </c>
      <c r="G12">
        <v>4</v>
      </c>
      <c r="H12">
        <v>4</v>
      </c>
      <c r="I12">
        <v>4</v>
      </c>
      <c r="J12">
        <v>5</v>
      </c>
      <c r="K12">
        <v>1</v>
      </c>
      <c r="L12">
        <v>1</v>
      </c>
      <c r="M12">
        <v>4</v>
      </c>
      <c r="N12">
        <v>2</v>
      </c>
      <c r="Q12" s="1">
        <f t="shared" si="15"/>
        <v>1.5634719199411433</v>
      </c>
      <c r="S12" s="1">
        <f t="shared" si="16"/>
        <v>3</v>
      </c>
      <c r="T12" s="1">
        <f t="shared" si="17"/>
        <v>4.2</v>
      </c>
      <c r="U12">
        <f t="shared" si="18"/>
        <v>1.8</v>
      </c>
      <c r="X12" s="1">
        <f t="shared" si="19"/>
        <v>0.76752257888019759</v>
      </c>
      <c r="Y12" s="1">
        <f t="shared" si="20"/>
        <v>-0.76752257888019748</v>
      </c>
      <c r="Z12">
        <f t="shared" si="21"/>
        <v>1.201888888888889</v>
      </c>
      <c r="AE12" s="2">
        <v>2</v>
      </c>
      <c r="AF12" s="2"/>
      <c r="AG12" s="2">
        <v>-0.53700000000000003</v>
      </c>
      <c r="AJ12">
        <f t="shared" si="22"/>
        <v>4.149</v>
      </c>
      <c r="AK12">
        <f t="shared" si="23"/>
        <v>0.69599999999999995</v>
      </c>
      <c r="AL12">
        <f t="shared" si="24"/>
        <v>2.4224999999999999</v>
      </c>
      <c r="AS12" s="4">
        <f t="shared" si="0"/>
        <v>14.442</v>
      </c>
      <c r="AX12">
        <f t="shared" si="1"/>
        <v>4.6879999999999997</v>
      </c>
      <c r="AZ12" s="1">
        <f t="shared" si="2"/>
        <v>-0.59422080481623518</v>
      </c>
      <c r="BA12">
        <f t="shared" si="3"/>
        <v>9.5649999999999995</v>
      </c>
      <c r="BF12">
        <f t="shared" si="4"/>
        <v>0.92149999999999999</v>
      </c>
      <c r="BG12">
        <f t="shared" si="5"/>
        <v>0.90700000000000003</v>
      </c>
      <c r="BH12">
        <f t="shared" si="6"/>
        <v>3.4239999999999999</v>
      </c>
      <c r="BI12">
        <f t="shared" si="7"/>
        <v>3.37</v>
      </c>
      <c r="BJ12">
        <f t="shared" si="8"/>
        <v>1.9100000000000001</v>
      </c>
      <c r="BK12">
        <f t="shared" si="9"/>
        <v>0.5099999999999999</v>
      </c>
      <c r="BL12">
        <f t="shared" si="10"/>
        <v>1.5074999999999998</v>
      </c>
      <c r="BM12">
        <f t="shared" si="11"/>
        <v>0.248</v>
      </c>
      <c r="BN12">
        <f t="shared" si="12"/>
        <v>0.13350000000000001</v>
      </c>
      <c r="BO12">
        <f t="shared" si="13"/>
        <v>0.92599999999999993</v>
      </c>
      <c r="BP12">
        <f t="shared" si="14"/>
        <v>1.3479999999999999</v>
      </c>
      <c r="BQ12">
        <f t="shared" si="25"/>
        <v>15.205499999999997</v>
      </c>
      <c r="BR12">
        <f t="shared" si="26"/>
        <v>1.3823181818181816</v>
      </c>
    </row>
    <row r="13" spans="1:70" x14ac:dyDescent="0.35">
      <c r="A13">
        <v>18</v>
      </c>
      <c r="B13">
        <v>166</v>
      </c>
      <c r="C13">
        <v>58.1</v>
      </c>
      <c r="D13">
        <v>4</v>
      </c>
      <c r="E13">
        <v>1</v>
      </c>
      <c r="F13">
        <v>4</v>
      </c>
      <c r="G13">
        <v>4</v>
      </c>
      <c r="H13">
        <v>4</v>
      </c>
      <c r="I13">
        <v>4</v>
      </c>
      <c r="J13">
        <v>4</v>
      </c>
      <c r="K13">
        <v>1</v>
      </c>
      <c r="L13">
        <v>2</v>
      </c>
      <c r="M13">
        <v>1</v>
      </c>
      <c r="N13">
        <v>2</v>
      </c>
      <c r="Q13" s="1">
        <f t="shared" si="15"/>
        <v>1.4181364924121764</v>
      </c>
      <c r="S13" s="1">
        <f t="shared" si="16"/>
        <v>2.7</v>
      </c>
      <c r="T13" s="1">
        <f t="shared" si="17"/>
        <v>4</v>
      </c>
      <c r="U13">
        <f t="shared" si="18"/>
        <v>1.4</v>
      </c>
      <c r="X13" s="1">
        <f t="shared" si="19"/>
        <v>0.91669596470842341</v>
      </c>
      <c r="Y13" s="1">
        <f t="shared" si="20"/>
        <v>-0.91669596470842374</v>
      </c>
      <c r="Z13">
        <f t="shared" si="21"/>
        <v>1.0800000000000003</v>
      </c>
      <c r="AE13" s="2">
        <v>8</v>
      </c>
      <c r="AF13" s="2"/>
      <c r="AG13" s="2">
        <v>0.34799999999999998</v>
      </c>
      <c r="AJ13">
        <f t="shared" si="22"/>
        <v>6.3420000000000005</v>
      </c>
      <c r="AK13">
        <f t="shared" si="23"/>
        <v>0.69599999999999995</v>
      </c>
      <c r="AL13">
        <f t="shared" si="24"/>
        <v>3.5190000000000001</v>
      </c>
      <c r="AS13" s="4">
        <f t="shared" si="0"/>
        <v>12.532999999999999</v>
      </c>
      <c r="AX13">
        <f t="shared" si="1"/>
        <v>3.3250000000000002</v>
      </c>
      <c r="AZ13" s="1">
        <f t="shared" si="2"/>
        <v>-0.59427078455160676</v>
      </c>
      <c r="BA13">
        <f t="shared" si="3"/>
        <v>7.9290000000000003</v>
      </c>
      <c r="BF13">
        <f t="shared" si="4"/>
        <v>3.6859999999999999</v>
      </c>
      <c r="BG13">
        <f t="shared" si="5"/>
        <v>0.90700000000000003</v>
      </c>
      <c r="BH13">
        <f t="shared" si="6"/>
        <v>3.4239999999999999</v>
      </c>
      <c r="BI13">
        <f t="shared" si="7"/>
        <v>3.37</v>
      </c>
      <c r="BJ13">
        <f t="shared" si="8"/>
        <v>1.9100000000000001</v>
      </c>
      <c r="BK13">
        <f t="shared" si="9"/>
        <v>0.5099999999999999</v>
      </c>
      <c r="BL13">
        <f t="shared" si="10"/>
        <v>1.206</v>
      </c>
      <c r="BM13">
        <f t="shared" si="11"/>
        <v>0.248</v>
      </c>
      <c r="BN13">
        <f t="shared" si="12"/>
        <v>0.26700000000000002</v>
      </c>
      <c r="BO13">
        <f t="shared" si="13"/>
        <v>0.23149999999999998</v>
      </c>
      <c r="BP13">
        <f t="shared" si="14"/>
        <v>1.3479999999999999</v>
      </c>
      <c r="BQ13">
        <f t="shared" si="25"/>
        <v>17.107499999999998</v>
      </c>
      <c r="BR13">
        <f t="shared" si="26"/>
        <v>1.5552272727272725</v>
      </c>
    </row>
    <row r="14" spans="1:70" x14ac:dyDescent="0.35">
      <c r="A14">
        <v>18</v>
      </c>
      <c r="B14">
        <v>149.69999999999999</v>
      </c>
      <c r="C14">
        <v>85.4</v>
      </c>
      <c r="D14">
        <v>1</v>
      </c>
      <c r="E14">
        <v>1</v>
      </c>
      <c r="F14">
        <v>4</v>
      </c>
      <c r="G14">
        <v>4</v>
      </c>
      <c r="H14">
        <v>4</v>
      </c>
      <c r="I14">
        <v>4</v>
      </c>
      <c r="J14">
        <v>4</v>
      </c>
      <c r="K14">
        <v>1</v>
      </c>
      <c r="L14">
        <v>3</v>
      </c>
      <c r="M14">
        <v>1</v>
      </c>
      <c r="N14">
        <v>4</v>
      </c>
      <c r="Q14" s="1">
        <f t="shared" si="15"/>
        <v>1.4142135623730951</v>
      </c>
      <c r="S14" s="1">
        <f t="shared" si="16"/>
        <v>3</v>
      </c>
      <c r="T14" s="1">
        <f t="shared" si="17"/>
        <v>4</v>
      </c>
      <c r="U14">
        <f t="shared" si="18"/>
        <v>2</v>
      </c>
      <c r="X14" s="1">
        <f t="shared" si="19"/>
        <v>0.70710678118654746</v>
      </c>
      <c r="Y14" s="1">
        <f t="shared" si="20"/>
        <v>-0.70710678118654746</v>
      </c>
      <c r="Z14">
        <f t="shared" si="21"/>
        <v>1.0613333333333332</v>
      </c>
      <c r="AJ14">
        <f t="shared" si="22"/>
        <v>3.08</v>
      </c>
      <c r="AK14">
        <f t="shared" si="23"/>
        <v>1.3919999999999999</v>
      </c>
      <c r="AL14">
        <f t="shared" si="24"/>
        <v>2.2359999999999998</v>
      </c>
      <c r="AS14" s="4">
        <f t="shared" si="0"/>
        <v>13.733000000000001</v>
      </c>
      <c r="AX14">
        <f t="shared" si="1"/>
        <v>5.1769999999999996</v>
      </c>
      <c r="AZ14" s="1">
        <f t="shared" si="2"/>
        <v>-0.59425531803743903</v>
      </c>
      <c r="BA14">
        <f t="shared" si="3"/>
        <v>9.4550000000000001</v>
      </c>
      <c r="BF14">
        <f t="shared" si="4"/>
        <v>0.92149999999999999</v>
      </c>
      <c r="BG14">
        <f t="shared" si="5"/>
        <v>0.90700000000000003</v>
      </c>
      <c r="BH14">
        <f t="shared" si="6"/>
        <v>3.4239999999999999</v>
      </c>
      <c r="BI14">
        <f t="shared" si="7"/>
        <v>3.37</v>
      </c>
      <c r="BJ14">
        <f t="shared" si="8"/>
        <v>1.9100000000000001</v>
      </c>
      <c r="BK14">
        <f t="shared" si="9"/>
        <v>0.5099999999999999</v>
      </c>
      <c r="BL14">
        <f t="shared" si="10"/>
        <v>1.206</v>
      </c>
      <c r="BM14">
        <f t="shared" si="11"/>
        <v>0.248</v>
      </c>
      <c r="BN14">
        <f t="shared" si="12"/>
        <v>0.40050000000000008</v>
      </c>
      <c r="BO14">
        <f t="shared" si="13"/>
        <v>0.23149999999999998</v>
      </c>
      <c r="BP14">
        <f t="shared" si="14"/>
        <v>2.6959999999999997</v>
      </c>
      <c r="BQ14">
        <f t="shared" si="25"/>
        <v>15.824499999999999</v>
      </c>
      <c r="BR14">
        <f t="shared" si="26"/>
        <v>1.438590909090909</v>
      </c>
    </row>
    <row r="15" spans="1:70" x14ac:dyDescent="0.35">
      <c r="A15">
        <v>19</v>
      </c>
      <c r="B15">
        <v>162</v>
      </c>
      <c r="C15">
        <v>54</v>
      </c>
      <c r="D15">
        <v>4</v>
      </c>
      <c r="E15">
        <v>1</v>
      </c>
      <c r="F15">
        <v>2</v>
      </c>
      <c r="G15">
        <v>1</v>
      </c>
      <c r="H15">
        <v>2</v>
      </c>
      <c r="I15">
        <v>2</v>
      </c>
      <c r="J15">
        <v>2</v>
      </c>
      <c r="K15">
        <v>2</v>
      </c>
      <c r="L15">
        <v>4</v>
      </c>
      <c r="M15">
        <v>4</v>
      </c>
      <c r="N15">
        <v>3</v>
      </c>
      <c r="Q15" s="1">
        <f t="shared" si="15"/>
        <v>1.0593499054713804</v>
      </c>
      <c r="S15" s="1">
        <f t="shared" si="16"/>
        <v>2.2999999999999998</v>
      </c>
      <c r="T15" s="1">
        <f t="shared" si="17"/>
        <v>1.8</v>
      </c>
      <c r="U15">
        <f t="shared" si="18"/>
        <v>2.8</v>
      </c>
      <c r="X15" s="1">
        <f t="shared" si="19"/>
        <v>-0.47198758164566418</v>
      </c>
      <c r="Y15" s="1">
        <f t="shared" si="20"/>
        <v>0.4719875816456644</v>
      </c>
      <c r="Z15">
        <f t="shared" si="21"/>
        <v>-0.15177777777777768</v>
      </c>
      <c r="AJ15">
        <f t="shared" si="22"/>
        <v>1.9729999999999994</v>
      </c>
      <c r="AK15">
        <f t="shared" si="23"/>
        <v>1.044</v>
      </c>
      <c r="AL15">
        <f t="shared" si="24"/>
        <v>1.5084999999999997</v>
      </c>
      <c r="AS15" s="4">
        <f t="shared" si="0"/>
        <v>4.47</v>
      </c>
      <c r="AX15">
        <f t="shared" si="1"/>
        <v>7.5239999999999991</v>
      </c>
      <c r="AZ15" s="1">
        <f t="shared" si="2"/>
        <v>-0.59453857370228091</v>
      </c>
      <c r="BA15">
        <f t="shared" si="3"/>
        <v>5.9969999999999999</v>
      </c>
      <c r="BF15">
        <f t="shared" si="4"/>
        <v>3.6859999999999999</v>
      </c>
      <c r="BG15">
        <f t="shared" si="5"/>
        <v>0.90700000000000003</v>
      </c>
      <c r="BH15">
        <f t="shared" si="6"/>
        <v>1.712</v>
      </c>
      <c r="BI15">
        <f t="shared" si="7"/>
        <v>0.84250000000000003</v>
      </c>
      <c r="BJ15">
        <f t="shared" si="8"/>
        <v>0.95500000000000007</v>
      </c>
      <c r="BK15">
        <f t="shared" si="9"/>
        <v>0.25499999999999995</v>
      </c>
      <c r="BL15">
        <f t="shared" si="10"/>
        <v>0.60299999999999998</v>
      </c>
      <c r="BM15">
        <f t="shared" si="11"/>
        <v>0.496</v>
      </c>
      <c r="BN15">
        <f t="shared" si="12"/>
        <v>0.53400000000000003</v>
      </c>
      <c r="BO15">
        <f t="shared" si="13"/>
        <v>0.92599999999999993</v>
      </c>
      <c r="BP15">
        <f t="shared" si="14"/>
        <v>2.0220000000000002</v>
      </c>
      <c r="BQ15">
        <f t="shared" si="25"/>
        <v>12.938500000000001</v>
      </c>
      <c r="BR15">
        <f t="shared" si="26"/>
        <v>1.1762272727272729</v>
      </c>
    </row>
    <row r="16" spans="1:70" x14ac:dyDescent="0.35">
      <c r="A16">
        <v>19</v>
      </c>
      <c r="B16">
        <v>168</v>
      </c>
      <c r="C16">
        <v>64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5</v>
      </c>
      <c r="K16">
        <v>1</v>
      </c>
      <c r="L16">
        <v>4</v>
      </c>
      <c r="M16">
        <v>4</v>
      </c>
      <c r="N16">
        <v>4</v>
      </c>
      <c r="Q16" s="1">
        <f t="shared" si="15"/>
        <v>1.0327955589886442</v>
      </c>
      <c r="S16" s="1">
        <f t="shared" si="16"/>
        <v>3.8</v>
      </c>
      <c r="T16" s="1">
        <f t="shared" si="17"/>
        <v>4.2</v>
      </c>
      <c r="U16">
        <f t="shared" si="18"/>
        <v>3.4</v>
      </c>
      <c r="X16" s="1">
        <f t="shared" si="19"/>
        <v>0.38729833462074215</v>
      </c>
      <c r="Y16" s="1">
        <f t="shared" si="20"/>
        <v>-0.3872983346207417</v>
      </c>
      <c r="Z16">
        <f t="shared" si="21"/>
        <v>0.75566666666666649</v>
      </c>
      <c r="AJ16">
        <f t="shared" si="22"/>
        <v>4.479000000000001</v>
      </c>
      <c r="AK16">
        <f t="shared" si="23"/>
        <v>1.3919999999999999</v>
      </c>
      <c r="AL16">
        <f t="shared" si="24"/>
        <v>2.9355000000000002</v>
      </c>
      <c r="AS16" s="4">
        <f t="shared" si="0"/>
        <v>12.296999999999999</v>
      </c>
      <c r="AX16">
        <f t="shared" si="1"/>
        <v>8.0679999999999996</v>
      </c>
      <c r="AZ16" s="1">
        <f t="shared" si="2"/>
        <v>-0.59278391694052979</v>
      </c>
      <c r="BA16">
        <f t="shared" si="3"/>
        <v>10.182499999999999</v>
      </c>
      <c r="BF16">
        <f t="shared" si="4"/>
        <v>3.6859999999999999</v>
      </c>
      <c r="BG16">
        <f t="shared" si="5"/>
        <v>3.6280000000000001</v>
      </c>
      <c r="BH16">
        <f t="shared" si="6"/>
        <v>3.4239999999999999</v>
      </c>
      <c r="BI16">
        <f t="shared" si="7"/>
        <v>3.37</v>
      </c>
      <c r="BJ16">
        <f t="shared" si="8"/>
        <v>1.9100000000000001</v>
      </c>
      <c r="BK16">
        <f t="shared" si="9"/>
        <v>0.5099999999999999</v>
      </c>
      <c r="BL16">
        <f t="shared" si="10"/>
        <v>1.5074999999999998</v>
      </c>
      <c r="BM16">
        <f t="shared" si="11"/>
        <v>0.248</v>
      </c>
      <c r="BN16">
        <f t="shared" si="12"/>
        <v>0.53400000000000003</v>
      </c>
      <c r="BO16">
        <f t="shared" si="13"/>
        <v>0.92599999999999993</v>
      </c>
      <c r="BP16">
        <f t="shared" si="14"/>
        <v>2.6959999999999997</v>
      </c>
      <c r="BQ16">
        <f t="shared" si="25"/>
        <v>22.439500000000002</v>
      </c>
      <c r="BR16">
        <f t="shared" si="26"/>
        <v>2.0399545454545458</v>
      </c>
    </row>
    <row r="17" spans="1:70" x14ac:dyDescent="0.35">
      <c r="A17">
        <v>19</v>
      </c>
      <c r="B17">
        <v>168</v>
      </c>
      <c r="C17">
        <v>59</v>
      </c>
      <c r="D17">
        <v>4</v>
      </c>
      <c r="E17">
        <v>1</v>
      </c>
      <c r="F17">
        <v>4</v>
      </c>
      <c r="G17">
        <v>2</v>
      </c>
      <c r="H17">
        <v>3</v>
      </c>
      <c r="I17">
        <v>4</v>
      </c>
      <c r="J17">
        <v>5</v>
      </c>
      <c r="K17">
        <v>2</v>
      </c>
      <c r="L17">
        <v>4</v>
      </c>
      <c r="M17">
        <v>4</v>
      </c>
      <c r="N17">
        <v>4</v>
      </c>
      <c r="Q17" s="1">
        <f t="shared" si="15"/>
        <v>1.2516655570345723</v>
      </c>
      <c r="S17" s="1">
        <f t="shared" si="16"/>
        <v>3.3</v>
      </c>
      <c r="T17" s="1">
        <f t="shared" si="17"/>
        <v>3.6</v>
      </c>
      <c r="U17">
        <f t="shared" si="18"/>
        <v>3</v>
      </c>
      <c r="X17" s="1">
        <f t="shared" si="19"/>
        <v>0.2396806385810886</v>
      </c>
      <c r="Y17" s="1">
        <f t="shared" si="20"/>
        <v>-0.23968063858108826</v>
      </c>
      <c r="Z17">
        <f t="shared" si="21"/>
        <v>0.4778888888888887</v>
      </c>
      <c r="AJ17">
        <f t="shared" si="22"/>
        <v>2.6869999999999998</v>
      </c>
      <c r="AK17">
        <f t="shared" si="23"/>
        <v>1.3919999999999999</v>
      </c>
      <c r="AL17">
        <f t="shared" si="24"/>
        <v>2.0394999999999999</v>
      </c>
      <c r="AS17" s="4">
        <f t="shared" si="0"/>
        <v>10.737</v>
      </c>
      <c r="AX17">
        <f t="shared" si="1"/>
        <v>8.0679999999999996</v>
      </c>
      <c r="AZ17" s="1">
        <f t="shared" si="2"/>
        <v>-0.5951631144117886</v>
      </c>
      <c r="BA17">
        <f t="shared" si="3"/>
        <v>9.4024999999999999</v>
      </c>
      <c r="BF17">
        <f t="shared" si="4"/>
        <v>3.6859999999999999</v>
      </c>
      <c r="BG17">
        <f t="shared" si="5"/>
        <v>0.90700000000000003</v>
      </c>
      <c r="BH17">
        <f t="shared" si="6"/>
        <v>3.4239999999999999</v>
      </c>
      <c r="BI17">
        <f t="shared" si="7"/>
        <v>1.6850000000000001</v>
      </c>
      <c r="BJ17">
        <f t="shared" si="8"/>
        <v>1.4325000000000001</v>
      </c>
      <c r="BK17">
        <f t="shared" si="9"/>
        <v>0.5099999999999999</v>
      </c>
      <c r="BL17">
        <f t="shared" si="10"/>
        <v>1.5074999999999998</v>
      </c>
      <c r="BM17">
        <f t="shared" si="11"/>
        <v>0.496</v>
      </c>
      <c r="BN17">
        <f t="shared" si="12"/>
        <v>0.53400000000000003</v>
      </c>
      <c r="BO17">
        <f t="shared" si="13"/>
        <v>0.92599999999999993</v>
      </c>
      <c r="BP17">
        <f t="shared" si="14"/>
        <v>2.6959999999999997</v>
      </c>
      <c r="BQ17">
        <f t="shared" si="25"/>
        <v>17.804000000000002</v>
      </c>
      <c r="BR17">
        <f t="shared" si="26"/>
        <v>1.6185454545454547</v>
      </c>
    </row>
    <row r="18" spans="1:70" x14ac:dyDescent="0.35">
      <c r="A18">
        <v>19</v>
      </c>
      <c r="B18">
        <v>175.26</v>
      </c>
      <c r="C18">
        <v>78</v>
      </c>
      <c r="D18">
        <v>2</v>
      </c>
      <c r="E18">
        <v>3</v>
      </c>
      <c r="F18">
        <v>4</v>
      </c>
      <c r="G18">
        <v>4</v>
      </c>
      <c r="H18">
        <v>2</v>
      </c>
      <c r="I18">
        <v>3</v>
      </c>
      <c r="J18">
        <v>4</v>
      </c>
      <c r="K18">
        <v>2</v>
      </c>
      <c r="L18">
        <v>4</v>
      </c>
      <c r="M18">
        <v>3</v>
      </c>
      <c r="N18">
        <v>2</v>
      </c>
      <c r="Q18" s="1">
        <f t="shared" si="15"/>
        <v>0.87559503577091347</v>
      </c>
      <c r="S18" s="1">
        <f t="shared" si="16"/>
        <v>3.1</v>
      </c>
      <c r="T18" s="1">
        <f t="shared" si="17"/>
        <v>3.4</v>
      </c>
      <c r="U18">
        <f t="shared" si="18"/>
        <v>2.8</v>
      </c>
      <c r="X18" s="1">
        <f t="shared" si="19"/>
        <v>0.3426241444320961</v>
      </c>
      <c r="Y18" s="1">
        <f t="shared" si="20"/>
        <v>-0.3426241444320966</v>
      </c>
      <c r="Z18">
        <f t="shared" si="21"/>
        <v>0.63333333333333341</v>
      </c>
      <c r="AE18" t="s">
        <v>37</v>
      </c>
      <c r="AF18">
        <f>AVERAGE(4*AF$3,4*AF$4,4*AF$5,4*AF$6,4*AF$7,4*AF$8,4*AF$9,4*AF$10,4*AF$11)</f>
        <v>0.67955555555555547</v>
      </c>
      <c r="AJ18">
        <f t="shared" si="22"/>
        <v>2.6590000000000003</v>
      </c>
      <c r="AK18">
        <f t="shared" si="23"/>
        <v>0.69599999999999995</v>
      </c>
      <c r="AL18">
        <f t="shared" si="24"/>
        <v>1.6775000000000002</v>
      </c>
      <c r="AS18" s="4">
        <f t="shared" si="0"/>
        <v>10.311999999999999</v>
      </c>
      <c r="AX18">
        <f t="shared" si="1"/>
        <v>6.2709999999999999</v>
      </c>
      <c r="AZ18" s="1">
        <f t="shared" si="2"/>
        <v>-0.59616007399320381</v>
      </c>
      <c r="BA18">
        <f t="shared" si="3"/>
        <v>8.2914999999999992</v>
      </c>
      <c r="BF18">
        <f t="shared" si="4"/>
        <v>1.843</v>
      </c>
      <c r="BG18">
        <f t="shared" si="5"/>
        <v>2.7210000000000001</v>
      </c>
      <c r="BH18">
        <f t="shared" si="6"/>
        <v>3.4239999999999999</v>
      </c>
      <c r="BI18">
        <f t="shared" si="7"/>
        <v>3.37</v>
      </c>
      <c r="BJ18">
        <f t="shared" si="8"/>
        <v>0.95500000000000007</v>
      </c>
      <c r="BK18">
        <f t="shared" si="9"/>
        <v>0.38249999999999984</v>
      </c>
      <c r="BL18">
        <f t="shared" si="10"/>
        <v>1.206</v>
      </c>
      <c r="BM18">
        <f t="shared" si="11"/>
        <v>0.496</v>
      </c>
      <c r="BN18">
        <f t="shared" si="12"/>
        <v>0.53400000000000003</v>
      </c>
      <c r="BO18">
        <f t="shared" si="13"/>
        <v>0.6944999999999999</v>
      </c>
      <c r="BP18">
        <f t="shared" si="14"/>
        <v>1.3479999999999999</v>
      </c>
      <c r="BQ18">
        <f t="shared" si="25"/>
        <v>16.974</v>
      </c>
      <c r="BR18">
        <f t="shared" si="26"/>
        <v>1.5430909090909091</v>
      </c>
    </row>
    <row r="19" spans="1:70" x14ac:dyDescent="0.35">
      <c r="A19">
        <v>19</v>
      </c>
      <c r="B19">
        <v>175</v>
      </c>
      <c r="C19">
        <v>72</v>
      </c>
      <c r="D19">
        <v>4</v>
      </c>
      <c r="E19">
        <v>1</v>
      </c>
      <c r="F19">
        <v>4</v>
      </c>
      <c r="G19">
        <v>2</v>
      </c>
      <c r="H19">
        <v>3</v>
      </c>
      <c r="I19">
        <v>2</v>
      </c>
      <c r="J19">
        <v>5</v>
      </c>
      <c r="K19">
        <v>2</v>
      </c>
      <c r="L19">
        <v>4</v>
      </c>
      <c r="M19">
        <v>4</v>
      </c>
      <c r="N19">
        <v>3</v>
      </c>
      <c r="Q19" s="1">
        <f t="shared" si="15"/>
        <v>1.247219128924647</v>
      </c>
      <c r="S19" s="1">
        <f t="shared" si="16"/>
        <v>3</v>
      </c>
      <c r="T19" s="1">
        <f t="shared" si="17"/>
        <v>3.2</v>
      </c>
      <c r="U19">
        <f t="shared" si="18"/>
        <v>2.8</v>
      </c>
      <c r="X19" s="1">
        <f t="shared" si="19"/>
        <v>0.16035674514745479</v>
      </c>
      <c r="Y19" s="1">
        <f t="shared" si="20"/>
        <v>-0.16035674514745479</v>
      </c>
      <c r="Z19">
        <f t="shared" si="21"/>
        <v>0.35444444444444462</v>
      </c>
      <c r="AE19" t="s">
        <v>39</v>
      </c>
      <c r="AF19">
        <f>AVERAGE(4*AF$3,4*AF$4,4*AF$5,4*AF$6,4*AF$7,1*AF$8,1*AF$9,1*AF$10,1*AF$11)</f>
        <v>1.3285555555555555</v>
      </c>
      <c r="AJ19">
        <f t="shared" si="22"/>
        <v>3.3130000000000002</v>
      </c>
      <c r="AK19">
        <f t="shared" si="23"/>
        <v>1.044</v>
      </c>
      <c r="AL19">
        <f t="shared" si="24"/>
        <v>2.1785000000000001</v>
      </c>
      <c r="AS19" s="4">
        <f t="shared" si="0"/>
        <v>9.2629999999999999</v>
      </c>
      <c r="AX19">
        <f t="shared" si="1"/>
        <v>7.5239999999999991</v>
      </c>
      <c r="AZ19" s="1">
        <f t="shared" si="2"/>
        <v>-0.59608574934136893</v>
      </c>
      <c r="BA19">
        <f t="shared" si="3"/>
        <v>8.3934999999999995</v>
      </c>
      <c r="BF19">
        <f t="shared" si="4"/>
        <v>3.6859999999999999</v>
      </c>
      <c r="BG19">
        <f t="shared" si="5"/>
        <v>0.90700000000000003</v>
      </c>
      <c r="BH19">
        <f t="shared" si="6"/>
        <v>3.4239999999999999</v>
      </c>
      <c r="BI19">
        <f t="shared" si="7"/>
        <v>1.6850000000000001</v>
      </c>
      <c r="BJ19">
        <f t="shared" si="8"/>
        <v>1.4325000000000001</v>
      </c>
      <c r="BK19">
        <f t="shared" si="9"/>
        <v>0.25499999999999995</v>
      </c>
      <c r="BL19">
        <f t="shared" si="10"/>
        <v>1.5074999999999998</v>
      </c>
      <c r="BM19">
        <f t="shared" si="11"/>
        <v>0.496</v>
      </c>
      <c r="BN19">
        <f t="shared" si="12"/>
        <v>0.53400000000000003</v>
      </c>
      <c r="BO19">
        <f t="shared" si="13"/>
        <v>0.92599999999999993</v>
      </c>
      <c r="BP19">
        <f t="shared" si="14"/>
        <v>2.0220000000000002</v>
      </c>
      <c r="BQ19">
        <f t="shared" si="25"/>
        <v>16.875</v>
      </c>
      <c r="BR19">
        <f t="shared" si="26"/>
        <v>1.5340909090909092</v>
      </c>
    </row>
    <row r="20" spans="1:70" x14ac:dyDescent="0.35">
      <c r="A20">
        <v>19</v>
      </c>
      <c r="B20">
        <v>159.9</v>
      </c>
      <c r="C20">
        <v>62.2</v>
      </c>
      <c r="D20">
        <v>4</v>
      </c>
      <c r="E20">
        <v>1</v>
      </c>
      <c r="F20">
        <v>4</v>
      </c>
      <c r="G20">
        <v>2</v>
      </c>
      <c r="H20">
        <v>4</v>
      </c>
      <c r="I20">
        <v>3</v>
      </c>
      <c r="J20">
        <v>5</v>
      </c>
      <c r="K20">
        <v>2</v>
      </c>
      <c r="L20">
        <v>1</v>
      </c>
      <c r="M20">
        <v>1</v>
      </c>
      <c r="N20">
        <v>1</v>
      </c>
      <c r="Q20" s="1">
        <f t="shared" si="15"/>
        <v>1.505545305418162</v>
      </c>
      <c r="S20" s="1">
        <f t="shared" si="16"/>
        <v>2.4</v>
      </c>
      <c r="T20" s="1">
        <f t="shared" si="17"/>
        <v>3.6</v>
      </c>
      <c r="U20">
        <f t="shared" si="18"/>
        <v>1.2</v>
      </c>
      <c r="X20" s="1">
        <f t="shared" si="19"/>
        <v>0.7970533969860859</v>
      </c>
      <c r="Y20" s="1">
        <f t="shared" si="20"/>
        <v>-0.79705339698608568</v>
      </c>
      <c r="Z20">
        <f t="shared" si="21"/>
        <v>1.0058888888888888</v>
      </c>
      <c r="AE20" t="s">
        <v>38</v>
      </c>
      <c r="AF20">
        <f>AVERAGE(1*AF$3,1*AF$4,1*AF$5,1*AF$6,1*AF$7,4*AF$8,4*AF$9,4*AF$10,4*AF$11)</f>
        <v>-0.47911111111111104</v>
      </c>
      <c r="AJ20">
        <f t="shared" si="22"/>
        <v>5.6210000000000004</v>
      </c>
      <c r="AK20">
        <f t="shared" si="23"/>
        <v>0.34799999999999998</v>
      </c>
      <c r="AL20">
        <f t="shared" si="24"/>
        <v>2.9845000000000002</v>
      </c>
      <c r="AS20" s="4">
        <f t="shared" si="0"/>
        <v>10.827</v>
      </c>
      <c r="AX20">
        <f t="shared" si="1"/>
        <v>2.0169999999999999</v>
      </c>
      <c r="AZ20" s="1">
        <f t="shared" si="2"/>
        <v>-0.59579597027649189</v>
      </c>
      <c r="BA20">
        <f t="shared" si="3"/>
        <v>6.4219999999999997</v>
      </c>
      <c r="BF20">
        <f t="shared" si="4"/>
        <v>3.6859999999999999</v>
      </c>
      <c r="BG20">
        <f t="shared" si="5"/>
        <v>0.90700000000000003</v>
      </c>
      <c r="BH20">
        <f t="shared" si="6"/>
        <v>3.4239999999999999</v>
      </c>
      <c r="BI20">
        <f t="shared" si="7"/>
        <v>1.6850000000000001</v>
      </c>
      <c r="BJ20">
        <f t="shared" si="8"/>
        <v>1.9100000000000001</v>
      </c>
      <c r="BK20">
        <f t="shared" si="9"/>
        <v>0.38249999999999984</v>
      </c>
      <c r="BL20">
        <f t="shared" si="10"/>
        <v>1.5074999999999998</v>
      </c>
      <c r="BM20">
        <f t="shared" si="11"/>
        <v>0.496</v>
      </c>
      <c r="BN20">
        <f t="shared" si="12"/>
        <v>0.13350000000000001</v>
      </c>
      <c r="BO20">
        <f t="shared" si="13"/>
        <v>0.23149999999999998</v>
      </c>
      <c r="BP20">
        <f t="shared" si="14"/>
        <v>0.67399999999999993</v>
      </c>
      <c r="BQ20">
        <f t="shared" si="25"/>
        <v>15.037000000000001</v>
      </c>
      <c r="BR20">
        <f t="shared" si="26"/>
        <v>1.367</v>
      </c>
    </row>
    <row r="21" spans="1:70" x14ac:dyDescent="0.35">
      <c r="A21">
        <v>19</v>
      </c>
      <c r="B21">
        <v>155.19999999999999</v>
      </c>
      <c r="C21">
        <v>89.3</v>
      </c>
      <c r="D21">
        <v>1</v>
      </c>
      <c r="E21">
        <v>1</v>
      </c>
      <c r="F21">
        <v>4</v>
      </c>
      <c r="G21">
        <v>2</v>
      </c>
      <c r="H21">
        <v>4</v>
      </c>
      <c r="I21">
        <v>4</v>
      </c>
      <c r="J21">
        <v>4</v>
      </c>
      <c r="K21">
        <v>2</v>
      </c>
      <c r="L21">
        <v>1</v>
      </c>
      <c r="M21">
        <v>3</v>
      </c>
      <c r="N21">
        <v>1</v>
      </c>
      <c r="Q21" s="1">
        <f t="shared" si="15"/>
        <v>1.3498971154211061</v>
      </c>
      <c r="S21" s="1">
        <f t="shared" si="16"/>
        <v>2.6</v>
      </c>
      <c r="T21" s="1">
        <f t="shared" si="17"/>
        <v>3.6</v>
      </c>
      <c r="U21">
        <f t="shared" si="18"/>
        <v>1.6</v>
      </c>
      <c r="X21" s="1">
        <f t="shared" si="19"/>
        <v>0.74079719748719197</v>
      </c>
      <c r="Y21" s="1">
        <f t="shared" si="20"/>
        <v>-0.74079719748719197</v>
      </c>
      <c r="Z21">
        <f t="shared" si="21"/>
        <v>1.0292222222222223</v>
      </c>
      <c r="AE21" t="s">
        <v>40</v>
      </c>
      <c r="AF21">
        <f>AVERAGE(1*AF$3,1*AF$4,1*AF$5,1*AF$6,1*AF$7,1*AF$8,1*AF$9,1*AF$10,1*AF$11)</f>
        <v>0.16988888888888887</v>
      </c>
      <c r="AJ21">
        <f t="shared" si="22"/>
        <v>3.1759999999999997</v>
      </c>
      <c r="AK21">
        <f t="shared" si="23"/>
        <v>0.34799999999999998</v>
      </c>
      <c r="AL21">
        <f t="shared" si="24"/>
        <v>1.7619999999999998</v>
      </c>
      <c r="AS21" s="4">
        <f t="shared" si="0"/>
        <v>12.055</v>
      </c>
      <c r="AX21">
        <f t="shared" si="1"/>
        <v>3.4350000000000001</v>
      </c>
      <c r="AZ21" s="1">
        <f t="shared" si="2"/>
        <v>-0.598012792962058</v>
      </c>
      <c r="BA21">
        <f t="shared" si="3"/>
        <v>7.7450000000000001</v>
      </c>
      <c r="BF21">
        <f t="shared" si="4"/>
        <v>0.92149999999999999</v>
      </c>
      <c r="BG21">
        <f t="shared" si="5"/>
        <v>0.90700000000000003</v>
      </c>
      <c r="BH21">
        <f t="shared" si="6"/>
        <v>3.4239999999999999</v>
      </c>
      <c r="BI21">
        <f t="shared" si="7"/>
        <v>1.6850000000000001</v>
      </c>
      <c r="BJ21">
        <f t="shared" si="8"/>
        <v>1.9100000000000001</v>
      </c>
      <c r="BK21">
        <f t="shared" si="9"/>
        <v>0.5099999999999999</v>
      </c>
      <c r="BL21">
        <f t="shared" si="10"/>
        <v>1.206</v>
      </c>
      <c r="BM21">
        <f t="shared" si="11"/>
        <v>0.496</v>
      </c>
      <c r="BN21">
        <f t="shared" si="12"/>
        <v>0.13350000000000001</v>
      </c>
      <c r="BO21">
        <f t="shared" si="13"/>
        <v>0.6944999999999999</v>
      </c>
      <c r="BP21">
        <f t="shared" si="14"/>
        <v>0.67399999999999993</v>
      </c>
      <c r="BQ21">
        <f t="shared" si="25"/>
        <v>12.561499999999999</v>
      </c>
      <c r="BR21">
        <f t="shared" si="26"/>
        <v>1.1419545454545454</v>
      </c>
    </row>
    <row r="22" spans="1:70" x14ac:dyDescent="0.35">
      <c r="A22">
        <v>19</v>
      </c>
      <c r="B22">
        <v>139.6</v>
      </c>
      <c r="C22">
        <v>87.5</v>
      </c>
      <c r="D22">
        <v>1</v>
      </c>
      <c r="E22">
        <v>1</v>
      </c>
      <c r="F22">
        <v>4</v>
      </c>
      <c r="G22">
        <v>2</v>
      </c>
      <c r="H22">
        <v>4</v>
      </c>
      <c r="I22">
        <v>2</v>
      </c>
      <c r="J22">
        <v>3</v>
      </c>
      <c r="K22">
        <v>2</v>
      </c>
      <c r="L22">
        <v>1</v>
      </c>
      <c r="M22">
        <v>2</v>
      </c>
      <c r="N22">
        <v>4</v>
      </c>
      <c r="Q22" s="1">
        <f t="shared" si="15"/>
        <v>1.1785113019775793</v>
      </c>
      <c r="S22" s="1">
        <f t="shared" si="16"/>
        <v>2.5</v>
      </c>
      <c r="T22" s="1">
        <f t="shared" si="17"/>
        <v>3</v>
      </c>
      <c r="U22">
        <f t="shared" si="18"/>
        <v>2</v>
      </c>
      <c r="X22" s="1">
        <f t="shared" si="19"/>
        <v>0.42426406871192851</v>
      </c>
      <c r="Y22" s="1">
        <f t="shared" si="20"/>
        <v>-0.42426406871192851</v>
      </c>
      <c r="Z22">
        <f t="shared" si="21"/>
        <v>0.74655555555555553</v>
      </c>
      <c r="AJ22">
        <f t="shared" si="22"/>
        <v>4.1989999999999998</v>
      </c>
      <c r="AK22">
        <f t="shared" si="23"/>
        <v>1.3919999999999999</v>
      </c>
      <c r="AL22">
        <f t="shared" si="24"/>
        <v>2.7954999999999997</v>
      </c>
      <c r="AS22" s="4">
        <f t="shared" si="0"/>
        <v>9.8719999999999999</v>
      </c>
      <c r="AX22">
        <f t="shared" si="1"/>
        <v>4.3580000000000005</v>
      </c>
      <c r="AZ22" s="1">
        <f t="shared" si="2"/>
        <v>-0.59818249022187586</v>
      </c>
      <c r="BA22">
        <f t="shared" si="3"/>
        <v>7.1150000000000002</v>
      </c>
      <c r="BF22">
        <f t="shared" si="4"/>
        <v>0.92149999999999999</v>
      </c>
      <c r="BG22">
        <f t="shared" si="5"/>
        <v>0.90700000000000003</v>
      </c>
      <c r="BH22">
        <f t="shared" si="6"/>
        <v>3.4239999999999999</v>
      </c>
      <c r="BI22">
        <f t="shared" si="7"/>
        <v>1.6850000000000001</v>
      </c>
      <c r="BJ22">
        <f t="shared" si="8"/>
        <v>1.9100000000000001</v>
      </c>
      <c r="BK22">
        <f t="shared" si="9"/>
        <v>0.25499999999999995</v>
      </c>
      <c r="BL22">
        <f t="shared" si="10"/>
        <v>0.90449999999999997</v>
      </c>
      <c r="BM22">
        <f t="shared" si="11"/>
        <v>0.496</v>
      </c>
      <c r="BN22">
        <f t="shared" si="12"/>
        <v>0.13350000000000001</v>
      </c>
      <c r="BO22">
        <f t="shared" si="13"/>
        <v>0.46299999999999997</v>
      </c>
      <c r="BP22">
        <f t="shared" si="14"/>
        <v>2.6959999999999997</v>
      </c>
      <c r="BQ22">
        <f t="shared" si="25"/>
        <v>13.795500000000001</v>
      </c>
      <c r="BR22">
        <f t="shared" si="26"/>
        <v>1.2541363636363636</v>
      </c>
    </row>
    <row r="23" spans="1:70" x14ac:dyDescent="0.35">
      <c r="A23">
        <v>20</v>
      </c>
      <c r="B23">
        <v>170</v>
      </c>
      <c r="C23">
        <v>100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5</v>
      </c>
      <c r="K23">
        <v>1</v>
      </c>
      <c r="L23">
        <v>1</v>
      </c>
      <c r="M23">
        <v>1</v>
      </c>
      <c r="N23">
        <v>1</v>
      </c>
      <c r="Q23" s="1">
        <f t="shared" si="15"/>
        <v>1.2649110640673518</v>
      </c>
      <c r="S23" s="1">
        <f t="shared" si="16"/>
        <v>1.4</v>
      </c>
      <c r="T23" s="1">
        <f t="shared" si="17"/>
        <v>1.8</v>
      </c>
      <c r="U23">
        <f t="shared" si="18"/>
        <v>1</v>
      </c>
      <c r="X23" s="1">
        <f t="shared" si="19"/>
        <v>0.31622776601683805</v>
      </c>
      <c r="Y23" s="1">
        <f t="shared" si="20"/>
        <v>-0.31622776601683783</v>
      </c>
      <c r="Z23">
        <f t="shared" si="21"/>
        <v>0.47433333333333344</v>
      </c>
      <c r="AJ23">
        <f t="shared" si="22"/>
        <v>-0.36899999999999988</v>
      </c>
      <c r="AK23">
        <f t="shared" si="23"/>
        <v>0.34799999999999998</v>
      </c>
      <c r="AL23">
        <f t="shared" si="24"/>
        <v>-1.0499999999999954E-2</v>
      </c>
      <c r="AS23" s="4">
        <f t="shared" si="0"/>
        <v>5.7329999999999997</v>
      </c>
      <c r="AX23">
        <f t="shared" si="1"/>
        <v>2.0169999999999999</v>
      </c>
      <c r="AZ23" s="1">
        <f t="shared" si="2"/>
        <v>-0.59873837486493608</v>
      </c>
      <c r="BA23">
        <f t="shared" si="3"/>
        <v>3.875</v>
      </c>
      <c r="BF23">
        <f t="shared" si="4"/>
        <v>0.92149999999999999</v>
      </c>
      <c r="BG23">
        <f t="shared" si="5"/>
        <v>0.90700000000000003</v>
      </c>
      <c r="BH23">
        <f t="shared" si="6"/>
        <v>0.85599999999999998</v>
      </c>
      <c r="BI23">
        <f t="shared" si="7"/>
        <v>0.84250000000000003</v>
      </c>
      <c r="BJ23">
        <f t="shared" si="8"/>
        <v>0.47750000000000004</v>
      </c>
      <c r="BK23">
        <f t="shared" si="9"/>
        <v>0.12749999999999997</v>
      </c>
      <c r="BL23">
        <f t="shared" si="10"/>
        <v>1.5074999999999998</v>
      </c>
      <c r="BM23">
        <f t="shared" si="11"/>
        <v>0.248</v>
      </c>
      <c r="BN23">
        <f t="shared" si="12"/>
        <v>0.13350000000000001</v>
      </c>
      <c r="BO23">
        <f t="shared" si="13"/>
        <v>0.23149999999999998</v>
      </c>
      <c r="BP23">
        <f t="shared" si="14"/>
        <v>0.67399999999999993</v>
      </c>
      <c r="BQ23">
        <f t="shared" si="25"/>
        <v>6.926499999999999</v>
      </c>
      <c r="BR23">
        <f t="shared" si="26"/>
        <v>0.62968181818181812</v>
      </c>
    </row>
    <row r="24" spans="1:70" x14ac:dyDescent="0.35">
      <c r="A24">
        <v>20</v>
      </c>
      <c r="B24">
        <v>174</v>
      </c>
      <c r="C24">
        <v>60</v>
      </c>
      <c r="D24">
        <v>4</v>
      </c>
      <c r="E24">
        <v>1</v>
      </c>
      <c r="F24">
        <v>3</v>
      </c>
      <c r="G24">
        <v>1</v>
      </c>
      <c r="H24">
        <v>3</v>
      </c>
      <c r="I24">
        <v>2</v>
      </c>
      <c r="J24">
        <v>5</v>
      </c>
      <c r="K24">
        <v>2</v>
      </c>
      <c r="L24">
        <v>4</v>
      </c>
      <c r="M24">
        <v>4</v>
      </c>
      <c r="N24">
        <v>4</v>
      </c>
      <c r="Q24" s="1">
        <f t="shared" si="15"/>
        <v>1.3703203194062981</v>
      </c>
      <c r="S24" s="1">
        <f t="shared" si="16"/>
        <v>2.9</v>
      </c>
      <c r="T24" s="1">
        <f t="shared" si="17"/>
        <v>2.8</v>
      </c>
      <c r="U24">
        <f t="shared" si="18"/>
        <v>3</v>
      </c>
      <c r="X24" s="1">
        <f t="shared" si="19"/>
        <v>-7.2975638311578037E-2</v>
      </c>
      <c r="Y24" s="1">
        <f t="shared" si="20"/>
        <v>7.2975638311578037E-2</v>
      </c>
      <c r="Z24">
        <f t="shared" si="21"/>
        <v>0.17911111111111108</v>
      </c>
      <c r="AJ24">
        <f t="shared" si="22"/>
        <v>1.915999999999999</v>
      </c>
      <c r="AK24">
        <f t="shared" si="23"/>
        <v>1.3919999999999999</v>
      </c>
      <c r="AL24">
        <f t="shared" si="24"/>
        <v>1.6539999999999995</v>
      </c>
      <c r="AS24" s="4">
        <f t="shared" si="0"/>
        <v>7.9239999999999995</v>
      </c>
      <c r="AX24">
        <f t="shared" si="1"/>
        <v>8.0679999999999996</v>
      </c>
      <c r="AZ24" s="1">
        <f t="shared" si="2"/>
        <v>-0.6073045294104279</v>
      </c>
      <c r="BA24">
        <f t="shared" si="3"/>
        <v>7.9959999999999996</v>
      </c>
      <c r="BF24">
        <f t="shared" si="4"/>
        <v>3.6859999999999999</v>
      </c>
      <c r="BG24">
        <f t="shared" si="5"/>
        <v>0.90700000000000003</v>
      </c>
      <c r="BH24">
        <f t="shared" si="6"/>
        <v>2.5680000000000001</v>
      </c>
      <c r="BI24">
        <f t="shared" si="7"/>
        <v>0.84250000000000003</v>
      </c>
      <c r="BJ24">
        <f t="shared" si="8"/>
        <v>1.4325000000000001</v>
      </c>
      <c r="BK24">
        <f t="shared" si="9"/>
        <v>0.25499999999999995</v>
      </c>
      <c r="BL24">
        <f t="shared" si="10"/>
        <v>1.5074999999999998</v>
      </c>
      <c r="BM24">
        <f t="shared" si="11"/>
        <v>0.496</v>
      </c>
      <c r="BN24">
        <f t="shared" si="12"/>
        <v>0.53400000000000003</v>
      </c>
      <c r="BO24">
        <f t="shared" si="13"/>
        <v>0.92599999999999993</v>
      </c>
      <c r="BP24">
        <f t="shared" si="14"/>
        <v>2.6959999999999997</v>
      </c>
      <c r="BQ24">
        <f t="shared" si="25"/>
        <v>15.850500000000002</v>
      </c>
      <c r="BR24">
        <f t="shared" si="26"/>
        <v>1.4409545454545456</v>
      </c>
    </row>
    <row r="25" spans="1:70" x14ac:dyDescent="0.35">
      <c r="A25">
        <v>20</v>
      </c>
      <c r="B25">
        <v>157</v>
      </c>
      <c r="C25">
        <v>64</v>
      </c>
      <c r="D25">
        <v>2</v>
      </c>
      <c r="E25">
        <v>1</v>
      </c>
      <c r="F25">
        <v>4</v>
      </c>
      <c r="G25">
        <v>2</v>
      </c>
      <c r="H25">
        <v>1</v>
      </c>
      <c r="I25">
        <v>4</v>
      </c>
      <c r="J25">
        <v>2</v>
      </c>
      <c r="K25">
        <v>2</v>
      </c>
      <c r="L25">
        <v>4</v>
      </c>
      <c r="M25">
        <v>4</v>
      </c>
      <c r="N25">
        <v>2</v>
      </c>
      <c r="Q25" s="1">
        <f t="shared" si="15"/>
        <v>1.264911064067352</v>
      </c>
      <c r="S25" s="1">
        <f t="shared" si="16"/>
        <v>2.6</v>
      </c>
      <c r="T25" s="1">
        <f t="shared" si="17"/>
        <v>2.6</v>
      </c>
      <c r="U25">
        <f t="shared" si="18"/>
        <v>2.6</v>
      </c>
      <c r="X25" s="1">
        <f t="shared" si="19"/>
        <v>0</v>
      </c>
      <c r="Y25" s="1">
        <f t="shared" si="20"/>
        <v>0</v>
      </c>
      <c r="Z25">
        <f t="shared" si="21"/>
        <v>0.22644444444444453</v>
      </c>
      <c r="AJ25">
        <f t="shared" si="22"/>
        <v>1.3479999999999994</v>
      </c>
      <c r="AK25">
        <f t="shared" si="23"/>
        <v>0.69599999999999995</v>
      </c>
      <c r="AL25">
        <f t="shared" si="24"/>
        <v>1.0219999999999998</v>
      </c>
      <c r="AS25" s="4">
        <f t="shared" si="0"/>
        <v>7.7559999999999993</v>
      </c>
      <c r="AX25">
        <f t="shared" si="1"/>
        <v>6.9799999999999995</v>
      </c>
      <c r="AZ25" s="1">
        <f t="shared" si="2"/>
        <v>-0.60636032839888354</v>
      </c>
      <c r="BA25">
        <f t="shared" si="3"/>
        <v>7.3679999999999994</v>
      </c>
      <c r="BF25">
        <f t="shared" si="4"/>
        <v>1.843</v>
      </c>
      <c r="BG25">
        <f t="shared" si="5"/>
        <v>0.90700000000000003</v>
      </c>
      <c r="BH25">
        <f t="shared" si="6"/>
        <v>3.4239999999999999</v>
      </c>
      <c r="BI25">
        <f t="shared" si="7"/>
        <v>1.6850000000000001</v>
      </c>
      <c r="BJ25">
        <f t="shared" si="8"/>
        <v>0.47750000000000004</v>
      </c>
      <c r="BK25">
        <f t="shared" si="9"/>
        <v>0.5099999999999999</v>
      </c>
      <c r="BL25">
        <f t="shared" si="10"/>
        <v>0.60299999999999998</v>
      </c>
      <c r="BM25">
        <f t="shared" si="11"/>
        <v>0.496</v>
      </c>
      <c r="BN25">
        <f t="shared" si="12"/>
        <v>0.53400000000000003</v>
      </c>
      <c r="BO25">
        <f t="shared" si="13"/>
        <v>0.92599999999999993</v>
      </c>
      <c r="BP25">
        <f t="shared" si="14"/>
        <v>1.3479999999999999</v>
      </c>
      <c r="BQ25">
        <f t="shared" si="25"/>
        <v>12.753500000000003</v>
      </c>
      <c r="BR25">
        <f t="shared" si="26"/>
        <v>1.1594090909090911</v>
      </c>
    </row>
    <row r="26" spans="1:70" x14ac:dyDescent="0.35">
      <c r="A26">
        <v>20</v>
      </c>
      <c r="B26">
        <v>176</v>
      </c>
      <c r="C26">
        <v>76</v>
      </c>
      <c r="D26">
        <v>4</v>
      </c>
      <c r="E26">
        <v>2</v>
      </c>
      <c r="F26">
        <v>4</v>
      </c>
      <c r="G26">
        <v>1</v>
      </c>
      <c r="H26">
        <v>2</v>
      </c>
      <c r="I26">
        <v>2</v>
      </c>
      <c r="J26">
        <v>5</v>
      </c>
      <c r="K26">
        <v>2</v>
      </c>
      <c r="L26">
        <v>4</v>
      </c>
      <c r="M26">
        <v>4</v>
      </c>
      <c r="N26">
        <v>4</v>
      </c>
      <c r="Q26" s="1">
        <f t="shared" si="15"/>
        <v>1.3333333333333333</v>
      </c>
      <c r="S26" s="1">
        <f t="shared" si="16"/>
        <v>3</v>
      </c>
      <c r="T26" s="1">
        <f t="shared" si="17"/>
        <v>2.8</v>
      </c>
      <c r="U26">
        <f t="shared" si="18"/>
        <v>3.2</v>
      </c>
      <c r="X26" s="1">
        <f t="shared" si="19"/>
        <v>-0.15000000000000013</v>
      </c>
      <c r="Y26" s="1">
        <f t="shared" si="20"/>
        <v>0.15000000000000013</v>
      </c>
      <c r="Z26">
        <f t="shared" si="21"/>
        <v>0.13555555555555568</v>
      </c>
      <c r="AJ26">
        <f t="shared" si="22"/>
        <v>2.2059999999999991</v>
      </c>
      <c r="AK26">
        <f t="shared" si="23"/>
        <v>1.3919999999999999</v>
      </c>
      <c r="AL26">
        <f t="shared" si="24"/>
        <v>1.7989999999999995</v>
      </c>
      <c r="AS26" s="4">
        <f t="shared" si="0"/>
        <v>7.282</v>
      </c>
      <c r="AX26">
        <f t="shared" si="1"/>
        <v>8.0679999999999996</v>
      </c>
      <c r="AZ26" s="1">
        <f t="shared" si="2"/>
        <v>-0.60556193123007984</v>
      </c>
      <c r="BA26">
        <f t="shared" si="3"/>
        <v>7.6749999999999998</v>
      </c>
      <c r="BF26">
        <f t="shared" si="4"/>
        <v>3.6859999999999999</v>
      </c>
      <c r="BG26">
        <f t="shared" si="5"/>
        <v>1.8140000000000001</v>
      </c>
      <c r="BH26">
        <f t="shared" si="6"/>
        <v>3.4239999999999999</v>
      </c>
      <c r="BI26">
        <f t="shared" si="7"/>
        <v>0.84250000000000003</v>
      </c>
      <c r="BJ26">
        <f t="shared" si="8"/>
        <v>0.95500000000000007</v>
      </c>
      <c r="BK26">
        <f t="shared" si="9"/>
        <v>0.25499999999999995</v>
      </c>
      <c r="BL26">
        <f t="shared" si="10"/>
        <v>1.5074999999999998</v>
      </c>
      <c r="BM26">
        <f t="shared" si="11"/>
        <v>0.496</v>
      </c>
      <c r="BN26">
        <f t="shared" si="12"/>
        <v>0.53400000000000003</v>
      </c>
      <c r="BO26">
        <f t="shared" si="13"/>
        <v>0.92599999999999993</v>
      </c>
      <c r="BP26">
        <f t="shared" si="14"/>
        <v>2.6959999999999997</v>
      </c>
      <c r="BQ26">
        <f t="shared" si="25"/>
        <v>17.136000000000003</v>
      </c>
      <c r="BR26">
        <f t="shared" si="26"/>
        <v>1.557818181818182</v>
      </c>
    </row>
    <row r="27" spans="1:70" x14ac:dyDescent="0.35">
      <c r="A27">
        <v>20</v>
      </c>
      <c r="B27">
        <v>172</v>
      </c>
      <c r="C27">
        <v>85</v>
      </c>
      <c r="D27">
        <v>2</v>
      </c>
      <c r="E27">
        <v>4</v>
      </c>
      <c r="F27">
        <v>4</v>
      </c>
      <c r="G27">
        <v>3</v>
      </c>
      <c r="H27">
        <v>4</v>
      </c>
      <c r="I27">
        <v>2</v>
      </c>
      <c r="J27">
        <v>4</v>
      </c>
      <c r="K27">
        <v>2</v>
      </c>
      <c r="L27">
        <v>4</v>
      </c>
      <c r="M27">
        <v>4</v>
      </c>
      <c r="N27">
        <v>4</v>
      </c>
      <c r="Q27" s="1">
        <f t="shared" si="15"/>
        <v>0.84983658559879749</v>
      </c>
      <c r="S27" s="1">
        <f t="shared" si="16"/>
        <v>3.5</v>
      </c>
      <c r="T27" s="1">
        <f t="shared" si="17"/>
        <v>3.4</v>
      </c>
      <c r="U27">
        <f t="shared" si="18"/>
        <v>3.6</v>
      </c>
      <c r="X27" s="1">
        <f t="shared" si="19"/>
        <v>-0.11766968108291052</v>
      </c>
      <c r="Y27" s="1">
        <f t="shared" si="20"/>
        <v>0.11766968108291052</v>
      </c>
      <c r="Z27">
        <f t="shared" si="21"/>
        <v>0.51588888888888873</v>
      </c>
      <c r="AJ27">
        <f t="shared" si="22"/>
        <v>3.1310000000000007</v>
      </c>
      <c r="AK27">
        <f t="shared" si="23"/>
        <v>1.3919999999999999</v>
      </c>
      <c r="AL27">
        <f t="shared" si="24"/>
        <v>2.2615000000000003</v>
      </c>
      <c r="AS27" s="4">
        <f t="shared" si="0"/>
        <v>10.074999999999999</v>
      </c>
      <c r="AX27">
        <f t="shared" si="1"/>
        <v>8.0679999999999996</v>
      </c>
      <c r="AZ27" s="1">
        <f t="shared" si="2"/>
        <v>-0.60424988983130656</v>
      </c>
      <c r="BA27">
        <f t="shared" si="3"/>
        <v>9.0715000000000003</v>
      </c>
      <c r="BF27">
        <f t="shared" si="4"/>
        <v>1.843</v>
      </c>
      <c r="BG27">
        <f t="shared" si="5"/>
        <v>3.6280000000000001</v>
      </c>
      <c r="BH27">
        <f t="shared" si="6"/>
        <v>3.4239999999999999</v>
      </c>
      <c r="BI27">
        <f t="shared" si="7"/>
        <v>2.5274999999999999</v>
      </c>
      <c r="BJ27">
        <f t="shared" si="8"/>
        <v>1.9100000000000001</v>
      </c>
      <c r="BK27">
        <f t="shared" si="9"/>
        <v>0.25499999999999995</v>
      </c>
      <c r="BL27">
        <f t="shared" si="10"/>
        <v>1.206</v>
      </c>
      <c r="BM27">
        <f t="shared" si="11"/>
        <v>0.496</v>
      </c>
      <c r="BN27">
        <f t="shared" si="12"/>
        <v>0.53400000000000003</v>
      </c>
      <c r="BO27">
        <f t="shared" si="13"/>
        <v>0.92599999999999993</v>
      </c>
      <c r="BP27">
        <f t="shared" si="14"/>
        <v>2.6959999999999997</v>
      </c>
      <c r="BQ27">
        <f t="shared" si="25"/>
        <v>19.445500000000003</v>
      </c>
      <c r="BR27">
        <f t="shared" si="26"/>
        <v>1.7677727272727275</v>
      </c>
    </row>
    <row r="28" spans="1:70" x14ac:dyDescent="0.35">
      <c r="A28">
        <v>20</v>
      </c>
      <c r="B28">
        <v>176.7</v>
      </c>
      <c r="C28">
        <v>83.5</v>
      </c>
      <c r="D28">
        <v>2</v>
      </c>
      <c r="E28">
        <v>1</v>
      </c>
      <c r="F28">
        <v>4</v>
      </c>
      <c r="G28">
        <v>4</v>
      </c>
      <c r="H28">
        <v>4</v>
      </c>
      <c r="I28">
        <v>4</v>
      </c>
      <c r="J28">
        <v>4</v>
      </c>
      <c r="K28">
        <v>2</v>
      </c>
      <c r="L28">
        <v>3</v>
      </c>
      <c r="M28">
        <v>4</v>
      </c>
      <c r="N28">
        <v>2</v>
      </c>
      <c r="Q28" s="1">
        <f t="shared" si="15"/>
        <v>1.1352924243950933</v>
      </c>
      <c r="S28" s="1">
        <f t="shared" si="16"/>
        <v>3.2</v>
      </c>
      <c r="T28" s="1">
        <f t="shared" si="17"/>
        <v>4</v>
      </c>
      <c r="U28">
        <f t="shared" si="18"/>
        <v>2.4</v>
      </c>
      <c r="X28" s="1">
        <f t="shared" si="19"/>
        <v>0.7046642634176441</v>
      </c>
      <c r="Y28" s="1">
        <f t="shared" si="20"/>
        <v>-0.70466426341764454</v>
      </c>
      <c r="Z28">
        <f t="shared" si="21"/>
        <v>0.9187777777777778</v>
      </c>
      <c r="AJ28">
        <f t="shared" si="22"/>
        <v>3.923</v>
      </c>
      <c r="AK28">
        <f t="shared" si="23"/>
        <v>0.69599999999999995</v>
      </c>
      <c r="AL28">
        <f t="shared" si="24"/>
        <v>2.3094999999999999</v>
      </c>
      <c r="AS28" s="4">
        <f t="shared" si="0"/>
        <v>13.333</v>
      </c>
      <c r="AX28">
        <f t="shared" si="1"/>
        <v>6.2160000000000002</v>
      </c>
      <c r="AZ28" s="1">
        <f t="shared" si="2"/>
        <v>-0.60475302188001101</v>
      </c>
      <c r="BA28">
        <f t="shared" si="3"/>
        <v>9.7744999999999997</v>
      </c>
      <c r="BF28">
        <f t="shared" si="4"/>
        <v>1.843</v>
      </c>
      <c r="BG28">
        <f t="shared" si="5"/>
        <v>0.90700000000000003</v>
      </c>
      <c r="BH28">
        <f t="shared" si="6"/>
        <v>3.4239999999999999</v>
      </c>
      <c r="BI28">
        <f t="shared" si="7"/>
        <v>3.37</v>
      </c>
      <c r="BJ28">
        <f t="shared" si="8"/>
        <v>1.9100000000000001</v>
      </c>
      <c r="BK28">
        <f t="shared" si="9"/>
        <v>0.5099999999999999</v>
      </c>
      <c r="BL28">
        <f t="shared" si="10"/>
        <v>1.206</v>
      </c>
      <c r="BM28">
        <f t="shared" si="11"/>
        <v>0.496</v>
      </c>
      <c r="BN28">
        <f t="shared" si="12"/>
        <v>0.40050000000000008</v>
      </c>
      <c r="BO28">
        <f t="shared" si="13"/>
        <v>0.92599999999999993</v>
      </c>
      <c r="BP28">
        <f t="shared" si="14"/>
        <v>1.3479999999999999</v>
      </c>
      <c r="BQ28">
        <f t="shared" si="25"/>
        <v>16.340500000000002</v>
      </c>
      <c r="BR28">
        <f t="shared" si="26"/>
        <v>1.4855000000000003</v>
      </c>
    </row>
    <row r="29" spans="1:70" x14ac:dyDescent="0.35">
      <c r="A29">
        <v>20</v>
      </c>
      <c r="B29">
        <v>159</v>
      </c>
      <c r="C29">
        <v>48.8</v>
      </c>
      <c r="D29">
        <v>4</v>
      </c>
      <c r="E29">
        <v>1</v>
      </c>
      <c r="F29">
        <v>4</v>
      </c>
      <c r="G29">
        <v>4</v>
      </c>
      <c r="H29">
        <v>4</v>
      </c>
      <c r="I29">
        <v>4</v>
      </c>
      <c r="J29">
        <v>3</v>
      </c>
      <c r="K29">
        <v>2</v>
      </c>
      <c r="L29">
        <v>3</v>
      </c>
      <c r="M29">
        <v>4</v>
      </c>
      <c r="N29">
        <v>1</v>
      </c>
      <c r="Q29" s="1">
        <f t="shared" si="15"/>
        <v>1.247219128924647</v>
      </c>
      <c r="S29" s="1">
        <f t="shared" si="16"/>
        <v>3</v>
      </c>
      <c r="T29" s="1">
        <f t="shared" si="17"/>
        <v>3.8</v>
      </c>
      <c r="U29">
        <f t="shared" si="18"/>
        <v>2.2000000000000002</v>
      </c>
      <c r="X29" s="1">
        <f t="shared" si="19"/>
        <v>0.6414269805898184</v>
      </c>
      <c r="Y29" s="1">
        <f t="shared" si="20"/>
        <v>-0.6414269805898184</v>
      </c>
      <c r="Z29">
        <f t="shared" si="21"/>
        <v>0.78922222222222205</v>
      </c>
      <c r="AJ29">
        <f t="shared" si="22"/>
        <v>6.0060000000000002</v>
      </c>
      <c r="AK29">
        <f t="shared" si="23"/>
        <v>0.34799999999999998</v>
      </c>
      <c r="AL29">
        <f t="shared" si="24"/>
        <v>3.177</v>
      </c>
      <c r="AS29" s="4">
        <f t="shared" si="0"/>
        <v>11.823999999999998</v>
      </c>
      <c r="AX29">
        <f t="shared" si="1"/>
        <v>5.6720000000000006</v>
      </c>
      <c r="AZ29" s="1">
        <f t="shared" si="2"/>
        <v>-0.60581717808111613</v>
      </c>
      <c r="BA29">
        <f t="shared" si="3"/>
        <v>8.7479999999999993</v>
      </c>
      <c r="BF29">
        <f t="shared" si="4"/>
        <v>3.6859999999999999</v>
      </c>
      <c r="BG29">
        <f t="shared" si="5"/>
        <v>0.90700000000000003</v>
      </c>
      <c r="BH29">
        <f t="shared" si="6"/>
        <v>3.4239999999999999</v>
      </c>
      <c r="BI29">
        <f t="shared" si="7"/>
        <v>3.37</v>
      </c>
      <c r="BJ29">
        <f t="shared" si="8"/>
        <v>1.9100000000000001</v>
      </c>
      <c r="BK29">
        <f t="shared" si="9"/>
        <v>0.5099999999999999</v>
      </c>
      <c r="BL29">
        <f t="shared" si="10"/>
        <v>0.90449999999999997</v>
      </c>
      <c r="BM29">
        <f t="shared" si="11"/>
        <v>0.496</v>
      </c>
      <c r="BN29">
        <f t="shared" si="12"/>
        <v>0.40050000000000008</v>
      </c>
      <c r="BO29">
        <f t="shared" si="13"/>
        <v>0.92599999999999993</v>
      </c>
      <c r="BP29">
        <f t="shared" si="14"/>
        <v>0.67399999999999993</v>
      </c>
      <c r="BQ29">
        <f t="shared" si="25"/>
        <v>17.207999999999998</v>
      </c>
      <c r="BR29">
        <f t="shared" si="26"/>
        <v>1.5643636363636362</v>
      </c>
    </row>
    <row r="30" spans="1:70" x14ac:dyDescent="0.35">
      <c r="A30">
        <v>20</v>
      </c>
      <c r="B30">
        <v>149</v>
      </c>
      <c r="C30">
        <v>67.599999999999994</v>
      </c>
      <c r="D30">
        <v>1</v>
      </c>
      <c r="E30">
        <v>1</v>
      </c>
      <c r="F30">
        <v>4</v>
      </c>
      <c r="G30">
        <v>4</v>
      </c>
      <c r="H30">
        <v>4</v>
      </c>
      <c r="I30">
        <v>4</v>
      </c>
      <c r="J30">
        <v>3</v>
      </c>
      <c r="K30">
        <v>2</v>
      </c>
      <c r="L30">
        <v>3</v>
      </c>
      <c r="M30">
        <v>2</v>
      </c>
      <c r="N30">
        <v>3</v>
      </c>
      <c r="Q30" s="1">
        <f t="shared" si="15"/>
        <v>1.0540925533894598</v>
      </c>
      <c r="S30" s="1">
        <f t="shared" si="16"/>
        <v>3</v>
      </c>
      <c r="T30" s="1">
        <f t="shared" si="17"/>
        <v>3.8</v>
      </c>
      <c r="U30">
        <f t="shared" si="18"/>
        <v>2.2000000000000002</v>
      </c>
      <c r="X30" s="1">
        <f t="shared" si="19"/>
        <v>0.75894663844041077</v>
      </c>
      <c r="Y30" s="1">
        <f t="shared" si="20"/>
        <v>-0.75894663844041077</v>
      </c>
      <c r="Z30">
        <f t="shared" si="21"/>
        <v>0.96399999999999997</v>
      </c>
      <c r="AJ30">
        <f t="shared" si="22"/>
        <v>3.4770000000000003</v>
      </c>
      <c r="AK30">
        <f t="shared" si="23"/>
        <v>1.044</v>
      </c>
      <c r="AL30">
        <f t="shared" si="24"/>
        <v>2.2605000000000004</v>
      </c>
      <c r="AS30" s="4">
        <f t="shared" si="0"/>
        <v>13.024000000000001</v>
      </c>
      <c r="AX30">
        <f t="shared" si="1"/>
        <v>5.3420000000000005</v>
      </c>
      <c r="AZ30" s="1">
        <f t="shared" si="2"/>
        <v>-0.60596033103195046</v>
      </c>
      <c r="BA30">
        <f t="shared" si="3"/>
        <v>9.1829999999999998</v>
      </c>
      <c r="BF30">
        <f t="shared" si="4"/>
        <v>0.92149999999999999</v>
      </c>
      <c r="BG30">
        <f t="shared" si="5"/>
        <v>0.90700000000000003</v>
      </c>
      <c r="BH30">
        <f t="shared" si="6"/>
        <v>3.4239999999999999</v>
      </c>
      <c r="BI30">
        <f t="shared" si="7"/>
        <v>3.37</v>
      </c>
      <c r="BJ30">
        <f t="shared" si="8"/>
        <v>1.9100000000000001</v>
      </c>
      <c r="BK30">
        <f t="shared" si="9"/>
        <v>0.5099999999999999</v>
      </c>
      <c r="BL30">
        <f t="shared" si="10"/>
        <v>0.90449999999999997</v>
      </c>
      <c r="BM30">
        <f t="shared" si="11"/>
        <v>0.496</v>
      </c>
      <c r="BN30">
        <f t="shared" si="12"/>
        <v>0.40050000000000008</v>
      </c>
      <c r="BO30">
        <f t="shared" si="13"/>
        <v>0.46299999999999997</v>
      </c>
      <c r="BP30">
        <f t="shared" si="14"/>
        <v>2.0220000000000002</v>
      </c>
      <c r="BQ30">
        <f t="shared" si="25"/>
        <v>15.328499999999998</v>
      </c>
      <c r="BR30">
        <f t="shared" si="26"/>
        <v>1.3934999999999997</v>
      </c>
    </row>
    <row r="31" spans="1:70" x14ac:dyDescent="0.35">
      <c r="A31">
        <v>20</v>
      </c>
      <c r="B31">
        <v>191.4</v>
      </c>
      <c r="C31">
        <v>83</v>
      </c>
      <c r="D31">
        <v>4</v>
      </c>
      <c r="E31">
        <v>1</v>
      </c>
      <c r="F31">
        <v>4</v>
      </c>
      <c r="G31">
        <v>4</v>
      </c>
      <c r="H31">
        <v>4</v>
      </c>
      <c r="I31">
        <v>4</v>
      </c>
      <c r="J31">
        <v>3</v>
      </c>
      <c r="K31">
        <v>2</v>
      </c>
      <c r="L31">
        <v>1</v>
      </c>
      <c r="M31">
        <v>2</v>
      </c>
      <c r="N31">
        <v>4</v>
      </c>
      <c r="Q31" s="1">
        <f t="shared" si="15"/>
        <v>1.2866839377079191</v>
      </c>
      <c r="S31" s="1">
        <f t="shared" si="16"/>
        <v>2.9</v>
      </c>
      <c r="T31" s="1">
        <f t="shared" si="17"/>
        <v>3.8</v>
      </c>
      <c r="U31">
        <f t="shared" si="18"/>
        <v>2</v>
      </c>
      <c r="X31" s="1">
        <f t="shared" si="19"/>
        <v>0.69947247620363351</v>
      </c>
      <c r="Y31" s="1">
        <f t="shared" si="20"/>
        <v>-0.69947247620363351</v>
      </c>
      <c r="Z31">
        <f t="shared" si="21"/>
        <v>0.95977777777777762</v>
      </c>
      <c r="AJ31">
        <f t="shared" si="22"/>
        <v>7.4720000000000004</v>
      </c>
      <c r="AK31">
        <f t="shared" si="23"/>
        <v>1.3919999999999999</v>
      </c>
      <c r="AL31">
        <f t="shared" si="24"/>
        <v>4.4320000000000004</v>
      </c>
      <c r="AS31" s="4">
        <f t="shared" si="0"/>
        <v>11.823999999999998</v>
      </c>
      <c r="AX31">
        <f t="shared" si="1"/>
        <v>4.3580000000000005</v>
      </c>
      <c r="AZ31" s="1">
        <f t="shared" si="2"/>
        <v>-0.60621028696301926</v>
      </c>
      <c r="BA31">
        <f t="shared" si="3"/>
        <v>8.0909999999999993</v>
      </c>
      <c r="BF31">
        <f t="shared" si="4"/>
        <v>3.6859999999999999</v>
      </c>
      <c r="BG31">
        <f t="shared" si="5"/>
        <v>0.90700000000000003</v>
      </c>
      <c r="BH31">
        <f t="shared" si="6"/>
        <v>3.4239999999999999</v>
      </c>
      <c r="BI31">
        <f t="shared" si="7"/>
        <v>3.37</v>
      </c>
      <c r="BJ31">
        <f t="shared" si="8"/>
        <v>1.9100000000000001</v>
      </c>
      <c r="BK31">
        <f t="shared" si="9"/>
        <v>0.5099999999999999</v>
      </c>
      <c r="BL31">
        <f t="shared" si="10"/>
        <v>0.90449999999999997</v>
      </c>
      <c r="BM31">
        <f t="shared" si="11"/>
        <v>0.496</v>
      </c>
      <c r="BN31">
        <f t="shared" si="12"/>
        <v>0.13350000000000001</v>
      </c>
      <c r="BO31">
        <f t="shared" si="13"/>
        <v>0.46299999999999997</v>
      </c>
      <c r="BP31">
        <f t="shared" si="14"/>
        <v>2.6959999999999997</v>
      </c>
      <c r="BQ31">
        <f t="shared" si="25"/>
        <v>18.5</v>
      </c>
      <c r="BR31">
        <f t="shared" si="26"/>
        <v>1.6818181818181819</v>
      </c>
    </row>
    <row r="32" spans="1:70" x14ac:dyDescent="0.35">
      <c r="A32">
        <v>20</v>
      </c>
      <c r="B32">
        <v>186.2</v>
      </c>
      <c r="C32">
        <v>116.2</v>
      </c>
      <c r="D32">
        <v>1</v>
      </c>
      <c r="E32">
        <v>1</v>
      </c>
      <c r="F32">
        <v>2</v>
      </c>
      <c r="G32">
        <v>4</v>
      </c>
      <c r="H32">
        <v>2</v>
      </c>
      <c r="I32">
        <v>4</v>
      </c>
      <c r="J32">
        <v>2</v>
      </c>
      <c r="K32">
        <v>2</v>
      </c>
      <c r="L32">
        <v>2</v>
      </c>
      <c r="M32">
        <v>2</v>
      </c>
      <c r="N32">
        <v>1</v>
      </c>
      <c r="Q32" s="1">
        <f t="shared" si="15"/>
        <v>1.0327955589886446</v>
      </c>
      <c r="S32" s="1">
        <f t="shared" si="16"/>
        <v>2.2000000000000002</v>
      </c>
      <c r="T32" s="1">
        <f t="shared" si="17"/>
        <v>2.8</v>
      </c>
      <c r="U32">
        <f t="shared" si="18"/>
        <v>1.6</v>
      </c>
      <c r="X32" s="1">
        <f t="shared" si="19"/>
        <v>0.58094750193111211</v>
      </c>
      <c r="Y32" s="1">
        <f t="shared" si="20"/>
        <v>-0.58094750193111255</v>
      </c>
      <c r="Z32">
        <f t="shared" si="21"/>
        <v>0.76422222222222191</v>
      </c>
      <c r="AJ32">
        <f t="shared" si="22"/>
        <v>2.3390000000000004</v>
      </c>
      <c r="AK32">
        <f t="shared" si="23"/>
        <v>0.34799999999999998</v>
      </c>
      <c r="AL32">
        <f t="shared" si="24"/>
        <v>1.3435000000000001</v>
      </c>
      <c r="AS32" s="4">
        <f t="shared" si="0"/>
        <v>9.6609999999999996</v>
      </c>
      <c r="AX32">
        <f t="shared" si="1"/>
        <v>3.4899999999999998</v>
      </c>
      <c r="AZ32" s="1">
        <f t="shared" si="2"/>
        <v>-0.60621914405911659</v>
      </c>
      <c r="BA32">
        <f t="shared" si="3"/>
        <v>6.5754999999999999</v>
      </c>
      <c r="BF32">
        <f t="shared" si="4"/>
        <v>0.92149999999999999</v>
      </c>
      <c r="BG32">
        <f t="shared" si="5"/>
        <v>0.90700000000000003</v>
      </c>
      <c r="BH32">
        <f t="shared" si="6"/>
        <v>1.712</v>
      </c>
      <c r="BI32">
        <f t="shared" si="7"/>
        <v>3.37</v>
      </c>
      <c r="BJ32">
        <f t="shared" si="8"/>
        <v>0.95500000000000007</v>
      </c>
      <c r="BK32">
        <f t="shared" si="9"/>
        <v>0.5099999999999999</v>
      </c>
      <c r="BL32">
        <f t="shared" si="10"/>
        <v>0.60299999999999998</v>
      </c>
      <c r="BM32">
        <f t="shared" si="11"/>
        <v>0.496</v>
      </c>
      <c r="BN32">
        <f t="shared" si="12"/>
        <v>0.26700000000000002</v>
      </c>
      <c r="BO32">
        <f t="shared" si="13"/>
        <v>0.46299999999999997</v>
      </c>
      <c r="BP32">
        <f t="shared" si="14"/>
        <v>0.67399999999999993</v>
      </c>
      <c r="BQ32">
        <f t="shared" si="25"/>
        <v>10.878499999999999</v>
      </c>
      <c r="BR32">
        <f t="shared" si="26"/>
        <v>0.98895454545454531</v>
      </c>
    </row>
    <row r="33" spans="1:70" x14ac:dyDescent="0.35">
      <c r="A33">
        <v>20</v>
      </c>
      <c r="B33">
        <v>143.6</v>
      </c>
      <c r="C33">
        <v>87.5</v>
      </c>
      <c r="D33">
        <v>1</v>
      </c>
      <c r="E33">
        <v>1</v>
      </c>
      <c r="F33">
        <v>2</v>
      </c>
      <c r="G33">
        <v>4</v>
      </c>
      <c r="H33">
        <v>4</v>
      </c>
      <c r="I33">
        <v>4</v>
      </c>
      <c r="J33">
        <v>4</v>
      </c>
      <c r="K33">
        <v>2</v>
      </c>
      <c r="L33">
        <v>3</v>
      </c>
      <c r="M33">
        <v>2</v>
      </c>
      <c r="N33">
        <v>2</v>
      </c>
      <c r="Q33" s="1">
        <f t="shared" si="15"/>
        <v>1.1352924243950933</v>
      </c>
      <c r="S33" s="1">
        <f t="shared" si="16"/>
        <v>2.8</v>
      </c>
      <c r="T33" s="1">
        <f t="shared" si="17"/>
        <v>3.6</v>
      </c>
      <c r="U33">
        <f t="shared" si="18"/>
        <v>2</v>
      </c>
      <c r="X33" s="1">
        <f t="shared" si="19"/>
        <v>0.70466426341764454</v>
      </c>
      <c r="Y33" s="1">
        <f t="shared" si="20"/>
        <v>-0.7046642634176441</v>
      </c>
      <c r="Z33">
        <f t="shared" si="21"/>
        <v>0.98111111111111116</v>
      </c>
      <c r="AJ33">
        <f t="shared" si="22"/>
        <v>1.6559999999999997</v>
      </c>
      <c r="AK33">
        <f t="shared" si="23"/>
        <v>0.69599999999999995</v>
      </c>
      <c r="AL33">
        <f t="shared" si="24"/>
        <v>1.1759999999999997</v>
      </c>
      <c r="AS33" s="4">
        <f t="shared" si="0"/>
        <v>12.733000000000001</v>
      </c>
      <c r="AX33">
        <f t="shared" si="1"/>
        <v>4.798</v>
      </c>
      <c r="AZ33" s="1">
        <f t="shared" si="2"/>
        <v>-0.60771634915326411</v>
      </c>
      <c r="BA33">
        <f t="shared" si="3"/>
        <v>8.7654999999999994</v>
      </c>
      <c r="BF33">
        <f t="shared" si="4"/>
        <v>0.92149999999999999</v>
      </c>
      <c r="BG33">
        <f t="shared" si="5"/>
        <v>0.90700000000000003</v>
      </c>
      <c r="BH33">
        <f t="shared" si="6"/>
        <v>1.712</v>
      </c>
      <c r="BI33">
        <f t="shared" si="7"/>
        <v>3.37</v>
      </c>
      <c r="BJ33">
        <f t="shared" si="8"/>
        <v>1.9100000000000001</v>
      </c>
      <c r="BK33">
        <f t="shared" si="9"/>
        <v>0.5099999999999999</v>
      </c>
      <c r="BL33">
        <f t="shared" si="10"/>
        <v>1.206</v>
      </c>
      <c r="BM33">
        <f t="shared" si="11"/>
        <v>0.496</v>
      </c>
      <c r="BN33">
        <f t="shared" si="12"/>
        <v>0.40050000000000008</v>
      </c>
      <c r="BO33">
        <f t="shared" si="13"/>
        <v>0.46299999999999997</v>
      </c>
      <c r="BP33">
        <f t="shared" si="14"/>
        <v>1.3479999999999999</v>
      </c>
      <c r="BQ33">
        <f t="shared" si="25"/>
        <v>13.244</v>
      </c>
      <c r="BR33">
        <f t="shared" si="26"/>
        <v>1.204</v>
      </c>
    </row>
    <row r="34" spans="1:70" x14ac:dyDescent="0.35">
      <c r="A34">
        <v>20</v>
      </c>
      <c r="B34">
        <v>164.4</v>
      </c>
      <c r="C34">
        <v>90.1</v>
      </c>
      <c r="D34">
        <v>1</v>
      </c>
      <c r="E34">
        <v>1</v>
      </c>
      <c r="F34">
        <v>4</v>
      </c>
      <c r="G34">
        <v>4</v>
      </c>
      <c r="H34">
        <v>4</v>
      </c>
      <c r="I34">
        <v>4</v>
      </c>
      <c r="J34">
        <v>4</v>
      </c>
      <c r="K34">
        <v>2</v>
      </c>
      <c r="L34">
        <v>1</v>
      </c>
      <c r="M34">
        <v>2</v>
      </c>
      <c r="N34">
        <v>2</v>
      </c>
      <c r="Q34" s="1">
        <f t="shared" si="15"/>
        <v>1.3165611772087664</v>
      </c>
      <c r="S34" s="1">
        <f t="shared" si="16"/>
        <v>2.8</v>
      </c>
      <c r="T34" s="1">
        <f t="shared" si="17"/>
        <v>4</v>
      </c>
      <c r="U34">
        <f t="shared" si="18"/>
        <v>1.6</v>
      </c>
      <c r="X34" s="1">
        <f t="shared" si="19"/>
        <v>0.91146543037530026</v>
      </c>
      <c r="Y34" s="1">
        <f t="shared" si="20"/>
        <v>-0.91146543037529992</v>
      </c>
      <c r="Z34">
        <f t="shared" si="21"/>
        <v>1.2377777777777779</v>
      </c>
      <c r="AJ34">
        <f t="shared" si="22"/>
        <v>4.5460000000000003</v>
      </c>
      <c r="AK34">
        <f t="shared" si="23"/>
        <v>0.69599999999999995</v>
      </c>
      <c r="AL34">
        <f t="shared" si="24"/>
        <v>2.621</v>
      </c>
      <c r="AS34" s="4">
        <f t="shared" si="0"/>
        <v>13.733000000000001</v>
      </c>
      <c r="AX34">
        <f t="shared" si="1"/>
        <v>3.27</v>
      </c>
      <c r="AZ34" s="1">
        <f t="shared" si="2"/>
        <v>-0.60768466902564799</v>
      </c>
      <c r="BA34">
        <f t="shared" si="3"/>
        <v>8.5015000000000001</v>
      </c>
      <c r="BF34">
        <f t="shared" si="4"/>
        <v>0.92149999999999999</v>
      </c>
      <c r="BG34">
        <f t="shared" si="5"/>
        <v>0.90700000000000003</v>
      </c>
      <c r="BH34">
        <f t="shared" si="6"/>
        <v>3.4239999999999999</v>
      </c>
      <c r="BI34">
        <f t="shared" si="7"/>
        <v>3.37</v>
      </c>
      <c r="BJ34">
        <f t="shared" si="8"/>
        <v>1.9100000000000001</v>
      </c>
      <c r="BK34">
        <f t="shared" si="9"/>
        <v>0.5099999999999999</v>
      </c>
      <c r="BL34">
        <f t="shared" si="10"/>
        <v>1.206</v>
      </c>
      <c r="BM34">
        <f t="shared" si="11"/>
        <v>0.496</v>
      </c>
      <c r="BN34">
        <f t="shared" si="12"/>
        <v>0.13350000000000001</v>
      </c>
      <c r="BO34">
        <f t="shared" si="13"/>
        <v>0.46299999999999997</v>
      </c>
      <c r="BP34">
        <f t="shared" si="14"/>
        <v>1.3479999999999999</v>
      </c>
      <c r="BQ34">
        <f t="shared" si="25"/>
        <v>14.688999999999997</v>
      </c>
      <c r="BR34">
        <f t="shared" si="26"/>
        <v>1.3353636363636361</v>
      </c>
    </row>
    <row r="35" spans="1:70" x14ac:dyDescent="0.35">
      <c r="A35">
        <v>20</v>
      </c>
      <c r="B35">
        <v>161.69999999999999</v>
      </c>
      <c r="C35">
        <v>64.2</v>
      </c>
      <c r="D35">
        <v>4</v>
      </c>
      <c r="E35">
        <v>1</v>
      </c>
      <c r="F35">
        <v>2</v>
      </c>
      <c r="G35">
        <v>4</v>
      </c>
      <c r="H35">
        <v>4</v>
      </c>
      <c r="I35">
        <v>4</v>
      </c>
      <c r="J35">
        <v>5</v>
      </c>
      <c r="K35">
        <v>2</v>
      </c>
      <c r="L35">
        <v>2</v>
      </c>
      <c r="M35">
        <v>1</v>
      </c>
      <c r="N35">
        <v>4</v>
      </c>
      <c r="Q35" s="1">
        <f t="shared" si="15"/>
        <v>1.4491376746189439</v>
      </c>
      <c r="S35" s="1">
        <f t="shared" si="16"/>
        <v>2.9</v>
      </c>
      <c r="T35" s="1">
        <f t="shared" si="17"/>
        <v>3.8</v>
      </c>
      <c r="U35">
        <f t="shared" si="18"/>
        <v>2</v>
      </c>
      <c r="X35" s="1">
        <f t="shared" si="19"/>
        <v>0.6210590034081187</v>
      </c>
      <c r="Y35" s="1">
        <f t="shared" si="20"/>
        <v>-0.6210590034081187</v>
      </c>
      <c r="Z35">
        <f t="shared" si="21"/>
        <v>0.99277777777777765</v>
      </c>
      <c r="AJ35">
        <f t="shared" si="22"/>
        <v>4.5209999999999999</v>
      </c>
      <c r="AK35">
        <f t="shared" si="23"/>
        <v>1.3919999999999999</v>
      </c>
      <c r="AL35">
        <f t="shared" si="24"/>
        <v>2.9565000000000001</v>
      </c>
      <c r="AS35" s="4">
        <f t="shared" si="0"/>
        <v>12.241999999999999</v>
      </c>
      <c r="AX35">
        <f t="shared" si="1"/>
        <v>4.4130000000000003</v>
      </c>
      <c r="AZ35" s="1">
        <f t="shared" si="2"/>
        <v>-0.60722709503031169</v>
      </c>
      <c r="BA35">
        <f t="shared" si="3"/>
        <v>8.3275000000000006</v>
      </c>
      <c r="BF35">
        <f t="shared" si="4"/>
        <v>3.6859999999999999</v>
      </c>
      <c r="BG35">
        <f t="shared" si="5"/>
        <v>0.90700000000000003</v>
      </c>
      <c r="BH35">
        <f t="shared" si="6"/>
        <v>1.712</v>
      </c>
      <c r="BI35">
        <f t="shared" si="7"/>
        <v>3.37</v>
      </c>
      <c r="BJ35">
        <f t="shared" si="8"/>
        <v>1.9100000000000001</v>
      </c>
      <c r="BK35">
        <f t="shared" si="9"/>
        <v>0.5099999999999999</v>
      </c>
      <c r="BL35">
        <f t="shared" si="10"/>
        <v>1.5074999999999998</v>
      </c>
      <c r="BM35">
        <f t="shared" si="11"/>
        <v>0.496</v>
      </c>
      <c r="BN35">
        <f t="shared" si="12"/>
        <v>0.26700000000000002</v>
      </c>
      <c r="BO35">
        <f t="shared" si="13"/>
        <v>0.23149999999999998</v>
      </c>
      <c r="BP35">
        <f t="shared" si="14"/>
        <v>2.6959999999999997</v>
      </c>
      <c r="BQ35">
        <f t="shared" si="25"/>
        <v>17.292999999999999</v>
      </c>
      <c r="BR35">
        <f t="shared" si="26"/>
        <v>1.572090909090909</v>
      </c>
    </row>
    <row r="36" spans="1:70" x14ac:dyDescent="0.35">
      <c r="A36">
        <v>20</v>
      </c>
      <c r="B36">
        <v>158.5</v>
      </c>
      <c r="C36">
        <v>109.4</v>
      </c>
      <c r="D36">
        <v>1</v>
      </c>
      <c r="E36">
        <v>1</v>
      </c>
      <c r="F36">
        <v>4</v>
      </c>
      <c r="G36">
        <v>4</v>
      </c>
      <c r="H36">
        <v>4</v>
      </c>
      <c r="I36">
        <v>4</v>
      </c>
      <c r="J36">
        <v>4</v>
      </c>
      <c r="K36">
        <v>2</v>
      </c>
      <c r="L36">
        <v>1</v>
      </c>
      <c r="M36">
        <v>3</v>
      </c>
      <c r="N36">
        <v>2</v>
      </c>
      <c r="Q36" s="1">
        <f t="shared" si="15"/>
        <v>1.2866839377079191</v>
      </c>
      <c r="S36" s="1">
        <f t="shared" si="16"/>
        <v>2.9</v>
      </c>
      <c r="T36" s="1">
        <f t="shared" si="17"/>
        <v>4</v>
      </c>
      <c r="U36">
        <f t="shared" si="18"/>
        <v>1.8</v>
      </c>
      <c r="X36" s="1">
        <f t="shared" si="19"/>
        <v>0.85491080424888555</v>
      </c>
      <c r="Y36" s="1">
        <f t="shared" si="20"/>
        <v>-0.85491080424888533</v>
      </c>
      <c r="Z36">
        <f t="shared" si="21"/>
        <v>1.1817777777777776</v>
      </c>
      <c r="AJ36">
        <f t="shared" si="22"/>
        <v>4.5460000000000003</v>
      </c>
      <c r="AK36">
        <f t="shared" si="23"/>
        <v>0.69599999999999995</v>
      </c>
      <c r="AL36">
        <f t="shared" si="24"/>
        <v>2.621</v>
      </c>
      <c r="AS36" s="4">
        <f t="shared" si="0"/>
        <v>13.733000000000001</v>
      </c>
      <c r="AX36">
        <f t="shared" si="1"/>
        <v>3.9790000000000001</v>
      </c>
      <c r="AZ36" s="1">
        <f t="shared" si="2"/>
        <v>-0.60716253501265993</v>
      </c>
      <c r="BA36">
        <f t="shared" si="3"/>
        <v>8.8559999999999999</v>
      </c>
      <c r="BF36">
        <f t="shared" si="4"/>
        <v>0.92149999999999999</v>
      </c>
      <c r="BG36">
        <f t="shared" si="5"/>
        <v>0.90700000000000003</v>
      </c>
      <c r="BH36">
        <f t="shared" si="6"/>
        <v>3.4239999999999999</v>
      </c>
      <c r="BI36">
        <f t="shared" si="7"/>
        <v>3.37</v>
      </c>
      <c r="BJ36">
        <f t="shared" si="8"/>
        <v>1.9100000000000001</v>
      </c>
      <c r="BK36">
        <f t="shared" si="9"/>
        <v>0.5099999999999999</v>
      </c>
      <c r="BL36">
        <f t="shared" si="10"/>
        <v>1.206</v>
      </c>
      <c r="BM36">
        <f t="shared" si="11"/>
        <v>0.496</v>
      </c>
      <c r="BN36">
        <f t="shared" si="12"/>
        <v>0.13350000000000001</v>
      </c>
      <c r="BO36">
        <f t="shared" si="13"/>
        <v>0.6944999999999999</v>
      </c>
      <c r="BP36">
        <f t="shared" si="14"/>
        <v>1.3479999999999999</v>
      </c>
      <c r="BQ36">
        <f t="shared" si="25"/>
        <v>14.920499999999997</v>
      </c>
      <c r="BR36">
        <f t="shared" si="26"/>
        <v>1.3564090909090907</v>
      </c>
    </row>
    <row r="37" spans="1:70" x14ac:dyDescent="0.35">
      <c r="A37">
        <v>20</v>
      </c>
      <c r="B37">
        <v>124.9</v>
      </c>
      <c r="C37">
        <v>117.5</v>
      </c>
      <c r="D37">
        <v>1</v>
      </c>
      <c r="E37">
        <v>1</v>
      </c>
      <c r="F37">
        <v>4</v>
      </c>
      <c r="G37">
        <v>4</v>
      </c>
      <c r="H37">
        <v>4</v>
      </c>
      <c r="I37">
        <v>4</v>
      </c>
      <c r="J37">
        <v>4</v>
      </c>
      <c r="K37">
        <v>2</v>
      </c>
      <c r="L37">
        <v>3</v>
      </c>
      <c r="M37">
        <v>2</v>
      </c>
      <c r="N37">
        <v>4</v>
      </c>
      <c r="Q37" s="1">
        <f t="shared" si="15"/>
        <v>1.1352924243950933</v>
      </c>
      <c r="S37" s="1">
        <f t="shared" si="16"/>
        <v>3.2</v>
      </c>
      <c r="T37" s="1">
        <f t="shared" si="17"/>
        <v>4</v>
      </c>
      <c r="U37">
        <f t="shared" si="18"/>
        <v>2.4</v>
      </c>
      <c r="X37" s="1">
        <f t="shared" si="19"/>
        <v>0.7046642634176441</v>
      </c>
      <c r="Y37" s="1">
        <f t="shared" si="20"/>
        <v>-0.70466426341764454</v>
      </c>
      <c r="Z37">
        <f t="shared" si="21"/>
        <v>1.0053333333333334</v>
      </c>
      <c r="AJ37">
        <f t="shared" si="22"/>
        <v>3.08</v>
      </c>
      <c r="AK37">
        <f t="shared" si="23"/>
        <v>1.3919999999999999</v>
      </c>
      <c r="AL37">
        <f t="shared" si="24"/>
        <v>2.2359999999999998</v>
      </c>
      <c r="AS37" s="4">
        <f t="shared" si="0"/>
        <v>13.733000000000001</v>
      </c>
      <c r="AX37">
        <f t="shared" si="1"/>
        <v>5.8860000000000001</v>
      </c>
      <c r="AZ37" s="1">
        <f t="shared" si="2"/>
        <v>-0.60682611156761268</v>
      </c>
      <c r="BA37">
        <f t="shared" si="3"/>
        <v>9.8094999999999999</v>
      </c>
      <c r="BF37">
        <f t="shared" si="4"/>
        <v>0.92149999999999999</v>
      </c>
      <c r="BG37">
        <f t="shared" si="5"/>
        <v>0.90700000000000003</v>
      </c>
      <c r="BH37">
        <f t="shared" si="6"/>
        <v>3.4239999999999999</v>
      </c>
      <c r="BI37">
        <f t="shared" si="7"/>
        <v>3.37</v>
      </c>
      <c r="BJ37">
        <f t="shared" si="8"/>
        <v>1.9100000000000001</v>
      </c>
      <c r="BK37">
        <f t="shared" si="9"/>
        <v>0.5099999999999999</v>
      </c>
      <c r="BL37">
        <f t="shared" si="10"/>
        <v>1.206</v>
      </c>
      <c r="BM37">
        <f t="shared" si="11"/>
        <v>0.496</v>
      </c>
      <c r="BN37">
        <f t="shared" si="12"/>
        <v>0.40050000000000008</v>
      </c>
      <c r="BO37">
        <f t="shared" si="13"/>
        <v>0.46299999999999997</v>
      </c>
      <c r="BP37">
        <f t="shared" si="14"/>
        <v>2.6959999999999997</v>
      </c>
      <c r="BQ37">
        <f t="shared" si="25"/>
        <v>16.303999999999998</v>
      </c>
      <c r="BR37">
        <f t="shared" si="26"/>
        <v>1.482181818181818</v>
      </c>
    </row>
    <row r="38" spans="1:70" x14ac:dyDescent="0.35">
      <c r="A38">
        <v>20</v>
      </c>
      <c r="B38">
        <v>151</v>
      </c>
      <c r="C38">
        <v>104.1</v>
      </c>
      <c r="D38">
        <v>1</v>
      </c>
      <c r="E38">
        <v>1</v>
      </c>
      <c r="F38">
        <v>2</v>
      </c>
      <c r="G38">
        <v>4</v>
      </c>
      <c r="H38">
        <v>4</v>
      </c>
      <c r="I38">
        <v>4</v>
      </c>
      <c r="J38">
        <v>3</v>
      </c>
      <c r="K38">
        <v>2</v>
      </c>
      <c r="L38">
        <v>2</v>
      </c>
      <c r="M38">
        <v>4</v>
      </c>
      <c r="N38">
        <v>2</v>
      </c>
      <c r="Q38" s="1">
        <f t="shared" si="15"/>
        <v>1.1352924243950933</v>
      </c>
      <c r="S38" s="1">
        <f t="shared" si="16"/>
        <v>2.8</v>
      </c>
      <c r="T38" s="1">
        <f t="shared" si="17"/>
        <v>3.4</v>
      </c>
      <c r="U38">
        <f t="shared" si="18"/>
        <v>2.2000000000000002</v>
      </c>
      <c r="X38" s="1">
        <f t="shared" si="19"/>
        <v>0.52849819756323324</v>
      </c>
      <c r="Y38" s="1">
        <f t="shared" si="20"/>
        <v>-0.52849819756323291</v>
      </c>
      <c r="Z38">
        <f t="shared" si="21"/>
        <v>0.87444444444444425</v>
      </c>
      <c r="AJ38">
        <f t="shared" si="22"/>
        <v>2.7859999999999996</v>
      </c>
      <c r="AK38">
        <f t="shared" si="23"/>
        <v>0.69599999999999995</v>
      </c>
      <c r="AL38">
        <f t="shared" si="24"/>
        <v>1.7409999999999997</v>
      </c>
      <c r="AS38" s="4">
        <f t="shared" si="0"/>
        <v>12.024000000000001</v>
      </c>
      <c r="AX38">
        <f t="shared" si="1"/>
        <v>5.452</v>
      </c>
      <c r="AZ38" s="1">
        <f t="shared" si="2"/>
        <v>-0.60775729904301512</v>
      </c>
      <c r="BA38">
        <f t="shared" si="3"/>
        <v>8.7379999999999995</v>
      </c>
      <c r="BF38">
        <f t="shared" si="4"/>
        <v>0.92149999999999999</v>
      </c>
      <c r="BG38">
        <f t="shared" si="5"/>
        <v>0.90700000000000003</v>
      </c>
      <c r="BH38">
        <f t="shared" si="6"/>
        <v>1.712</v>
      </c>
      <c r="BI38">
        <f t="shared" si="7"/>
        <v>3.37</v>
      </c>
      <c r="BJ38">
        <f t="shared" si="8"/>
        <v>1.9100000000000001</v>
      </c>
      <c r="BK38">
        <f t="shared" si="9"/>
        <v>0.5099999999999999</v>
      </c>
      <c r="BL38">
        <f t="shared" si="10"/>
        <v>0.90449999999999997</v>
      </c>
      <c r="BM38">
        <f t="shared" si="11"/>
        <v>0.496</v>
      </c>
      <c r="BN38">
        <f t="shared" si="12"/>
        <v>0.26700000000000002</v>
      </c>
      <c r="BO38">
        <f t="shared" si="13"/>
        <v>0.92599999999999993</v>
      </c>
      <c r="BP38">
        <f t="shared" si="14"/>
        <v>1.3479999999999999</v>
      </c>
      <c r="BQ38">
        <f t="shared" si="25"/>
        <v>13.271999999999998</v>
      </c>
      <c r="BR38">
        <f t="shared" si="26"/>
        <v>1.2065454545454544</v>
      </c>
    </row>
    <row r="39" spans="1:70" x14ac:dyDescent="0.35">
      <c r="A39">
        <v>20</v>
      </c>
      <c r="B39">
        <v>182</v>
      </c>
      <c r="C39">
        <v>111.8</v>
      </c>
      <c r="D39">
        <v>1</v>
      </c>
      <c r="E39">
        <v>1</v>
      </c>
      <c r="F39">
        <v>4</v>
      </c>
      <c r="G39">
        <v>4</v>
      </c>
      <c r="H39">
        <v>4</v>
      </c>
      <c r="I39">
        <v>2</v>
      </c>
      <c r="J39">
        <v>4</v>
      </c>
      <c r="K39">
        <v>1</v>
      </c>
      <c r="L39">
        <v>1</v>
      </c>
      <c r="M39">
        <v>3</v>
      </c>
      <c r="N39">
        <v>2</v>
      </c>
      <c r="Q39" s="1">
        <f t="shared" si="15"/>
        <v>1.3498971154211061</v>
      </c>
      <c r="S39" s="1">
        <f t="shared" si="16"/>
        <v>2.6</v>
      </c>
      <c r="T39" s="1">
        <f t="shared" si="17"/>
        <v>3.6</v>
      </c>
      <c r="U39">
        <f t="shared" si="18"/>
        <v>1.6</v>
      </c>
      <c r="X39" s="1">
        <f t="shared" si="19"/>
        <v>0.74079719748719197</v>
      </c>
      <c r="Y39" s="1">
        <f t="shared" si="20"/>
        <v>-0.74079719748719197</v>
      </c>
      <c r="Z39">
        <f t="shared" si="21"/>
        <v>1.0235555555555556</v>
      </c>
      <c r="AJ39">
        <f t="shared" si="22"/>
        <v>5.1719999999999997</v>
      </c>
      <c r="AK39">
        <f t="shared" si="23"/>
        <v>0.69599999999999995</v>
      </c>
      <c r="AL39">
        <f t="shared" si="24"/>
        <v>2.9339999999999997</v>
      </c>
      <c r="AS39" s="4">
        <f t="shared" si="0"/>
        <v>12.259</v>
      </c>
      <c r="AX39">
        <f t="shared" si="1"/>
        <v>3.9790000000000001</v>
      </c>
      <c r="AZ39" s="1">
        <f t="shared" si="2"/>
        <v>-0.60786477863185895</v>
      </c>
      <c r="BA39">
        <f t="shared" si="3"/>
        <v>8.1189999999999998</v>
      </c>
      <c r="BF39">
        <f t="shared" si="4"/>
        <v>0.92149999999999999</v>
      </c>
      <c r="BG39">
        <f t="shared" si="5"/>
        <v>0.90700000000000003</v>
      </c>
      <c r="BH39">
        <f t="shared" si="6"/>
        <v>3.4239999999999999</v>
      </c>
      <c r="BI39">
        <f t="shared" si="7"/>
        <v>3.37</v>
      </c>
      <c r="BJ39">
        <f t="shared" si="8"/>
        <v>1.9100000000000001</v>
      </c>
      <c r="BK39">
        <f t="shared" si="9"/>
        <v>0.25499999999999995</v>
      </c>
      <c r="BL39">
        <f t="shared" si="10"/>
        <v>1.206</v>
      </c>
      <c r="BM39">
        <f t="shared" si="11"/>
        <v>0.248</v>
      </c>
      <c r="BN39">
        <f t="shared" si="12"/>
        <v>0.13350000000000001</v>
      </c>
      <c r="BO39">
        <f t="shared" si="13"/>
        <v>0.6944999999999999</v>
      </c>
      <c r="BP39">
        <f t="shared" si="14"/>
        <v>1.3479999999999999</v>
      </c>
      <c r="BQ39">
        <f t="shared" si="25"/>
        <v>14.417499999999997</v>
      </c>
      <c r="BR39">
        <f t="shared" si="26"/>
        <v>1.3106818181818178</v>
      </c>
    </row>
    <row r="40" spans="1:70" x14ac:dyDescent="0.35">
      <c r="A40">
        <v>20</v>
      </c>
      <c r="B40">
        <v>185.3</v>
      </c>
      <c r="C40">
        <v>104.8</v>
      </c>
      <c r="D40">
        <v>1</v>
      </c>
      <c r="E40">
        <v>1</v>
      </c>
      <c r="F40">
        <v>4</v>
      </c>
      <c r="G40">
        <v>4</v>
      </c>
      <c r="H40">
        <v>4</v>
      </c>
      <c r="I40">
        <v>4</v>
      </c>
      <c r="J40">
        <v>5</v>
      </c>
      <c r="K40">
        <v>1</v>
      </c>
      <c r="L40">
        <v>1</v>
      </c>
      <c r="M40">
        <v>4</v>
      </c>
      <c r="N40">
        <v>3</v>
      </c>
      <c r="Q40" s="1">
        <f t="shared" si="15"/>
        <v>1.5238839267549951</v>
      </c>
      <c r="S40" s="1">
        <f t="shared" si="16"/>
        <v>3.1</v>
      </c>
      <c r="T40" s="1">
        <f t="shared" si="17"/>
        <v>4.2</v>
      </c>
      <c r="U40">
        <f t="shared" si="18"/>
        <v>2</v>
      </c>
      <c r="X40" s="1">
        <f t="shared" si="19"/>
        <v>0.72183975477868167</v>
      </c>
      <c r="Y40" s="1">
        <f t="shared" si="20"/>
        <v>-0.72183975477868167</v>
      </c>
      <c r="Z40">
        <f t="shared" si="21"/>
        <v>1.167111111111111</v>
      </c>
      <c r="AJ40">
        <f t="shared" si="22"/>
        <v>4.149</v>
      </c>
      <c r="AK40">
        <f t="shared" si="23"/>
        <v>1.044</v>
      </c>
      <c r="AL40">
        <f t="shared" si="24"/>
        <v>2.5964999999999998</v>
      </c>
      <c r="AS40" s="4">
        <f t="shared" si="0"/>
        <v>14.442</v>
      </c>
      <c r="AX40">
        <f t="shared" si="1"/>
        <v>5.2319999999999993</v>
      </c>
      <c r="AZ40" s="1">
        <f t="shared" si="2"/>
        <v>-0.60782585558076052</v>
      </c>
      <c r="BA40">
        <f t="shared" si="3"/>
        <v>9.8369999999999997</v>
      </c>
      <c r="BF40">
        <f t="shared" si="4"/>
        <v>0.92149999999999999</v>
      </c>
      <c r="BG40">
        <f t="shared" si="5"/>
        <v>0.90700000000000003</v>
      </c>
      <c r="BH40">
        <f t="shared" si="6"/>
        <v>3.4239999999999999</v>
      </c>
      <c r="BI40">
        <f t="shared" si="7"/>
        <v>3.37</v>
      </c>
      <c r="BJ40">
        <f t="shared" si="8"/>
        <v>1.9100000000000001</v>
      </c>
      <c r="BK40">
        <f t="shared" si="9"/>
        <v>0.5099999999999999</v>
      </c>
      <c r="BL40">
        <f t="shared" si="10"/>
        <v>1.5074999999999998</v>
      </c>
      <c r="BM40">
        <f t="shared" si="11"/>
        <v>0.248</v>
      </c>
      <c r="BN40">
        <f t="shared" si="12"/>
        <v>0.13350000000000001</v>
      </c>
      <c r="BO40">
        <f t="shared" si="13"/>
        <v>0.92599999999999993</v>
      </c>
      <c r="BP40">
        <f t="shared" si="14"/>
        <v>2.0220000000000002</v>
      </c>
      <c r="BQ40">
        <f t="shared" si="25"/>
        <v>15.879499999999998</v>
      </c>
      <c r="BR40">
        <f t="shared" si="26"/>
        <v>1.4435909090909089</v>
      </c>
    </row>
    <row r="41" spans="1:70" x14ac:dyDescent="0.35">
      <c r="A41">
        <v>20</v>
      </c>
      <c r="B41">
        <v>155.5</v>
      </c>
      <c r="C41">
        <v>47.9</v>
      </c>
      <c r="D41">
        <v>4</v>
      </c>
      <c r="E41">
        <v>1</v>
      </c>
      <c r="F41">
        <v>2</v>
      </c>
      <c r="G41">
        <v>4</v>
      </c>
      <c r="H41">
        <v>4</v>
      </c>
      <c r="I41">
        <v>4</v>
      </c>
      <c r="J41">
        <v>5</v>
      </c>
      <c r="K41">
        <v>1</v>
      </c>
      <c r="L41">
        <v>2</v>
      </c>
      <c r="M41">
        <v>1</v>
      </c>
      <c r="N41">
        <v>1</v>
      </c>
      <c r="Q41" s="1">
        <f t="shared" si="15"/>
        <v>1.5811388300841898</v>
      </c>
      <c r="S41" s="1">
        <f t="shared" si="16"/>
        <v>2.5</v>
      </c>
      <c r="T41" s="1">
        <f t="shared" si="17"/>
        <v>3.8</v>
      </c>
      <c r="U41">
        <f t="shared" si="18"/>
        <v>1.2</v>
      </c>
      <c r="X41" s="1">
        <f t="shared" si="19"/>
        <v>0.82219219164377844</v>
      </c>
      <c r="Y41" s="1">
        <f t="shared" si="20"/>
        <v>-0.82219219164377866</v>
      </c>
      <c r="Z41">
        <f t="shared" si="21"/>
        <v>1.0971111111111109</v>
      </c>
      <c r="AJ41">
        <f t="shared" si="22"/>
        <v>4.5209999999999999</v>
      </c>
      <c r="AK41">
        <f t="shared" si="23"/>
        <v>0.34799999999999998</v>
      </c>
      <c r="AL41">
        <f t="shared" si="24"/>
        <v>2.4344999999999999</v>
      </c>
      <c r="AS41" s="4">
        <f t="shared" si="0"/>
        <v>12.241999999999999</v>
      </c>
      <c r="AX41">
        <f t="shared" si="1"/>
        <v>2.7810000000000001</v>
      </c>
      <c r="AZ41" s="1">
        <f t="shared" si="2"/>
        <v>-0.60837749869748248</v>
      </c>
      <c r="BA41">
        <f t="shared" si="3"/>
        <v>7.5114999999999998</v>
      </c>
      <c r="BF41">
        <f t="shared" si="4"/>
        <v>3.6859999999999999</v>
      </c>
      <c r="BG41">
        <f t="shared" si="5"/>
        <v>0.90700000000000003</v>
      </c>
      <c r="BH41">
        <f t="shared" si="6"/>
        <v>1.712</v>
      </c>
      <c r="BI41">
        <f t="shared" si="7"/>
        <v>3.37</v>
      </c>
      <c r="BJ41">
        <f t="shared" si="8"/>
        <v>1.9100000000000001</v>
      </c>
      <c r="BK41">
        <f t="shared" si="9"/>
        <v>0.5099999999999999</v>
      </c>
      <c r="BL41">
        <f t="shared" si="10"/>
        <v>1.5074999999999998</v>
      </c>
      <c r="BM41">
        <f t="shared" si="11"/>
        <v>0.248</v>
      </c>
      <c r="BN41">
        <f t="shared" si="12"/>
        <v>0.26700000000000002</v>
      </c>
      <c r="BO41">
        <f t="shared" si="13"/>
        <v>0.23149999999999998</v>
      </c>
      <c r="BP41">
        <f t="shared" si="14"/>
        <v>0.67399999999999993</v>
      </c>
      <c r="BQ41">
        <f t="shared" si="25"/>
        <v>15.023</v>
      </c>
      <c r="BR41">
        <f t="shared" si="26"/>
        <v>1.3657272727272727</v>
      </c>
    </row>
    <row r="42" spans="1:70" x14ac:dyDescent="0.35">
      <c r="A42">
        <v>21</v>
      </c>
      <c r="B42">
        <v>172</v>
      </c>
      <c r="C42">
        <v>65</v>
      </c>
      <c r="D42">
        <v>4</v>
      </c>
      <c r="E42">
        <v>3</v>
      </c>
      <c r="F42">
        <v>1</v>
      </c>
      <c r="G42">
        <v>1</v>
      </c>
      <c r="H42">
        <v>1</v>
      </c>
      <c r="I42">
        <v>1</v>
      </c>
      <c r="J42">
        <v>1</v>
      </c>
      <c r="K42">
        <v>2</v>
      </c>
      <c r="L42">
        <v>4</v>
      </c>
      <c r="M42">
        <v>4</v>
      </c>
      <c r="N42">
        <v>4</v>
      </c>
      <c r="Q42" s="1">
        <f t="shared" si="15"/>
        <v>1.3984117975602022</v>
      </c>
      <c r="S42" s="1">
        <f t="shared" si="16"/>
        <v>2.2000000000000002</v>
      </c>
      <c r="T42" s="1">
        <f t="shared" si="17"/>
        <v>1</v>
      </c>
      <c r="U42">
        <f t="shared" si="18"/>
        <v>3.4</v>
      </c>
      <c r="X42" s="1">
        <f t="shared" si="19"/>
        <v>-0.85811633032103318</v>
      </c>
      <c r="Y42" s="1">
        <f t="shared" si="20"/>
        <v>0.85811633032103285</v>
      </c>
      <c r="Z42">
        <f t="shared" si="21"/>
        <v>-0.47911111111111104</v>
      </c>
      <c r="AJ42">
        <f t="shared" si="22"/>
        <v>1.5489999999999999</v>
      </c>
      <c r="AK42">
        <f t="shared" si="23"/>
        <v>1.3919999999999999</v>
      </c>
      <c r="AL42">
        <f t="shared" si="24"/>
        <v>1.4704999999999999</v>
      </c>
      <c r="AS42" s="4">
        <f t="shared" si="0"/>
        <v>1.0669999999999999</v>
      </c>
      <c r="AX42">
        <f t="shared" si="1"/>
        <v>8.0679999999999996</v>
      </c>
      <c r="AZ42" s="1">
        <f t="shared" si="2"/>
        <v>-0.60879643594307353</v>
      </c>
      <c r="BA42">
        <f t="shared" si="3"/>
        <v>4.5674999999999999</v>
      </c>
      <c r="BF42">
        <f t="shared" si="4"/>
        <v>3.6859999999999999</v>
      </c>
      <c r="BG42">
        <f t="shared" si="5"/>
        <v>2.7210000000000001</v>
      </c>
      <c r="BH42">
        <f t="shared" si="6"/>
        <v>0.85599999999999998</v>
      </c>
      <c r="BI42">
        <f t="shared" si="7"/>
        <v>0.84250000000000003</v>
      </c>
      <c r="BJ42">
        <f t="shared" si="8"/>
        <v>0.47750000000000004</v>
      </c>
      <c r="BK42">
        <f t="shared" si="9"/>
        <v>0.12749999999999997</v>
      </c>
      <c r="BL42">
        <f t="shared" si="10"/>
        <v>0.30149999999999999</v>
      </c>
      <c r="BM42">
        <f t="shared" si="11"/>
        <v>0.496</v>
      </c>
      <c r="BN42">
        <f t="shared" si="12"/>
        <v>0.53400000000000003</v>
      </c>
      <c r="BO42">
        <f t="shared" si="13"/>
        <v>0.92599999999999993</v>
      </c>
      <c r="BP42">
        <f t="shared" si="14"/>
        <v>2.6959999999999997</v>
      </c>
      <c r="BQ42">
        <f t="shared" si="25"/>
        <v>13.664</v>
      </c>
      <c r="BR42">
        <f t="shared" si="26"/>
        <v>1.2421818181818181</v>
      </c>
    </row>
    <row r="43" spans="1:70" x14ac:dyDescent="0.35">
      <c r="A43">
        <v>21</v>
      </c>
      <c r="B43">
        <v>198.12</v>
      </c>
      <c r="C43">
        <v>49</v>
      </c>
      <c r="D43">
        <v>3</v>
      </c>
      <c r="E43">
        <v>4</v>
      </c>
      <c r="F43">
        <v>2</v>
      </c>
      <c r="G43">
        <v>2</v>
      </c>
      <c r="H43">
        <v>1</v>
      </c>
      <c r="I43">
        <v>1</v>
      </c>
      <c r="J43">
        <v>1</v>
      </c>
      <c r="K43">
        <v>2</v>
      </c>
      <c r="L43">
        <v>4</v>
      </c>
      <c r="M43">
        <v>4</v>
      </c>
      <c r="N43">
        <v>1</v>
      </c>
      <c r="Q43" s="1">
        <f t="shared" si="15"/>
        <v>1.3165611772087666</v>
      </c>
      <c r="S43" s="1">
        <f t="shared" si="16"/>
        <v>2.2000000000000002</v>
      </c>
      <c r="T43" s="1">
        <f t="shared" si="17"/>
        <v>1.4</v>
      </c>
      <c r="U43">
        <f t="shared" si="18"/>
        <v>3</v>
      </c>
      <c r="X43" s="1">
        <f t="shared" si="19"/>
        <v>-0.60764362025020013</v>
      </c>
      <c r="Y43" s="1">
        <f t="shared" si="20"/>
        <v>0.6076436202501998</v>
      </c>
      <c r="Z43">
        <f t="shared" si="21"/>
        <v>-0.19011111111111109</v>
      </c>
      <c r="AJ43">
        <f t="shared" si="22"/>
        <v>2.1030000000000002</v>
      </c>
      <c r="AK43">
        <f t="shared" si="23"/>
        <v>0.34799999999999998</v>
      </c>
      <c r="AL43">
        <f t="shared" si="24"/>
        <v>1.2255</v>
      </c>
      <c r="AS43" s="4">
        <f t="shared" si="0"/>
        <v>2.4910000000000001</v>
      </c>
      <c r="AX43">
        <f t="shared" si="1"/>
        <v>6.4359999999999999</v>
      </c>
      <c r="AZ43" s="1">
        <f t="shared" si="2"/>
        <v>-0.60605921981404798</v>
      </c>
      <c r="BA43">
        <f t="shared" si="3"/>
        <v>4.4634999999999998</v>
      </c>
      <c r="BF43">
        <f t="shared" si="4"/>
        <v>2.7645</v>
      </c>
      <c r="BG43">
        <f t="shared" si="5"/>
        <v>3.6280000000000001</v>
      </c>
      <c r="BH43">
        <f t="shared" si="6"/>
        <v>1.712</v>
      </c>
      <c r="BI43">
        <f t="shared" si="7"/>
        <v>1.6850000000000001</v>
      </c>
      <c r="BJ43">
        <f t="shared" si="8"/>
        <v>0.47750000000000004</v>
      </c>
      <c r="BK43">
        <f t="shared" si="9"/>
        <v>0.12749999999999997</v>
      </c>
      <c r="BL43">
        <f t="shared" si="10"/>
        <v>0.30149999999999999</v>
      </c>
      <c r="BM43">
        <f t="shared" si="11"/>
        <v>0.496</v>
      </c>
      <c r="BN43">
        <f t="shared" si="12"/>
        <v>0.53400000000000003</v>
      </c>
      <c r="BO43">
        <f t="shared" si="13"/>
        <v>0.92599999999999993</v>
      </c>
      <c r="BP43">
        <f t="shared" si="14"/>
        <v>0.67399999999999993</v>
      </c>
      <c r="BQ43">
        <f t="shared" si="25"/>
        <v>13.326000000000001</v>
      </c>
      <c r="BR43">
        <f t="shared" si="26"/>
        <v>1.2114545454545456</v>
      </c>
    </row>
    <row r="44" spans="1:70" x14ac:dyDescent="0.35">
      <c r="A44">
        <v>21</v>
      </c>
      <c r="B44">
        <v>165</v>
      </c>
      <c r="C44">
        <v>75</v>
      </c>
      <c r="D44">
        <v>2</v>
      </c>
      <c r="E44">
        <v>2</v>
      </c>
      <c r="F44">
        <v>4</v>
      </c>
      <c r="G44">
        <v>1</v>
      </c>
      <c r="H44">
        <v>2</v>
      </c>
      <c r="I44">
        <v>2</v>
      </c>
      <c r="J44">
        <v>1</v>
      </c>
      <c r="K44">
        <v>1</v>
      </c>
      <c r="L44">
        <v>4</v>
      </c>
      <c r="M44">
        <v>4</v>
      </c>
      <c r="N44">
        <v>4</v>
      </c>
      <c r="Q44" s="1">
        <f t="shared" si="15"/>
        <v>1.35400640077266</v>
      </c>
      <c r="S44" s="1">
        <f t="shared" si="16"/>
        <v>2.5</v>
      </c>
      <c r="T44" s="1">
        <f t="shared" si="17"/>
        <v>2</v>
      </c>
      <c r="U44">
        <f t="shared" si="18"/>
        <v>3</v>
      </c>
      <c r="X44" s="1">
        <f t="shared" si="19"/>
        <v>-0.3692744729379982</v>
      </c>
      <c r="Y44" s="1">
        <f t="shared" si="20"/>
        <v>0.3692744729379982</v>
      </c>
      <c r="Z44">
        <f t="shared" si="21"/>
        <v>-8.066666666666672E-2</v>
      </c>
      <c r="AJ44">
        <f t="shared" si="22"/>
        <v>2.1079999999999992</v>
      </c>
      <c r="AK44">
        <f t="shared" si="23"/>
        <v>1.3919999999999999</v>
      </c>
      <c r="AL44">
        <f t="shared" si="24"/>
        <v>1.7499999999999996</v>
      </c>
      <c r="AS44" s="4">
        <f t="shared" si="0"/>
        <v>5.2459999999999996</v>
      </c>
      <c r="AX44">
        <f t="shared" si="1"/>
        <v>8.0679999999999996</v>
      </c>
      <c r="AZ44" s="1">
        <f t="shared" si="2"/>
        <v>-0.60656221088387863</v>
      </c>
      <c r="BA44">
        <f t="shared" si="3"/>
        <v>6.657</v>
      </c>
      <c r="BF44">
        <f t="shared" si="4"/>
        <v>1.843</v>
      </c>
      <c r="BG44">
        <f t="shared" si="5"/>
        <v>1.8140000000000001</v>
      </c>
      <c r="BH44">
        <f t="shared" si="6"/>
        <v>3.4239999999999999</v>
      </c>
      <c r="BI44">
        <f t="shared" si="7"/>
        <v>0.84250000000000003</v>
      </c>
      <c r="BJ44">
        <f t="shared" si="8"/>
        <v>0.95500000000000007</v>
      </c>
      <c r="BK44">
        <f t="shared" si="9"/>
        <v>0.25499999999999995</v>
      </c>
      <c r="BL44">
        <f t="shared" si="10"/>
        <v>0.30149999999999999</v>
      </c>
      <c r="BM44">
        <f t="shared" si="11"/>
        <v>0.248</v>
      </c>
      <c r="BN44">
        <f t="shared" si="12"/>
        <v>0.53400000000000003</v>
      </c>
      <c r="BO44">
        <f t="shared" si="13"/>
        <v>0.92599999999999993</v>
      </c>
      <c r="BP44">
        <f t="shared" si="14"/>
        <v>2.6959999999999997</v>
      </c>
      <c r="BQ44">
        <f t="shared" si="25"/>
        <v>13.839</v>
      </c>
      <c r="BR44">
        <f t="shared" si="26"/>
        <v>1.2580909090909091</v>
      </c>
    </row>
    <row r="45" spans="1:70" x14ac:dyDescent="0.35">
      <c r="A45">
        <v>21</v>
      </c>
      <c r="B45">
        <v>179.83</v>
      </c>
      <c r="C45">
        <v>56</v>
      </c>
      <c r="D45">
        <v>3</v>
      </c>
      <c r="E45">
        <v>2</v>
      </c>
      <c r="F45">
        <v>2</v>
      </c>
      <c r="G45">
        <v>1</v>
      </c>
      <c r="H45">
        <v>1</v>
      </c>
      <c r="I45">
        <v>1</v>
      </c>
      <c r="J45">
        <v>4</v>
      </c>
      <c r="K45">
        <v>2</v>
      </c>
      <c r="L45">
        <v>4</v>
      </c>
      <c r="M45">
        <v>4</v>
      </c>
      <c r="N45">
        <v>3</v>
      </c>
      <c r="Q45" s="1">
        <f t="shared" si="15"/>
        <v>1.2649110640673518</v>
      </c>
      <c r="S45" s="1">
        <f t="shared" si="16"/>
        <v>2.4</v>
      </c>
      <c r="T45" s="1">
        <f t="shared" si="17"/>
        <v>1.8</v>
      </c>
      <c r="U45">
        <f t="shared" si="18"/>
        <v>3</v>
      </c>
      <c r="X45" s="1">
        <f t="shared" si="19"/>
        <v>-0.47434164902525677</v>
      </c>
      <c r="Y45" s="1">
        <f t="shared" si="20"/>
        <v>0.47434164902525694</v>
      </c>
      <c r="Z45">
        <f t="shared" si="21"/>
        <v>-0.12499999999999994</v>
      </c>
      <c r="AJ45">
        <f t="shared" si="22"/>
        <v>0.22699999999999987</v>
      </c>
      <c r="AK45">
        <f t="shared" si="23"/>
        <v>1.044</v>
      </c>
      <c r="AL45">
        <f t="shared" si="24"/>
        <v>0.63549999999999995</v>
      </c>
      <c r="AS45" s="4">
        <f t="shared" si="0"/>
        <v>4.4089999999999998</v>
      </c>
      <c r="AX45">
        <f t="shared" si="1"/>
        <v>7.5239999999999991</v>
      </c>
      <c r="AZ45" s="1">
        <f t="shared" si="2"/>
        <v>-0.60431401737966428</v>
      </c>
      <c r="BA45">
        <f t="shared" si="3"/>
        <v>5.9664999999999999</v>
      </c>
      <c r="BF45">
        <f t="shared" si="4"/>
        <v>2.7645</v>
      </c>
      <c r="BG45">
        <f t="shared" si="5"/>
        <v>1.8140000000000001</v>
      </c>
      <c r="BH45">
        <f t="shared" si="6"/>
        <v>1.712</v>
      </c>
      <c r="BI45">
        <f t="shared" si="7"/>
        <v>0.84250000000000003</v>
      </c>
      <c r="BJ45">
        <f t="shared" si="8"/>
        <v>0.47750000000000004</v>
      </c>
      <c r="BK45">
        <f t="shared" si="9"/>
        <v>0.12749999999999997</v>
      </c>
      <c r="BL45">
        <f t="shared" si="10"/>
        <v>1.206</v>
      </c>
      <c r="BM45">
        <f t="shared" si="11"/>
        <v>0.496</v>
      </c>
      <c r="BN45">
        <f t="shared" si="12"/>
        <v>0.53400000000000003</v>
      </c>
      <c r="BO45">
        <f t="shared" si="13"/>
        <v>0.92599999999999993</v>
      </c>
      <c r="BP45">
        <f t="shared" si="14"/>
        <v>2.0220000000000002</v>
      </c>
      <c r="BQ45">
        <f t="shared" si="25"/>
        <v>12.922000000000002</v>
      </c>
      <c r="BR45">
        <f t="shared" si="26"/>
        <v>1.1747272727272728</v>
      </c>
    </row>
    <row r="46" spans="1:70" x14ac:dyDescent="0.35">
      <c r="A46">
        <v>21</v>
      </c>
      <c r="B46">
        <v>185</v>
      </c>
      <c r="C46">
        <v>62</v>
      </c>
      <c r="D46">
        <v>3</v>
      </c>
      <c r="E46">
        <v>4</v>
      </c>
      <c r="F46">
        <v>4</v>
      </c>
      <c r="G46">
        <v>1</v>
      </c>
      <c r="H46">
        <v>1</v>
      </c>
      <c r="I46">
        <v>1</v>
      </c>
      <c r="J46">
        <v>1</v>
      </c>
      <c r="K46">
        <v>2</v>
      </c>
      <c r="L46">
        <v>4</v>
      </c>
      <c r="M46">
        <v>4</v>
      </c>
      <c r="N46">
        <v>2</v>
      </c>
      <c r="Q46" s="1">
        <f t="shared" si="15"/>
        <v>1.429840705968481</v>
      </c>
      <c r="S46" s="1">
        <f t="shared" si="16"/>
        <v>2.4</v>
      </c>
      <c r="T46" s="1">
        <f t="shared" si="17"/>
        <v>1.6</v>
      </c>
      <c r="U46">
        <f t="shared" si="18"/>
        <v>3.2</v>
      </c>
      <c r="X46" s="1">
        <f t="shared" si="19"/>
        <v>-0.55950288494418821</v>
      </c>
      <c r="Y46" s="1">
        <f t="shared" si="20"/>
        <v>0.55950288494418854</v>
      </c>
      <c r="Z46">
        <f t="shared" si="21"/>
        <v>-0.2247777777777778</v>
      </c>
      <c r="AJ46">
        <f t="shared" si="22"/>
        <v>2.8419999999999992</v>
      </c>
      <c r="AK46">
        <f t="shared" si="23"/>
        <v>0.69599999999999995</v>
      </c>
      <c r="AL46">
        <f t="shared" si="24"/>
        <v>1.7689999999999997</v>
      </c>
      <c r="AS46" s="4">
        <f t="shared" si="0"/>
        <v>2.6520000000000001</v>
      </c>
      <c r="AX46">
        <f t="shared" si="1"/>
        <v>6.9799999999999995</v>
      </c>
      <c r="BF46">
        <f t="shared" si="4"/>
        <v>2.7645</v>
      </c>
      <c r="BG46">
        <f t="shared" si="5"/>
        <v>3.6280000000000001</v>
      </c>
      <c r="BH46">
        <f t="shared" si="6"/>
        <v>3.4239999999999999</v>
      </c>
      <c r="BI46">
        <f t="shared" si="7"/>
        <v>0.84250000000000003</v>
      </c>
      <c r="BJ46">
        <f t="shared" si="8"/>
        <v>0.47750000000000004</v>
      </c>
      <c r="BK46">
        <f t="shared" si="9"/>
        <v>0.12749999999999997</v>
      </c>
      <c r="BL46">
        <f t="shared" si="10"/>
        <v>0.30149999999999999</v>
      </c>
      <c r="BM46">
        <f t="shared" si="11"/>
        <v>0.496</v>
      </c>
      <c r="BN46">
        <f t="shared" si="12"/>
        <v>0.53400000000000003</v>
      </c>
      <c r="BO46">
        <f t="shared" si="13"/>
        <v>0.92599999999999993</v>
      </c>
      <c r="BP46">
        <f t="shared" si="14"/>
        <v>1.3479999999999999</v>
      </c>
      <c r="BQ46">
        <f t="shared" si="25"/>
        <v>14.869499999999999</v>
      </c>
      <c r="BR46">
        <f t="shared" si="26"/>
        <v>1.3517727272727271</v>
      </c>
    </row>
    <row r="47" spans="1:70" x14ac:dyDescent="0.35">
      <c r="A47">
        <v>21</v>
      </c>
      <c r="B47">
        <v>152.5</v>
      </c>
      <c r="C47">
        <v>98.6</v>
      </c>
      <c r="D47">
        <v>1</v>
      </c>
      <c r="E47">
        <v>1</v>
      </c>
      <c r="F47">
        <v>4</v>
      </c>
      <c r="G47">
        <v>4</v>
      </c>
      <c r="H47">
        <v>4</v>
      </c>
      <c r="I47">
        <v>2</v>
      </c>
      <c r="J47">
        <v>5</v>
      </c>
      <c r="K47">
        <v>2</v>
      </c>
      <c r="L47">
        <v>2</v>
      </c>
      <c r="M47">
        <v>4</v>
      </c>
      <c r="N47">
        <v>1</v>
      </c>
      <c r="Q47" s="1">
        <f t="shared" si="15"/>
        <v>1.4491376746189439</v>
      </c>
      <c r="S47" s="1">
        <f t="shared" si="16"/>
        <v>2.9</v>
      </c>
      <c r="T47" s="1">
        <f t="shared" si="17"/>
        <v>3.8</v>
      </c>
      <c r="U47">
        <f t="shared" si="18"/>
        <v>2</v>
      </c>
      <c r="X47" s="1">
        <f t="shared" si="19"/>
        <v>0.6210590034081187</v>
      </c>
      <c r="Y47" s="1">
        <f t="shared" si="20"/>
        <v>-0.6210590034081187</v>
      </c>
      <c r="Z47">
        <f t="shared" si="21"/>
        <v>0.99700000000000011</v>
      </c>
      <c r="AJ47">
        <f t="shared" si="22"/>
        <v>4.0419999999999989</v>
      </c>
      <c r="AK47">
        <f t="shared" si="23"/>
        <v>0.34799999999999998</v>
      </c>
      <c r="AL47">
        <f t="shared" si="24"/>
        <v>2.1949999999999994</v>
      </c>
      <c r="AS47" s="4">
        <f t="shared" si="0"/>
        <v>12.968</v>
      </c>
      <c r="AX47">
        <f t="shared" si="1"/>
        <v>4.9079999999999995</v>
      </c>
      <c r="BF47">
        <f t="shared" si="4"/>
        <v>0.92149999999999999</v>
      </c>
      <c r="BG47">
        <f t="shared" si="5"/>
        <v>0.90700000000000003</v>
      </c>
      <c r="BH47">
        <f t="shared" si="6"/>
        <v>3.4239999999999999</v>
      </c>
      <c r="BI47">
        <f t="shared" si="7"/>
        <v>3.37</v>
      </c>
      <c r="BJ47">
        <f t="shared" si="8"/>
        <v>1.9100000000000001</v>
      </c>
      <c r="BK47">
        <f t="shared" si="9"/>
        <v>0.25499999999999995</v>
      </c>
      <c r="BL47">
        <f t="shared" si="10"/>
        <v>1.5074999999999998</v>
      </c>
      <c r="BM47">
        <f t="shared" si="11"/>
        <v>0.496</v>
      </c>
      <c r="BN47">
        <f t="shared" si="12"/>
        <v>0.26700000000000002</v>
      </c>
      <c r="BO47">
        <f t="shared" si="13"/>
        <v>0.92599999999999993</v>
      </c>
      <c r="BP47">
        <f t="shared" si="14"/>
        <v>0.67399999999999993</v>
      </c>
      <c r="BQ47">
        <f t="shared" si="25"/>
        <v>14.657999999999999</v>
      </c>
      <c r="BR47">
        <f t="shared" si="26"/>
        <v>1.3325454545454545</v>
      </c>
    </row>
    <row r="48" spans="1:70" x14ac:dyDescent="0.35">
      <c r="A48">
        <v>21</v>
      </c>
      <c r="B48">
        <v>197.3</v>
      </c>
      <c r="C48">
        <v>104.2</v>
      </c>
      <c r="D48">
        <v>2</v>
      </c>
      <c r="E48">
        <v>1</v>
      </c>
      <c r="F48">
        <v>2</v>
      </c>
      <c r="G48">
        <v>4</v>
      </c>
      <c r="H48">
        <v>4</v>
      </c>
      <c r="I48">
        <v>4</v>
      </c>
      <c r="J48">
        <v>3</v>
      </c>
      <c r="K48">
        <v>2</v>
      </c>
      <c r="L48">
        <v>1</v>
      </c>
      <c r="M48">
        <v>1</v>
      </c>
      <c r="N48">
        <v>2</v>
      </c>
      <c r="Q48" s="1">
        <f t="shared" si="15"/>
        <v>1.2649110640673518</v>
      </c>
      <c r="S48" s="1">
        <f t="shared" si="16"/>
        <v>2.4</v>
      </c>
      <c r="T48" s="1">
        <f t="shared" si="17"/>
        <v>3.4</v>
      </c>
      <c r="U48">
        <f t="shared" si="18"/>
        <v>1.4</v>
      </c>
      <c r="X48" s="1">
        <f t="shared" si="19"/>
        <v>0.79056941504209477</v>
      </c>
      <c r="Y48" s="1">
        <f t="shared" si="20"/>
        <v>-0.79056941504209477</v>
      </c>
      <c r="Z48">
        <f t="shared" si="21"/>
        <v>1.0797777777777775</v>
      </c>
      <c r="AJ48">
        <f t="shared" si="22"/>
        <v>4.3620000000000001</v>
      </c>
      <c r="AK48">
        <f t="shared" si="23"/>
        <v>0.69599999999999995</v>
      </c>
      <c r="AL48">
        <f t="shared" si="24"/>
        <v>2.5289999999999999</v>
      </c>
      <c r="AS48" s="4">
        <f t="shared" si="0"/>
        <v>11.623999999999999</v>
      </c>
      <c r="AX48">
        <f t="shared" si="1"/>
        <v>2.5609999999999999</v>
      </c>
      <c r="BF48">
        <f t="shared" si="4"/>
        <v>1.843</v>
      </c>
      <c r="BG48">
        <f t="shared" si="5"/>
        <v>0.90700000000000003</v>
      </c>
      <c r="BH48">
        <f t="shared" si="6"/>
        <v>1.712</v>
      </c>
      <c r="BI48">
        <f t="shared" si="7"/>
        <v>3.37</v>
      </c>
      <c r="BJ48">
        <f t="shared" si="8"/>
        <v>1.9100000000000001</v>
      </c>
      <c r="BK48">
        <f t="shared" si="9"/>
        <v>0.5099999999999999</v>
      </c>
      <c r="BL48">
        <f t="shared" si="10"/>
        <v>0.90449999999999997</v>
      </c>
      <c r="BM48">
        <f t="shared" si="11"/>
        <v>0.496</v>
      </c>
      <c r="BN48">
        <f t="shared" si="12"/>
        <v>0.13350000000000001</v>
      </c>
      <c r="BO48">
        <f t="shared" si="13"/>
        <v>0.23149999999999998</v>
      </c>
      <c r="BP48">
        <f t="shared" si="14"/>
        <v>1.3479999999999999</v>
      </c>
      <c r="BQ48">
        <f t="shared" si="25"/>
        <v>13.365500000000001</v>
      </c>
      <c r="BR48">
        <f t="shared" si="26"/>
        <v>1.2150454545454545</v>
      </c>
    </row>
    <row r="49" spans="1:70" x14ac:dyDescent="0.35">
      <c r="A49">
        <v>21</v>
      </c>
      <c r="B49">
        <v>144.19999999999999</v>
      </c>
      <c r="C49">
        <v>88.8</v>
      </c>
      <c r="D49">
        <v>1</v>
      </c>
      <c r="E49">
        <v>1</v>
      </c>
      <c r="F49">
        <v>4</v>
      </c>
      <c r="G49">
        <v>4</v>
      </c>
      <c r="H49">
        <v>2</v>
      </c>
      <c r="I49">
        <v>4</v>
      </c>
      <c r="J49">
        <v>5</v>
      </c>
      <c r="K49">
        <v>2</v>
      </c>
      <c r="L49">
        <v>1</v>
      </c>
      <c r="M49">
        <v>2</v>
      </c>
      <c r="N49">
        <v>3</v>
      </c>
      <c r="Q49" s="1">
        <f t="shared" si="15"/>
        <v>1.3984117975602017</v>
      </c>
      <c r="S49" s="1">
        <f t="shared" si="16"/>
        <v>2.8</v>
      </c>
      <c r="T49" s="1">
        <f t="shared" si="17"/>
        <v>3.8</v>
      </c>
      <c r="U49">
        <f t="shared" si="18"/>
        <v>1.8</v>
      </c>
      <c r="X49" s="1">
        <f t="shared" si="19"/>
        <v>0.71509694193419437</v>
      </c>
      <c r="Y49" s="1">
        <f t="shared" si="20"/>
        <v>-0.71509694193419426</v>
      </c>
      <c r="Z49">
        <f t="shared" si="21"/>
        <v>1.0982222222222222</v>
      </c>
      <c r="AJ49">
        <f t="shared" si="22"/>
        <v>3.3050000000000002</v>
      </c>
      <c r="AK49">
        <f t="shared" si="23"/>
        <v>1.044</v>
      </c>
      <c r="AL49">
        <f t="shared" si="24"/>
        <v>2.1745000000000001</v>
      </c>
      <c r="AS49" s="4">
        <f t="shared" si="0"/>
        <v>12.788</v>
      </c>
      <c r="AX49">
        <f t="shared" si="1"/>
        <v>3.8140000000000001</v>
      </c>
      <c r="BF49">
        <f t="shared" si="4"/>
        <v>0.92149999999999999</v>
      </c>
      <c r="BG49">
        <f t="shared" si="5"/>
        <v>0.90700000000000003</v>
      </c>
      <c r="BH49">
        <f t="shared" si="6"/>
        <v>3.4239999999999999</v>
      </c>
      <c r="BI49">
        <f t="shared" si="7"/>
        <v>3.37</v>
      </c>
      <c r="BJ49">
        <f t="shared" si="8"/>
        <v>0.95500000000000007</v>
      </c>
      <c r="BK49">
        <f t="shared" si="9"/>
        <v>0.5099999999999999</v>
      </c>
      <c r="BL49">
        <f t="shared" si="10"/>
        <v>1.5074999999999998</v>
      </c>
      <c r="BM49">
        <f t="shared" si="11"/>
        <v>0.496</v>
      </c>
      <c r="BN49">
        <f t="shared" si="12"/>
        <v>0.13350000000000001</v>
      </c>
      <c r="BO49">
        <f t="shared" si="13"/>
        <v>0.46299999999999997</v>
      </c>
      <c r="BP49">
        <f t="shared" si="14"/>
        <v>2.0220000000000002</v>
      </c>
      <c r="BQ49">
        <f t="shared" si="25"/>
        <v>14.709499999999998</v>
      </c>
      <c r="BR49">
        <f t="shared" si="26"/>
        <v>1.3372272727272725</v>
      </c>
    </row>
    <row r="50" spans="1:70" x14ac:dyDescent="0.35">
      <c r="A50">
        <v>21</v>
      </c>
      <c r="B50">
        <v>196</v>
      </c>
      <c r="C50">
        <v>86.9</v>
      </c>
      <c r="D50">
        <v>4</v>
      </c>
      <c r="E50">
        <v>1</v>
      </c>
      <c r="F50">
        <v>4</v>
      </c>
      <c r="G50">
        <v>4</v>
      </c>
      <c r="H50">
        <v>4</v>
      </c>
      <c r="I50">
        <v>4</v>
      </c>
      <c r="J50">
        <v>4</v>
      </c>
      <c r="K50">
        <v>2</v>
      </c>
      <c r="L50">
        <v>3</v>
      </c>
      <c r="M50">
        <v>1</v>
      </c>
      <c r="N50">
        <v>3</v>
      </c>
      <c r="Q50" s="1">
        <f t="shared" si="15"/>
        <v>1.247219128924647</v>
      </c>
      <c r="S50" s="1">
        <f t="shared" si="16"/>
        <v>3</v>
      </c>
      <c r="T50" s="1">
        <f t="shared" si="17"/>
        <v>4</v>
      </c>
      <c r="U50">
        <f t="shared" si="18"/>
        <v>2</v>
      </c>
      <c r="X50" s="1">
        <f t="shared" si="19"/>
        <v>0.80178372573727319</v>
      </c>
      <c r="Y50" s="1">
        <f t="shared" si="20"/>
        <v>-0.80178372573727319</v>
      </c>
      <c r="Z50">
        <f t="shared" si="21"/>
        <v>0.96377777777777773</v>
      </c>
      <c r="AJ50">
        <f t="shared" si="22"/>
        <v>5.6090000000000009</v>
      </c>
      <c r="AK50">
        <f t="shared" si="23"/>
        <v>1.044</v>
      </c>
      <c r="AL50">
        <f t="shared" si="24"/>
        <v>3.3265000000000002</v>
      </c>
      <c r="AS50" s="4">
        <f t="shared" si="0"/>
        <v>12.532999999999999</v>
      </c>
      <c r="AX50">
        <f t="shared" si="1"/>
        <v>4.633</v>
      </c>
      <c r="BF50">
        <f t="shared" si="4"/>
        <v>3.6859999999999999</v>
      </c>
      <c r="BG50">
        <f t="shared" si="5"/>
        <v>0.90700000000000003</v>
      </c>
      <c r="BH50">
        <f t="shared" si="6"/>
        <v>3.4239999999999999</v>
      </c>
      <c r="BI50">
        <f t="shared" si="7"/>
        <v>3.37</v>
      </c>
      <c r="BJ50">
        <f t="shared" si="8"/>
        <v>1.9100000000000001</v>
      </c>
      <c r="BK50">
        <f t="shared" si="9"/>
        <v>0.5099999999999999</v>
      </c>
      <c r="BL50">
        <f t="shared" si="10"/>
        <v>1.206</v>
      </c>
      <c r="BM50">
        <f t="shared" si="11"/>
        <v>0.496</v>
      </c>
      <c r="BN50">
        <f t="shared" si="12"/>
        <v>0.40050000000000008</v>
      </c>
      <c r="BO50">
        <f t="shared" si="13"/>
        <v>0.23149999999999998</v>
      </c>
      <c r="BP50">
        <f t="shared" si="14"/>
        <v>2.0220000000000002</v>
      </c>
      <c r="BQ50">
        <f t="shared" si="25"/>
        <v>18.163000000000004</v>
      </c>
      <c r="BR50">
        <f t="shared" si="26"/>
        <v>1.6511818181818185</v>
      </c>
    </row>
    <row r="51" spans="1:70" x14ac:dyDescent="0.35">
      <c r="A51">
        <v>21</v>
      </c>
      <c r="B51">
        <v>166.9</v>
      </c>
      <c r="C51">
        <v>79.8</v>
      </c>
      <c r="D51">
        <v>2</v>
      </c>
      <c r="E51">
        <v>1</v>
      </c>
      <c r="F51">
        <v>4</v>
      </c>
      <c r="G51">
        <v>4</v>
      </c>
      <c r="H51">
        <v>4</v>
      </c>
      <c r="I51">
        <v>4</v>
      </c>
      <c r="J51">
        <v>4</v>
      </c>
      <c r="K51">
        <v>2</v>
      </c>
      <c r="L51">
        <v>2</v>
      </c>
      <c r="M51">
        <v>4</v>
      </c>
      <c r="N51">
        <v>3</v>
      </c>
      <c r="Q51" s="1">
        <f t="shared" si="15"/>
        <v>1.1352924243950933</v>
      </c>
      <c r="S51" s="1">
        <f t="shared" si="16"/>
        <v>3.2</v>
      </c>
      <c r="T51" s="1">
        <f t="shared" si="17"/>
        <v>4</v>
      </c>
      <c r="U51">
        <f t="shared" si="18"/>
        <v>2.4</v>
      </c>
      <c r="X51" s="1">
        <f t="shared" si="19"/>
        <v>0.7046642634176441</v>
      </c>
      <c r="Y51" s="1">
        <f t="shared" si="20"/>
        <v>-0.70466426341764454</v>
      </c>
      <c r="Z51">
        <f t="shared" si="21"/>
        <v>0.96544444444444444</v>
      </c>
      <c r="AJ51">
        <f t="shared" si="22"/>
        <v>4.6559999999999997</v>
      </c>
      <c r="AK51">
        <f t="shared" si="23"/>
        <v>1.044</v>
      </c>
      <c r="AL51">
        <f t="shared" si="24"/>
        <v>2.8499999999999996</v>
      </c>
      <c r="AS51" s="4">
        <f t="shared" si="0"/>
        <v>13.333</v>
      </c>
      <c r="AX51">
        <f t="shared" si="1"/>
        <v>5.9960000000000004</v>
      </c>
      <c r="BF51">
        <f t="shared" si="4"/>
        <v>1.843</v>
      </c>
      <c r="BG51">
        <f t="shared" si="5"/>
        <v>0.90700000000000003</v>
      </c>
      <c r="BH51">
        <f t="shared" si="6"/>
        <v>3.4239999999999999</v>
      </c>
      <c r="BI51">
        <f t="shared" si="7"/>
        <v>3.37</v>
      </c>
      <c r="BJ51">
        <f t="shared" si="8"/>
        <v>1.9100000000000001</v>
      </c>
      <c r="BK51">
        <f t="shared" si="9"/>
        <v>0.5099999999999999</v>
      </c>
      <c r="BL51">
        <f t="shared" si="10"/>
        <v>1.206</v>
      </c>
      <c r="BM51">
        <f t="shared" si="11"/>
        <v>0.496</v>
      </c>
      <c r="BN51">
        <f t="shared" si="12"/>
        <v>0.26700000000000002</v>
      </c>
      <c r="BO51">
        <f t="shared" si="13"/>
        <v>0.92599999999999993</v>
      </c>
      <c r="BP51">
        <f t="shared" si="14"/>
        <v>2.0220000000000002</v>
      </c>
      <c r="BQ51">
        <f t="shared" si="25"/>
        <v>16.881</v>
      </c>
      <c r="BR51">
        <f t="shared" si="26"/>
        <v>1.5346363636363636</v>
      </c>
    </row>
    <row r="52" spans="1:70" x14ac:dyDescent="0.35">
      <c r="A52">
        <v>21</v>
      </c>
      <c r="B52">
        <v>122.1</v>
      </c>
      <c r="C52">
        <v>71.5</v>
      </c>
      <c r="D52">
        <v>1</v>
      </c>
      <c r="E52">
        <v>1</v>
      </c>
      <c r="F52">
        <v>2</v>
      </c>
      <c r="G52">
        <v>4</v>
      </c>
      <c r="H52">
        <v>2</v>
      </c>
      <c r="I52">
        <v>4</v>
      </c>
      <c r="J52">
        <v>4</v>
      </c>
      <c r="K52">
        <v>2</v>
      </c>
      <c r="L52">
        <v>1</v>
      </c>
      <c r="M52">
        <v>4</v>
      </c>
      <c r="N52">
        <v>4</v>
      </c>
      <c r="Q52" s="1">
        <f t="shared" si="15"/>
        <v>1.3165611772087664</v>
      </c>
      <c r="S52" s="1">
        <f t="shared" si="16"/>
        <v>2.8</v>
      </c>
      <c r="T52" s="1">
        <f t="shared" si="17"/>
        <v>3.2</v>
      </c>
      <c r="U52">
        <f t="shared" si="18"/>
        <v>2.4</v>
      </c>
      <c r="X52" s="1">
        <f t="shared" si="19"/>
        <v>0.30382181012510029</v>
      </c>
      <c r="Y52" s="1">
        <f t="shared" si="20"/>
        <v>-0.30382181012509996</v>
      </c>
      <c r="Z52">
        <f t="shared" si="21"/>
        <v>0.78155555555555556</v>
      </c>
      <c r="AJ52">
        <f t="shared" si="22"/>
        <v>2.278</v>
      </c>
      <c r="AK52">
        <f t="shared" si="23"/>
        <v>1.3919999999999999</v>
      </c>
      <c r="AL52">
        <f t="shared" si="24"/>
        <v>1.835</v>
      </c>
      <c r="AS52" s="4">
        <f t="shared" si="0"/>
        <v>11.079000000000001</v>
      </c>
      <c r="AX52">
        <f t="shared" si="1"/>
        <v>5.7759999999999998</v>
      </c>
      <c r="BF52">
        <f t="shared" si="4"/>
        <v>0.92149999999999999</v>
      </c>
      <c r="BG52">
        <f t="shared" si="5"/>
        <v>0.90700000000000003</v>
      </c>
      <c r="BH52">
        <f t="shared" si="6"/>
        <v>1.712</v>
      </c>
      <c r="BI52">
        <f t="shared" si="7"/>
        <v>3.37</v>
      </c>
      <c r="BJ52">
        <f t="shared" si="8"/>
        <v>0.95500000000000007</v>
      </c>
      <c r="BK52">
        <f t="shared" si="9"/>
        <v>0.5099999999999999</v>
      </c>
      <c r="BL52">
        <f t="shared" si="10"/>
        <v>1.206</v>
      </c>
      <c r="BM52">
        <f t="shared" si="11"/>
        <v>0.496</v>
      </c>
      <c r="BN52">
        <f t="shared" si="12"/>
        <v>0.13350000000000001</v>
      </c>
      <c r="BO52">
        <f t="shared" si="13"/>
        <v>0.92599999999999993</v>
      </c>
      <c r="BP52">
        <f t="shared" si="14"/>
        <v>2.6959999999999997</v>
      </c>
      <c r="BQ52">
        <f t="shared" si="25"/>
        <v>13.833</v>
      </c>
      <c r="BR52">
        <f t="shared" si="26"/>
        <v>1.2575454545454545</v>
      </c>
    </row>
    <row r="53" spans="1:70" x14ac:dyDescent="0.35">
      <c r="A53">
        <v>21</v>
      </c>
      <c r="B53">
        <v>123.8</v>
      </c>
      <c r="C53">
        <v>80</v>
      </c>
      <c r="D53">
        <v>1</v>
      </c>
      <c r="E53">
        <v>1</v>
      </c>
      <c r="F53">
        <v>4</v>
      </c>
      <c r="G53">
        <v>4</v>
      </c>
      <c r="H53">
        <v>4</v>
      </c>
      <c r="I53">
        <v>4</v>
      </c>
      <c r="J53">
        <v>4</v>
      </c>
      <c r="K53">
        <v>2</v>
      </c>
      <c r="L53">
        <v>2</v>
      </c>
      <c r="M53">
        <v>2</v>
      </c>
      <c r="N53">
        <v>2</v>
      </c>
      <c r="Q53" s="1">
        <f t="shared" si="15"/>
        <v>1.1972189997378651</v>
      </c>
      <c r="S53" s="1">
        <f t="shared" si="16"/>
        <v>2.9</v>
      </c>
      <c r="T53" s="1">
        <f t="shared" si="17"/>
        <v>4</v>
      </c>
      <c r="U53">
        <f t="shared" si="18"/>
        <v>1.8</v>
      </c>
      <c r="X53" s="1">
        <f t="shared" si="19"/>
        <v>0.91879597654301226</v>
      </c>
      <c r="Y53" s="1">
        <f t="shared" si="20"/>
        <v>-0.91879597654301215</v>
      </c>
      <c r="Z53">
        <f t="shared" si="21"/>
        <v>1.1563333333333334</v>
      </c>
      <c r="AJ53">
        <f t="shared" si="22"/>
        <v>3.8129999999999997</v>
      </c>
      <c r="AK53">
        <f t="shared" si="23"/>
        <v>0.69599999999999995</v>
      </c>
      <c r="AL53">
        <f t="shared" si="24"/>
        <v>2.2544999999999997</v>
      </c>
      <c r="AS53" s="4">
        <f t="shared" si="0"/>
        <v>13.733000000000001</v>
      </c>
      <c r="AX53">
        <f t="shared" si="1"/>
        <v>4.0339999999999998</v>
      </c>
      <c r="BF53">
        <f t="shared" si="4"/>
        <v>0.92149999999999999</v>
      </c>
      <c r="BG53">
        <f t="shared" si="5"/>
        <v>0.90700000000000003</v>
      </c>
      <c r="BH53">
        <f t="shared" si="6"/>
        <v>3.4239999999999999</v>
      </c>
      <c r="BI53">
        <f t="shared" si="7"/>
        <v>3.37</v>
      </c>
      <c r="BJ53">
        <f t="shared" si="8"/>
        <v>1.9100000000000001</v>
      </c>
      <c r="BK53">
        <f t="shared" si="9"/>
        <v>0.5099999999999999</v>
      </c>
      <c r="BL53">
        <f t="shared" si="10"/>
        <v>1.206</v>
      </c>
      <c r="BM53">
        <f t="shared" si="11"/>
        <v>0.496</v>
      </c>
      <c r="BN53">
        <f t="shared" si="12"/>
        <v>0.26700000000000002</v>
      </c>
      <c r="BO53">
        <f t="shared" si="13"/>
        <v>0.46299999999999997</v>
      </c>
      <c r="BP53">
        <f t="shared" si="14"/>
        <v>1.3479999999999999</v>
      </c>
      <c r="BQ53">
        <f t="shared" si="25"/>
        <v>14.822499999999998</v>
      </c>
      <c r="BR53">
        <f t="shared" si="26"/>
        <v>1.3474999999999999</v>
      </c>
    </row>
    <row r="54" spans="1:70" x14ac:dyDescent="0.35">
      <c r="A54">
        <v>21</v>
      </c>
      <c r="B54">
        <v>189</v>
      </c>
      <c r="C54">
        <v>49</v>
      </c>
      <c r="D54">
        <v>3</v>
      </c>
      <c r="E54">
        <v>1</v>
      </c>
      <c r="F54">
        <v>4</v>
      </c>
      <c r="G54">
        <v>4</v>
      </c>
      <c r="H54">
        <v>4</v>
      </c>
      <c r="I54">
        <v>4</v>
      </c>
      <c r="J54">
        <v>3</v>
      </c>
      <c r="K54">
        <v>2</v>
      </c>
      <c r="L54">
        <v>1</v>
      </c>
      <c r="M54">
        <v>3</v>
      </c>
      <c r="N54">
        <v>4</v>
      </c>
      <c r="Q54" s="1">
        <f t="shared" si="15"/>
        <v>1.247219128924647</v>
      </c>
      <c r="S54" s="1">
        <f t="shared" si="16"/>
        <v>3</v>
      </c>
      <c r="T54" s="1">
        <f t="shared" si="17"/>
        <v>3.8</v>
      </c>
      <c r="U54">
        <f t="shared" si="18"/>
        <v>2.2000000000000002</v>
      </c>
      <c r="X54" s="1">
        <f t="shared" si="19"/>
        <v>0.6414269805898184</v>
      </c>
      <c r="Y54" s="1">
        <f t="shared" si="20"/>
        <v>-0.6414269805898184</v>
      </c>
      <c r="Z54">
        <f t="shared" si="21"/>
        <v>0.94788888888888856</v>
      </c>
      <c r="AJ54">
        <f t="shared" si="22"/>
        <v>6.6290000000000013</v>
      </c>
      <c r="AK54">
        <f t="shared" si="23"/>
        <v>1.3919999999999999</v>
      </c>
      <c r="AL54">
        <f t="shared" si="24"/>
        <v>4.0105000000000004</v>
      </c>
      <c r="AS54" s="4">
        <f t="shared" si="0"/>
        <v>12.224</v>
      </c>
      <c r="AX54">
        <f t="shared" si="1"/>
        <v>5.0670000000000002</v>
      </c>
      <c r="BF54">
        <f t="shared" si="4"/>
        <v>2.7645</v>
      </c>
      <c r="BG54">
        <f t="shared" si="5"/>
        <v>0.90700000000000003</v>
      </c>
      <c r="BH54">
        <f t="shared" si="6"/>
        <v>3.4239999999999999</v>
      </c>
      <c r="BI54">
        <f t="shared" si="7"/>
        <v>3.37</v>
      </c>
      <c r="BJ54">
        <f t="shared" si="8"/>
        <v>1.9100000000000001</v>
      </c>
      <c r="BK54">
        <f t="shared" si="9"/>
        <v>0.5099999999999999</v>
      </c>
      <c r="BL54">
        <f t="shared" si="10"/>
        <v>0.90449999999999997</v>
      </c>
      <c r="BM54">
        <f t="shared" si="11"/>
        <v>0.496</v>
      </c>
      <c r="BN54">
        <f t="shared" si="12"/>
        <v>0.13350000000000001</v>
      </c>
      <c r="BO54">
        <f t="shared" si="13"/>
        <v>0.6944999999999999</v>
      </c>
      <c r="BP54">
        <f t="shared" si="14"/>
        <v>2.6959999999999997</v>
      </c>
      <c r="BQ54">
        <f t="shared" si="25"/>
        <v>17.809999999999999</v>
      </c>
      <c r="BR54">
        <f t="shared" si="26"/>
        <v>1.6190909090909089</v>
      </c>
    </row>
    <row r="55" spans="1:70" x14ac:dyDescent="0.35">
      <c r="A55">
        <v>21</v>
      </c>
      <c r="B55">
        <v>135.1</v>
      </c>
      <c r="C55">
        <v>110.6</v>
      </c>
      <c r="D55">
        <v>1</v>
      </c>
      <c r="E55">
        <v>1</v>
      </c>
      <c r="F55">
        <v>4</v>
      </c>
      <c r="G55">
        <v>4</v>
      </c>
      <c r="H55">
        <v>4</v>
      </c>
      <c r="I55">
        <v>4</v>
      </c>
      <c r="J55">
        <v>4</v>
      </c>
      <c r="K55">
        <v>2</v>
      </c>
      <c r="L55">
        <v>3</v>
      </c>
      <c r="M55">
        <v>1</v>
      </c>
      <c r="N55">
        <v>1</v>
      </c>
      <c r="Q55" s="1">
        <f t="shared" si="15"/>
        <v>1.3984117975602017</v>
      </c>
      <c r="S55" s="1">
        <f t="shared" si="16"/>
        <v>2.8</v>
      </c>
      <c r="T55" s="1">
        <f t="shared" si="17"/>
        <v>4</v>
      </c>
      <c r="U55">
        <f t="shared" si="18"/>
        <v>1.6</v>
      </c>
      <c r="X55" s="1">
        <f t="shared" si="19"/>
        <v>0.8581163303210334</v>
      </c>
      <c r="Y55" s="1">
        <f t="shared" si="20"/>
        <v>-0.85811633032103307</v>
      </c>
      <c r="Z55">
        <f t="shared" si="21"/>
        <v>1.1656666666666666</v>
      </c>
      <c r="AJ55">
        <f t="shared" si="22"/>
        <v>3.08</v>
      </c>
      <c r="AK55">
        <f t="shared" si="23"/>
        <v>0.34799999999999998</v>
      </c>
      <c r="AL55">
        <f t="shared" si="24"/>
        <v>1.714</v>
      </c>
      <c r="AS55" s="4">
        <f t="shared" si="0"/>
        <v>13.733000000000001</v>
      </c>
      <c r="AX55">
        <f t="shared" si="1"/>
        <v>3.5449999999999999</v>
      </c>
      <c r="BF55">
        <f t="shared" si="4"/>
        <v>0.92149999999999999</v>
      </c>
      <c r="BG55">
        <f t="shared" si="5"/>
        <v>0.90700000000000003</v>
      </c>
      <c r="BH55">
        <f t="shared" si="6"/>
        <v>3.4239999999999999</v>
      </c>
      <c r="BI55">
        <f t="shared" si="7"/>
        <v>3.37</v>
      </c>
      <c r="BJ55">
        <f t="shared" si="8"/>
        <v>1.9100000000000001</v>
      </c>
      <c r="BK55">
        <f t="shared" si="9"/>
        <v>0.5099999999999999</v>
      </c>
      <c r="BL55">
        <f t="shared" si="10"/>
        <v>1.206</v>
      </c>
      <c r="BM55">
        <f t="shared" si="11"/>
        <v>0.496</v>
      </c>
      <c r="BN55">
        <f t="shared" si="12"/>
        <v>0.40050000000000008</v>
      </c>
      <c r="BO55">
        <f t="shared" si="13"/>
        <v>0.23149999999999998</v>
      </c>
      <c r="BP55">
        <f t="shared" si="14"/>
        <v>0.67399999999999993</v>
      </c>
      <c r="BQ55">
        <f t="shared" si="25"/>
        <v>14.0505</v>
      </c>
      <c r="BR55">
        <f t="shared" si="26"/>
        <v>1.2773181818181818</v>
      </c>
    </row>
    <row r="56" spans="1:70" x14ac:dyDescent="0.35">
      <c r="A56">
        <v>21</v>
      </c>
      <c r="B56">
        <v>167.4</v>
      </c>
      <c r="C56">
        <v>95.4</v>
      </c>
      <c r="D56">
        <v>1</v>
      </c>
      <c r="E56">
        <v>3</v>
      </c>
      <c r="F56">
        <v>4</v>
      </c>
      <c r="G56">
        <v>2</v>
      </c>
      <c r="H56">
        <v>4</v>
      </c>
      <c r="I56">
        <v>4</v>
      </c>
      <c r="J56">
        <v>3</v>
      </c>
      <c r="K56">
        <v>2</v>
      </c>
      <c r="L56">
        <v>1</v>
      </c>
      <c r="M56">
        <v>4</v>
      </c>
      <c r="N56">
        <v>2</v>
      </c>
      <c r="Q56" s="1">
        <f t="shared" si="15"/>
        <v>1.1005049346146121</v>
      </c>
      <c r="S56" s="1">
        <f t="shared" si="16"/>
        <v>2.9</v>
      </c>
      <c r="T56" s="1">
        <f t="shared" si="17"/>
        <v>3.4</v>
      </c>
      <c r="U56">
        <f t="shared" si="18"/>
        <v>2.4</v>
      </c>
      <c r="X56" s="1">
        <f t="shared" si="19"/>
        <v>0.45433689961153689</v>
      </c>
      <c r="Y56" s="1">
        <f t="shared" si="20"/>
        <v>-0.45433689961153689</v>
      </c>
      <c r="Z56">
        <f t="shared" si="21"/>
        <v>0.86233333333333351</v>
      </c>
      <c r="AJ56">
        <f t="shared" si="22"/>
        <v>3.573</v>
      </c>
      <c r="AK56">
        <f t="shared" si="23"/>
        <v>0.69599999999999995</v>
      </c>
      <c r="AL56">
        <f t="shared" si="24"/>
        <v>2.1345000000000001</v>
      </c>
      <c r="AS56" s="4">
        <f t="shared" si="0"/>
        <v>10.716000000000001</v>
      </c>
      <c r="AX56">
        <f t="shared" si="1"/>
        <v>4.6879999999999997</v>
      </c>
      <c r="BF56">
        <f t="shared" si="4"/>
        <v>0.92149999999999999</v>
      </c>
      <c r="BG56">
        <f t="shared" si="5"/>
        <v>2.7210000000000001</v>
      </c>
      <c r="BH56">
        <f t="shared" si="6"/>
        <v>3.4239999999999999</v>
      </c>
      <c r="BI56">
        <f t="shared" si="7"/>
        <v>1.6850000000000001</v>
      </c>
      <c r="BJ56">
        <f t="shared" si="8"/>
        <v>1.9100000000000001</v>
      </c>
      <c r="BK56">
        <f t="shared" si="9"/>
        <v>0.5099999999999999</v>
      </c>
      <c r="BL56">
        <f t="shared" si="10"/>
        <v>0.90449999999999997</v>
      </c>
      <c r="BM56">
        <f t="shared" si="11"/>
        <v>0.496</v>
      </c>
      <c r="BN56">
        <f t="shared" si="12"/>
        <v>0.13350000000000001</v>
      </c>
      <c r="BO56">
        <f t="shared" si="13"/>
        <v>0.92599999999999993</v>
      </c>
      <c r="BP56">
        <f t="shared" si="14"/>
        <v>1.3479999999999999</v>
      </c>
      <c r="BQ56">
        <f t="shared" si="25"/>
        <v>14.979500000000002</v>
      </c>
      <c r="BR56">
        <f t="shared" si="26"/>
        <v>1.3617727272727274</v>
      </c>
    </row>
    <row r="57" spans="1:70" x14ac:dyDescent="0.35">
      <c r="A57">
        <v>21</v>
      </c>
      <c r="B57">
        <v>167.8</v>
      </c>
      <c r="C57">
        <v>115.4</v>
      </c>
      <c r="D57">
        <v>1</v>
      </c>
      <c r="E57">
        <v>3</v>
      </c>
      <c r="F57">
        <v>4</v>
      </c>
      <c r="G57">
        <v>4</v>
      </c>
      <c r="H57">
        <v>4</v>
      </c>
      <c r="I57">
        <v>4</v>
      </c>
      <c r="J57">
        <v>3</v>
      </c>
      <c r="K57">
        <v>1</v>
      </c>
      <c r="L57">
        <v>2</v>
      </c>
      <c r="M57">
        <v>4</v>
      </c>
      <c r="N57">
        <v>3</v>
      </c>
      <c r="Q57" s="1">
        <f t="shared" si="15"/>
        <v>1.0327955589886442</v>
      </c>
      <c r="S57" s="1">
        <f t="shared" si="16"/>
        <v>3.2</v>
      </c>
      <c r="T57" s="1">
        <f t="shared" si="17"/>
        <v>3.8</v>
      </c>
      <c r="U57">
        <f t="shared" si="18"/>
        <v>2.6</v>
      </c>
      <c r="X57" s="1">
        <f t="shared" si="19"/>
        <v>0.58094750193111233</v>
      </c>
      <c r="Y57" s="1">
        <f t="shared" si="20"/>
        <v>-0.58094750193111278</v>
      </c>
      <c r="Z57">
        <f t="shared" si="21"/>
        <v>0.93344444444444441</v>
      </c>
      <c r="AJ57">
        <f t="shared" si="22"/>
        <v>4.21</v>
      </c>
      <c r="AK57">
        <f t="shared" si="23"/>
        <v>1.044</v>
      </c>
      <c r="AL57">
        <f t="shared" si="24"/>
        <v>2.6269999999999998</v>
      </c>
      <c r="AS57" s="4">
        <f t="shared" si="0"/>
        <v>12.393999999999998</v>
      </c>
      <c r="AX57">
        <f t="shared" si="1"/>
        <v>5.9960000000000004</v>
      </c>
      <c r="BF57">
        <f t="shared" si="4"/>
        <v>0.92149999999999999</v>
      </c>
      <c r="BG57">
        <f t="shared" si="5"/>
        <v>2.7210000000000001</v>
      </c>
      <c r="BH57">
        <f t="shared" si="6"/>
        <v>3.4239999999999999</v>
      </c>
      <c r="BI57">
        <f t="shared" si="7"/>
        <v>3.37</v>
      </c>
      <c r="BJ57">
        <f t="shared" si="8"/>
        <v>1.9100000000000001</v>
      </c>
      <c r="BK57">
        <f t="shared" si="9"/>
        <v>0.5099999999999999</v>
      </c>
      <c r="BL57">
        <f t="shared" si="10"/>
        <v>0.90449999999999997</v>
      </c>
      <c r="BM57">
        <f t="shared" si="11"/>
        <v>0.248</v>
      </c>
      <c r="BN57">
        <f t="shared" si="12"/>
        <v>0.26700000000000002</v>
      </c>
      <c r="BO57">
        <f t="shared" si="13"/>
        <v>0.92599999999999993</v>
      </c>
      <c r="BP57">
        <f t="shared" si="14"/>
        <v>2.0220000000000002</v>
      </c>
      <c r="BQ57">
        <f t="shared" si="25"/>
        <v>17.223999999999997</v>
      </c>
      <c r="BR57">
        <f t="shared" si="26"/>
        <v>1.5658181818181816</v>
      </c>
    </row>
    <row r="58" spans="1:70" x14ac:dyDescent="0.35">
      <c r="A58">
        <v>21</v>
      </c>
      <c r="B58">
        <v>137.30000000000001</v>
      </c>
      <c r="C58">
        <v>73.7</v>
      </c>
      <c r="D58">
        <v>1</v>
      </c>
      <c r="E58">
        <v>1</v>
      </c>
      <c r="F58">
        <v>4</v>
      </c>
      <c r="G58">
        <v>2</v>
      </c>
      <c r="H58">
        <v>4</v>
      </c>
      <c r="I58">
        <v>4</v>
      </c>
      <c r="J58">
        <v>5</v>
      </c>
      <c r="K58">
        <v>1</v>
      </c>
      <c r="L58">
        <v>2</v>
      </c>
      <c r="M58">
        <v>1</v>
      </c>
      <c r="N58">
        <v>2</v>
      </c>
      <c r="Q58" s="1">
        <f t="shared" si="15"/>
        <v>1.5055453054181622</v>
      </c>
      <c r="S58" s="1">
        <f t="shared" si="16"/>
        <v>2.6</v>
      </c>
      <c r="T58" s="1">
        <f t="shared" si="17"/>
        <v>3.8</v>
      </c>
      <c r="U58">
        <f t="shared" si="18"/>
        <v>1.4</v>
      </c>
      <c r="X58" s="1">
        <f t="shared" si="19"/>
        <v>0.79705339698608546</v>
      </c>
      <c r="Y58" s="1">
        <f t="shared" si="20"/>
        <v>-0.79705339698608579</v>
      </c>
      <c r="Z58">
        <f t="shared" si="21"/>
        <v>1.1011111111111114</v>
      </c>
      <c r="AJ58">
        <f t="shared" si="22"/>
        <v>2.0459999999999994</v>
      </c>
      <c r="AK58">
        <f t="shared" si="23"/>
        <v>0.69599999999999995</v>
      </c>
      <c r="AL58">
        <f t="shared" si="24"/>
        <v>1.3709999999999996</v>
      </c>
      <c r="AS58" s="4">
        <f t="shared" si="0"/>
        <v>12.763999999999999</v>
      </c>
      <c r="AX58">
        <f t="shared" si="1"/>
        <v>3.3250000000000002</v>
      </c>
      <c r="BF58">
        <f t="shared" si="4"/>
        <v>0.92149999999999999</v>
      </c>
      <c r="BG58">
        <f t="shared" si="5"/>
        <v>0.90700000000000003</v>
      </c>
      <c r="BH58">
        <f t="shared" si="6"/>
        <v>3.4239999999999999</v>
      </c>
      <c r="BI58">
        <f t="shared" si="7"/>
        <v>1.6850000000000001</v>
      </c>
      <c r="BJ58">
        <f t="shared" si="8"/>
        <v>1.9100000000000001</v>
      </c>
      <c r="BK58">
        <f t="shared" si="9"/>
        <v>0.5099999999999999</v>
      </c>
      <c r="BL58">
        <f t="shared" si="10"/>
        <v>1.5074999999999998</v>
      </c>
      <c r="BM58">
        <f t="shared" si="11"/>
        <v>0.248</v>
      </c>
      <c r="BN58">
        <f t="shared" si="12"/>
        <v>0.26700000000000002</v>
      </c>
      <c r="BO58">
        <f t="shared" si="13"/>
        <v>0.23149999999999998</v>
      </c>
      <c r="BP58">
        <f t="shared" si="14"/>
        <v>1.3479999999999999</v>
      </c>
      <c r="BQ58">
        <f t="shared" si="25"/>
        <v>12.959499999999998</v>
      </c>
      <c r="BR58">
        <f t="shared" si="26"/>
        <v>1.1781363636363635</v>
      </c>
    </row>
    <row r="59" spans="1:70" x14ac:dyDescent="0.35">
      <c r="A59">
        <v>21</v>
      </c>
      <c r="B59">
        <v>192.6</v>
      </c>
      <c r="C59">
        <v>111.6</v>
      </c>
      <c r="D59">
        <v>1</v>
      </c>
      <c r="E59">
        <v>1</v>
      </c>
      <c r="F59">
        <v>4</v>
      </c>
      <c r="G59">
        <v>4</v>
      </c>
      <c r="H59">
        <v>4</v>
      </c>
      <c r="I59">
        <v>4</v>
      </c>
      <c r="J59">
        <v>3</v>
      </c>
      <c r="K59">
        <v>1</v>
      </c>
      <c r="L59">
        <v>1</v>
      </c>
      <c r="M59">
        <v>4</v>
      </c>
      <c r="N59">
        <v>4</v>
      </c>
      <c r="Q59" s="1">
        <f t="shared" si="15"/>
        <v>1.4142135623730951</v>
      </c>
      <c r="S59" s="1">
        <f t="shared" si="16"/>
        <v>3</v>
      </c>
      <c r="T59" s="1">
        <f t="shared" si="17"/>
        <v>3.8</v>
      </c>
      <c r="U59">
        <f t="shared" si="18"/>
        <v>2.2000000000000002</v>
      </c>
      <c r="X59" s="1">
        <f t="shared" si="19"/>
        <v>0.5656854249492379</v>
      </c>
      <c r="Y59" s="1">
        <f t="shared" si="20"/>
        <v>-0.5656854249492379</v>
      </c>
      <c r="Z59">
        <f t="shared" si="21"/>
        <v>0.98011111111111093</v>
      </c>
      <c r="AJ59">
        <f t="shared" si="22"/>
        <v>4.9430000000000005</v>
      </c>
      <c r="AK59">
        <f t="shared" si="23"/>
        <v>1.3919999999999999</v>
      </c>
      <c r="AL59">
        <f t="shared" si="24"/>
        <v>3.1675000000000004</v>
      </c>
      <c r="AS59" s="4">
        <f t="shared" si="0"/>
        <v>13.024000000000001</v>
      </c>
      <c r="AX59">
        <f t="shared" si="1"/>
        <v>5.7759999999999998</v>
      </c>
      <c r="BF59">
        <f t="shared" si="4"/>
        <v>0.92149999999999999</v>
      </c>
      <c r="BG59">
        <f t="shared" si="5"/>
        <v>0.90700000000000003</v>
      </c>
      <c r="BH59">
        <f t="shared" si="6"/>
        <v>3.4239999999999999</v>
      </c>
      <c r="BI59">
        <f t="shared" si="7"/>
        <v>3.37</v>
      </c>
      <c r="BJ59">
        <f t="shared" si="8"/>
        <v>1.9100000000000001</v>
      </c>
      <c r="BK59">
        <f t="shared" si="9"/>
        <v>0.5099999999999999</v>
      </c>
      <c r="BL59">
        <f t="shared" si="10"/>
        <v>0.90449999999999997</v>
      </c>
      <c r="BM59">
        <f t="shared" si="11"/>
        <v>0.248</v>
      </c>
      <c r="BN59">
        <f t="shared" si="12"/>
        <v>0.13350000000000001</v>
      </c>
      <c r="BO59">
        <f t="shared" si="13"/>
        <v>0.92599999999999993</v>
      </c>
      <c r="BP59">
        <f t="shared" si="14"/>
        <v>2.6959999999999997</v>
      </c>
      <c r="BQ59">
        <f t="shared" si="25"/>
        <v>15.950499999999998</v>
      </c>
      <c r="BR59">
        <f t="shared" si="26"/>
        <v>1.4500454545454544</v>
      </c>
    </row>
    <row r="60" spans="1:70" x14ac:dyDescent="0.35">
      <c r="A60">
        <v>21</v>
      </c>
      <c r="B60">
        <v>193.3</v>
      </c>
      <c r="C60">
        <v>74.900000000000006</v>
      </c>
      <c r="D60">
        <v>4</v>
      </c>
      <c r="E60">
        <v>1</v>
      </c>
      <c r="F60">
        <v>4</v>
      </c>
      <c r="G60">
        <v>4</v>
      </c>
      <c r="H60">
        <v>4</v>
      </c>
      <c r="I60">
        <v>2</v>
      </c>
      <c r="J60">
        <v>4</v>
      </c>
      <c r="K60">
        <v>1</v>
      </c>
      <c r="L60">
        <v>1</v>
      </c>
      <c r="M60">
        <v>3</v>
      </c>
      <c r="N60">
        <v>4</v>
      </c>
      <c r="Q60" s="1">
        <f t="shared" si="15"/>
        <v>1.3984117975602017</v>
      </c>
      <c r="S60" s="1">
        <f t="shared" si="16"/>
        <v>2.8</v>
      </c>
      <c r="T60" s="1">
        <f t="shared" si="17"/>
        <v>3.6</v>
      </c>
      <c r="U60">
        <f t="shared" si="18"/>
        <v>2</v>
      </c>
      <c r="X60" s="1">
        <f t="shared" si="19"/>
        <v>0.57207755354735568</v>
      </c>
      <c r="Y60" s="1">
        <f t="shared" si="20"/>
        <v>-0.57207755354735534</v>
      </c>
      <c r="Z60">
        <f t="shared" si="21"/>
        <v>0.82166666666666677</v>
      </c>
      <c r="AJ60">
        <f t="shared" si="22"/>
        <v>7.7010000000000014</v>
      </c>
      <c r="AK60">
        <f t="shared" si="23"/>
        <v>1.3919999999999999</v>
      </c>
      <c r="AL60">
        <f t="shared" si="24"/>
        <v>4.5465000000000009</v>
      </c>
      <c r="AS60" s="4">
        <f t="shared" si="0"/>
        <v>11.058999999999999</v>
      </c>
      <c r="AX60">
        <f t="shared" si="1"/>
        <v>5.0670000000000002</v>
      </c>
      <c r="BF60">
        <f t="shared" si="4"/>
        <v>3.6859999999999999</v>
      </c>
      <c r="BG60">
        <f t="shared" si="5"/>
        <v>0.90700000000000003</v>
      </c>
      <c r="BH60">
        <f t="shared" si="6"/>
        <v>3.4239999999999999</v>
      </c>
      <c r="BI60">
        <f t="shared" si="7"/>
        <v>3.37</v>
      </c>
      <c r="BJ60">
        <f t="shared" si="8"/>
        <v>1.9100000000000001</v>
      </c>
      <c r="BK60">
        <f t="shared" si="9"/>
        <v>0.25499999999999995</v>
      </c>
      <c r="BL60">
        <f t="shared" si="10"/>
        <v>1.206</v>
      </c>
      <c r="BM60">
        <f t="shared" si="11"/>
        <v>0.248</v>
      </c>
      <c r="BN60">
        <f t="shared" si="12"/>
        <v>0.13350000000000001</v>
      </c>
      <c r="BO60">
        <f t="shared" si="13"/>
        <v>0.6944999999999999</v>
      </c>
      <c r="BP60">
        <f t="shared" si="14"/>
        <v>2.6959999999999997</v>
      </c>
      <c r="BQ60">
        <f t="shared" si="25"/>
        <v>18.53</v>
      </c>
      <c r="BR60">
        <f t="shared" si="26"/>
        <v>1.6845454545454546</v>
      </c>
    </row>
    <row r="61" spans="1:70" x14ac:dyDescent="0.35">
      <c r="A61">
        <v>22</v>
      </c>
      <c r="B61">
        <v>164</v>
      </c>
      <c r="C61">
        <v>56</v>
      </c>
      <c r="D61">
        <v>4</v>
      </c>
      <c r="E61">
        <v>1</v>
      </c>
      <c r="F61">
        <v>4</v>
      </c>
      <c r="G61">
        <v>2</v>
      </c>
      <c r="H61">
        <v>2</v>
      </c>
      <c r="I61">
        <v>1</v>
      </c>
      <c r="J61">
        <v>2</v>
      </c>
      <c r="K61">
        <v>1</v>
      </c>
      <c r="L61">
        <v>4</v>
      </c>
      <c r="M61">
        <v>4</v>
      </c>
      <c r="N61">
        <v>2</v>
      </c>
      <c r="Q61" s="1">
        <f t="shared" si="15"/>
        <v>1.2516655570345725</v>
      </c>
      <c r="S61" s="1">
        <f t="shared" si="16"/>
        <v>2.2999999999999998</v>
      </c>
      <c r="T61" s="1">
        <f t="shared" si="17"/>
        <v>2.2000000000000002</v>
      </c>
      <c r="U61">
        <f t="shared" si="18"/>
        <v>2.4</v>
      </c>
      <c r="X61" s="1">
        <f t="shared" si="19"/>
        <v>-7.9893546193695833E-2</v>
      </c>
      <c r="Y61" s="1">
        <f t="shared" si="20"/>
        <v>7.9893546193696194E-2</v>
      </c>
      <c r="Z61">
        <f t="shared" si="21"/>
        <v>-8.6666666666667478E-3</v>
      </c>
      <c r="AJ61">
        <f t="shared" si="22"/>
        <v>4.3949999999999978</v>
      </c>
      <c r="AK61">
        <f t="shared" si="23"/>
        <v>0.69599999999999995</v>
      </c>
      <c r="AL61">
        <f t="shared" si="24"/>
        <v>2.5454999999999988</v>
      </c>
      <c r="AS61" s="4">
        <f t="shared" si="0"/>
        <v>5.5720000000000001</v>
      </c>
      <c r="AX61">
        <f t="shared" si="1"/>
        <v>6.9799999999999995</v>
      </c>
      <c r="BF61">
        <f t="shared" si="4"/>
        <v>3.6859999999999999</v>
      </c>
      <c r="BG61">
        <f t="shared" si="5"/>
        <v>0.90700000000000003</v>
      </c>
      <c r="BH61">
        <f t="shared" si="6"/>
        <v>3.4239999999999999</v>
      </c>
      <c r="BI61">
        <f t="shared" si="7"/>
        <v>1.6850000000000001</v>
      </c>
      <c r="BJ61">
        <f t="shared" si="8"/>
        <v>0.95500000000000007</v>
      </c>
      <c r="BK61">
        <f t="shared" si="9"/>
        <v>0.12749999999999997</v>
      </c>
      <c r="BL61">
        <f t="shared" si="10"/>
        <v>0.60299999999999998</v>
      </c>
      <c r="BM61">
        <f t="shared" si="11"/>
        <v>0.248</v>
      </c>
      <c r="BN61">
        <f t="shared" si="12"/>
        <v>0.53400000000000003</v>
      </c>
      <c r="BO61">
        <f t="shared" si="13"/>
        <v>0.92599999999999993</v>
      </c>
      <c r="BP61">
        <f t="shared" si="14"/>
        <v>1.3479999999999999</v>
      </c>
      <c r="BQ61">
        <f t="shared" si="25"/>
        <v>14.4435</v>
      </c>
      <c r="BR61">
        <f t="shared" si="26"/>
        <v>1.3130454545454546</v>
      </c>
    </row>
    <row r="62" spans="1:70" x14ac:dyDescent="0.35">
      <c r="A62">
        <v>22</v>
      </c>
      <c r="B62">
        <v>163</v>
      </c>
      <c r="C62">
        <v>35</v>
      </c>
      <c r="D62">
        <v>3</v>
      </c>
      <c r="E62">
        <v>3</v>
      </c>
      <c r="F62">
        <v>3</v>
      </c>
      <c r="G62">
        <v>1</v>
      </c>
      <c r="H62">
        <v>2</v>
      </c>
      <c r="I62">
        <v>2</v>
      </c>
      <c r="J62">
        <v>1</v>
      </c>
      <c r="K62">
        <v>1</v>
      </c>
      <c r="L62">
        <v>4</v>
      </c>
      <c r="M62">
        <v>4</v>
      </c>
      <c r="N62">
        <v>4</v>
      </c>
      <c r="Q62" s="1">
        <f t="shared" si="15"/>
        <v>1.2692955176439846</v>
      </c>
      <c r="S62" s="1">
        <f t="shared" si="16"/>
        <v>2.5</v>
      </c>
      <c r="T62" s="1">
        <f t="shared" si="17"/>
        <v>1.8</v>
      </c>
      <c r="U62">
        <f t="shared" si="18"/>
        <v>3.2</v>
      </c>
      <c r="X62" s="1">
        <f t="shared" si="19"/>
        <v>-0.55148701801083477</v>
      </c>
      <c r="Y62" s="1">
        <f t="shared" si="20"/>
        <v>0.55148701801083488</v>
      </c>
      <c r="Z62">
        <f t="shared" si="21"/>
        <v>-0.17166666666666661</v>
      </c>
      <c r="AJ62">
        <f t="shared" si="22"/>
        <v>2.2389999999999994</v>
      </c>
      <c r="AK62">
        <f t="shared" si="23"/>
        <v>1.3919999999999999</v>
      </c>
      <c r="AL62">
        <f t="shared" si="24"/>
        <v>1.8154999999999997</v>
      </c>
      <c r="AS62" s="4">
        <f t="shared" si="0"/>
        <v>4.0309999999999988</v>
      </c>
      <c r="AX62">
        <f t="shared" si="1"/>
        <v>8.0679999999999996</v>
      </c>
      <c r="BF62">
        <f t="shared" si="4"/>
        <v>2.7645</v>
      </c>
      <c r="BG62">
        <f t="shared" si="5"/>
        <v>2.7210000000000001</v>
      </c>
      <c r="BH62">
        <f t="shared" si="6"/>
        <v>2.5680000000000001</v>
      </c>
      <c r="BI62">
        <f t="shared" si="7"/>
        <v>0.84250000000000003</v>
      </c>
      <c r="BJ62">
        <f t="shared" si="8"/>
        <v>0.95500000000000007</v>
      </c>
      <c r="BK62">
        <f t="shared" si="9"/>
        <v>0.25499999999999995</v>
      </c>
      <c r="BL62">
        <f t="shared" si="10"/>
        <v>0.30149999999999999</v>
      </c>
      <c r="BM62">
        <f t="shared" si="11"/>
        <v>0.248</v>
      </c>
      <c r="BN62">
        <f t="shared" si="12"/>
        <v>0.53400000000000003</v>
      </c>
      <c r="BO62">
        <f t="shared" si="13"/>
        <v>0.92599999999999993</v>
      </c>
      <c r="BP62">
        <f t="shared" si="14"/>
        <v>2.6959999999999997</v>
      </c>
      <c r="BQ62">
        <f t="shared" si="25"/>
        <v>14.811500000000001</v>
      </c>
      <c r="BR62">
        <f t="shared" si="26"/>
        <v>1.3465</v>
      </c>
    </row>
    <row r="63" spans="1:70" x14ac:dyDescent="0.35">
      <c r="A63">
        <v>22</v>
      </c>
      <c r="B63">
        <v>167.64</v>
      </c>
      <c r="C63">
        <v>65</v>
      </c>
      <c r="D63">
        <v>4</v>
      </c>
      <c r="E63">
        <v>4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4</v>
      </c>
      <c r="M63">
        <v>4</v>
      </c>
      <c r="N63">
        <v>4</v>
      </c>
      <c r="Q63" s="1">
        <f t="shared" si="15"/>
        <v>1.5491933384829668</v>
      </c>
      <c r="S63" s="1">
        <f t="shared" si="16"/>
        <v>2.2000000000000002</v>
      </c>
      <c r="T63" s="1">
        <f t="shared" si="17"/>
        <v>1</v>
      </c>
      <c r="U63">
        <f t="shared" si="18"/>
        <v>3.4</v>
      </c>
      <c r="X63" s="1">
        <f t="shared" si="19"/>
        <v>-0.77459666924148352</v>
      </c>
      <c r="Y63" s="1">
        <f t="shared" si="20"/>
        <v>0.77459666924148318</v>
      </c>
      <c r="Z63">
        <f t="shared" si="21"/>
        <v>-0.47911111111111104</v>
      </c>
      <c r="AJ63">
        <f t="shared" si="22"/>
        <v>1.5489999999999999</v>
      </c>
      <c r="AK63">
        <f t="shared" si="23"/>
        <v>1.3919999999999999</v>
      </c>
      <c r="AL63">
        <f t="shared" si="24"/>
        <v>1.4704999999999999</v>
      </c>
      <c r="AS63" s="4">
        <f t="shared" si="0"/>
        <v>0.75199999999999956</v>
      </c>
      <c r="AX63">
        <f t="shared" si="1"/>
        <v>8.0679999999999996</v>
      </c>
      <c r="BF63">
        <f t="shared" si="4"/>
        <v>3.6859999999999999</v>
      </c>
      <c r="BG63">
        <f t="shared" si="5"/>
        <v>3.6280000000000001</v>
      </c>
      <c r="BH63">
        <f t="shared" si="6"/>
        <v>0.85599999999999998</v>
      </c>
      <c r="BI63">
        <f t="shared" si="7"/>
        <v>0.84250000000000003</v>
      </c>
      <c r="BJ63">
        <f t="shared" si="8"/>
        <v>0.47750000000000004</v>
      </c>
      <c r="BK63">
        <f t="shared" si="9"/>
        <v>0.12749999999999997</v>
      </c>
      <c r="BL63">
        <f t="shared" si="10"/>
        <v>0.30149999999999999</v>
      </c>
      <c r="BM63">
        <f t="shared" si="11"/>
        <v>0.248</v>
      </c>
      <c r="BN63">
        <f t="shared" si="12"/>
        <v>0.53400000000000003</v>
      </c>
      <c r="BO63">
        <f t="shared" si="13"/>
        <v>0.92599999999999993</v>
      </c>
      <c r="BP63">
        <f t="shared" si="14"/>
        <v>2.6959999999999997</v>
      </c>
      <c r="BQ63">
        <f t="shared" si="25"/>
        <v>14.322999999999999</v>
      </c>
      <c r="BR63">
        <f t="shared" si="26"/>
        <v>1.302090909090909</v>
      </c>
    </row>
    <row r="64" spans="1:70" x14ac:dyDescent="0.35">
      <c r="A64">
        <v>22</v>
      </c>
      <c r="B64">
        <v>180</v>
      </c>
      <c r="C64">
        <v>68</v>
      </c>
      <c r="D64">
        <v>4</v>
      </c>
      <c r="E64">
        <v>1</v>
      </c>
      <c r="F64">
        <v>4</v>
      </c>
      <c r="G64">
        <v>4</v>
      </c>
      <c r="H64">
        <v>2</v>
      </c>
      <c r="I64">
        <v>3</v>
      </c>
      <c r="J64">
        <v>2</v>
      </c>
      <c r="K64">
        <v>2</v>
      </c>
      <c r="L64">
        <v>4</v>
      </c>
      <c r="M64">
        <v>4</v>
      </c>
      <c r="N64">
        <v>4</v>
      </c>
      <c r="Q64" s="1">
        <f t="shared" si="15"/>
        <v>1.1547005383792515</v>
      </c>
      <c r="S64" s="1">
        <f t="shared" si="16"/>
        <v>3</v>
      </c>
      <c r="T64" s="1">
        <f t="shared" si="17"/>
        <v>3</v>
      </c>
      <c r="U64">
        <f t="shared" si="18"/>
        <v>3</v>
      </c>
      <c r="X64" s="1">
        <f t="shared" si="19"/>
        <v>0</v>
      </c>
      <c r="Y64" s="1">
        <f t="shared" si="20"/>
        <v>0</v>
      </c>
      <c r="Z64">
        <f t="shared" si="21"/>
        <v>0.26733333333333337</v>
      </c>
      <c r="AJ64">
        <f t="shared" si="22"/>
        <v>5.1389999999999993</v>
      </c>
      <c r="AK64">
        <f t="shared" si="23"/>
        <v>1.3919999999999999</v>
      </c>
      <c r="AL64">
        <f t="shared" si="24"/>
        <v>3.2654999999999994</v>
      </c>
      <c r="AS64" s="4">
        <f t="shared" si="0"/>
        <v>8.7239999999999984</v>
      </c>
      <c r="AX64">
        <f t="shared" si="1"/>
        <v>8.0679999999999996</v>
      </c>
      <c r="BF64">
        <f t="shared" si="4"/>
        <v>3.6859999999999999</v>
      </c>
      <c r="BG64">
        <f t="shared" si="5"/>
        <v>0.90700000000000003</v>
      </c>
      <c r="BH64">
        <f t="shared" si="6"/>
        <v>3.4239999999999999</v>
      </c>
      <c r="BI64">
        <f t="shared" si="7"/>
        <v>3.37</v>
      </c>
      <c r="BJ64">
        <f t="shared" si="8"/>
        <v>0.95500000000000007</v>
      </c>
      <c r="BK64">
        <f t="shared" si="9"/>
        <v>0.38249999999999984</v>
      </c>
      <c r="BL64">
        <f t="shared" si="10"/>
        <v>0.60299999999999998</v>
      </c>
      <c r="BM64">
        <f t="shared" si="11"/>
        <v>0.496</v>
      </c>
      <c r="BN64">
        <f t="shared" si="12"/>
        <v>0.53400000000000003</v>
      </c>
      <c r="BO64">
        <f t="shared" si="13"/>
        <v>0.92599999999999993</v>
      </c>
      <c r="BP64">
        <f t="shared" si="14"/>
        <v>2.6959999999999997</v>
      </c>
      <c r="BQ64">
        <f t="shared" si="25"/>
        <v>17.979500000000002</v>
      </c>
      <c r="BR64">
        <f t="shared" si="26"/>
        <v>1.6345000000000001</v>
      </c>
    </row>
    <row r="65" spans="1:70" x14ac:dyDescent="0.35">
      <c r="A65">
        <v>22</v>
      </c>
      <c r="B65">
        <v>160.02000000000001</v>
      </c>
      <c r="C65">
        <v>55</v>
      </c>
      <c r="D65">
        <v>4</v>
      </c>
      <c r="E65">
        <v>1</v>
      </c>
      <c r="F65">
        <v>2</v>
      </c>
      <c r="G65">
        <v>1</v>
      </c>
      <c r="H65">
        <v>1</v>
      </c>
      <c r="I65">
        <v>1</v>
      </c>
      <c r="J65">
        <v>1</v>
      </c>
      <c r="K65">
        <v>2</v>
      </c>
      <c r="L65">
        <v>4</v>
      </c>
      <c r="M65">
        <v>3</v>
      </c>
      <c r="N65">
        <v>2</v>
      </c>
      <c r="Q65" s="1">
        <f t="shared" si="15"/>
        <v>1.0327955589886446</v>
      </c>
      <c r="S65" s="1">
        <f t="shared" si="16"/>
        <v>1.8</v>
      </c>
      <c r="T65" s="1">
        <f t="shared" si="17"/>
        <v>1.2</v>
      </c>
      <c r="U65">
        <f t="shared" si="18"/>
        <v>2.4</v>
      </c>
      <c r="X65" s="1">
        <f t="shared" si="19"/>
        <v>-0.58094750193111255</v>
      </c>
      <c r="Y65" s="1">
        <f t="shared" si="20"/>
        <v>0.58094750193111233</v>
      </c>
      <c r="Z65">
        <f t="shared" si="21"/>
        <v>-0.3066666666666667</v>
      </c>
      <c r="AJ65">
        <f t="shared" si="22"/>
        <v>2.2609999999999997</v>
      </c>
      <c r="AK65">
        <f t="shared" si="23"/>
        <v>0.69599999999999995</v>
      </c>
      <c r="AL65">
        <f t="shared" si="24"/>
        <v>1.4784999999999999</v>
      </c>
      <c r="AS65" s="4">
        <f t="shared" si="0"/>
        <v>2.1970000000000001</v>
      </c>
      <c r="AX65">
        <f t="shared" si="1"/>
        <v>6.2709999999999999</v>
      </c>
      <c r="BF65">
        <f t="shared" si="4"/>
        <v>3.6859999999999999</v>
      </c>
      <c r="BG65">
        <f t="shared" si="5"/>
        <v>0.90700000000000003</v>
      </c>
      <c r="BH65">
        <f t="shared" si="6"/>
        <v>1.712</v>
      </c>
      <c r="BI65">
        <f t="shared" si="7"/>
        <v>0.84250000000000003</v>
      </c>
      <c r="BJ65">
        <f t="shared" si="8"/>
        <v>0.47750000000000004</v>
      </c>
      <c r="BK65">
        <f t="shared" si="9"/>
        <v>0.12749999999999997</v>
      </c>
      <c r="BL65">
        <f t="shared" si="10"/>
        <v>0.30149999999999999</v>
      </c>
      <c r="BM65">
        <f t="shared" si="11"/>
        <v>0.496</v>
      </c>
      <c r="BN65">
        <f t="shared" si="12"/>
        <v>0.53400000000000003</v>
      </c>
      <c r="BO65">
        <f t="shared" si="13"/>
        <v>0.6944999999999999</v>
      </c>
      <c r="BP65">
        <f t="shared" si="14"/>
        <v>1.3479999999999999</v>
      </c>
      <c r="BQ65">
        <f t="shared" si="25"/>
        <v>11.1265</v>
      </c>
      <c r="BR65">
        <f t="shared" si="26"/>
        <v>1.0115000000000001</v>
      </c>
    </row>
    <row r="66" spans="1:70" x14ac:dyDescent="0.35">
      <c r="A66">
        <v>22</v>
      </c>
      <c r="B66">
        <v>150.5</v>
      </c>
      <c r="C66">
        <v>109.2</v>
      </c>
      <c r="D66">
        <v>1</v>
      </c>
      <c r="E66">
        <v>2</v>
      </c>
      <c r="F66">
        <v>4</v>
      </c>
      <c r="G66">
        <v>4</v>
      </c>
      <c r="H66">
        <v>4</v>
      </c>
      <c r="I66">
        <v>4</v>
      </c>
      <c r="J66">
        <v>4</v>
      </c>
      <c r="K66">
        <v>2</v>
      </c>
      <c r="L66">
        <v>3</v>
      </c>
      <c r="M66">
        <v>4</v>
      </c>
      <c r="N66">
        <v>3</v>
      </c>
      <c r="Q66" s="1">
        <f t="shared" si="15"/>
        <v>0.84327404271156814</v>
      </c>
      <c r="S66" s="1">
        <f t="shared" si="16"/>
        <v>3.4</v>
      </c>
      <c r="T66" s="1">
        <f t="shared" si="17"/>
        <v>4</v>
      </c>
      <c r="U66">
        <f t="shared" si="18"/>
        <v>2.8</v>
      </c>
      <c r="X66" s="1">
        <f t="shared" si="19"/>
        <v>0.71151247353788516</v>
      </c>
      <c r="Y66" s="1">
        <f t="shared" si="20"/>
        <v>-0.71151247353788516</v>
      </c>
      <c r="Z66">
        <f t="shared" si="21"/>
        <v>0.92811111111111111</v>
      </c>
      <c r="AJ66">
        <f t="shared" si="22"/>
        <v>3.08</v>
      </c>
      <c r="AK66">
        <f t="shared" si="23"/>
        <v>1.044</v>
      </c>
      <c r="AL66">
        <f t="shared" si="24"/>
        <v>2.0620000000000003</v>
      </c>
      <c r="AS66" s="4">
        <f t="shared" si="0"/>
        <v>13.417999999999999</v>
      </c>
      <c r="AX66">
        <f t="shared" si="1"/>
        <v>6.76</v>
      </c>
      <c r="BF66">
        <f t="shared" si="4"/>
        <v>0.92149999999999999</v>
      </c>
      <c r="BG66">
        <f t="shared" si="5"/>
        <v>1.8140000000000001</v>
      </c>
      <c r="BH66">
        <f t="shared" si="6"/>
        <v>3.4239999999999999</v>
      </c>
      <c r="BI66">
        <f t="shared" si="7"/>
        <v>3.37</v>
      </c>
      <c r="BJ66">
        <f t="shared" si="8"/>
        <v>1.9100000000000001</v>
      </c>
      <c r="BK66">
        <f t="shared" si="9"/>
        <v>0.5099999999999999</v>
      </c>
      <c r="BL66">
        <f t="shared" si="10"/>
        <v>1.206</v>
      </c>
      <c r="BM66">
        <f t="shared" si="11"/>
        <v>0.496</v>
      </c>
      <c r="BN66">
        <f t="shared" si="12"/>
        <v>0.40050000000000008</v>
      </c>
      <c r="BO66">
        <f t="shared" si="13"/>
        <v>0.92599999999999993</v>
      </c>
      <c r="BP66">
        <f t="shared" si="14"/>
        <v>2.0220000000000002</v>
      </c>
      <c r="BQ66">
        <f t="shared" si="25"/>
        <v>17</v>
      </c>
      <c r="BR66">
        <f t="shared" si="26"/>
        <v>1.5454545454545454</v>
      </c>
    </row>
    <row r="67" spans="1:70" x14ac:dyDescent="0.35">
      <c r="A67">
        <v>22</v>
      </c>
      <c r="B67">
        <v>163.9</v>
      </c>
      <c r="C67">
        <v>57.2</v>
      </c>
      <c r="D67">
        <v>4</v>
      </c>
      <c r="E67">
        <v>1</v>
      </c>
      <c r="F67">
        <v>4</v>
      </c>
      <c r="G67">
        <v>4</v>
      </c>
      <c r="H67">
        <v>4</v>
      </c>
      <c r="I67">
        <v>4</v>
      </c>
      <c r="J67">
        <v>4</v>
      </c>
      <c r="K67">
        <v>2</v>
      </c>
      <c r="L67">
        <v>3</v>
      </c>
      <c r="M67">
        <v>2</v>
      </c>
      <c r="N67">
        <v>2</v>
      </c>
      <c r="Q67" s="1">
        <f t="shared" si="15"/>
        <v>1.1547005383792515</v>
      </c>
      <c r="S67" s="1">
        <f t="shared" si="16"/>
        <v>3</v>
      </c>
      <c r="T67" s="1">
        <f t="shared" si="17"/>
        <v>4</v>
      </c>
      <c r="U67">
        <f t="shared" si="18"/>
        <v>2</v>
      </c>
      <c r="X67" s="1">
        <f t="shared" si="19"/>
        <v>0.86602540378443871</v>
      </c>
      <c r="Y67" s="1">
        <f t="shared" si="20"/>
        <v>-0.86602540378443871</v>
      </c>
      <c r="Z67">
        <f t="shared" si="21"/>
        <v>0.94255555555555581</v>
      </c>
      <c r="AJ67">
        <f t="shared" si="22"/>
        <v>5.6090000000000009</v>
      </c>
      <c r="AK67">
        <f t="shared" si="23"/>
        <v>0.69599999999999995</v>
      </c>
      <c r="AL67">
        <f t="shared" si="24"/>
        <v>3.1525000000000003</v>
      </c>
      <c r="AS67" s="4">
        <f t="shared" ref="AS67:AS130" si="27">($AQ$3*D67)+($AQ$4*E67)+($AQ$5*F67)+($AQ$6*G67)+($AQ$7*H67)+($AQ$8*I67)+($AQ$9*J67)</f>
        <v>12.532999999999999</v>
      </c>
      <c r="AX67">
        <f t="shared" ref="AX67:AX130" si="28">($AV$4*L67)+($AV$5*M67)+($AV$6*N67)</f>
        <v>4.798</v>
      </c>
      <c r="BF67">
        <f t="shared" ref="BF67:BF130" si="29">SUM(PRODUCT(AF$3,D67),PRODUCT(AG$3,D67))/2</f>
        <v>3.6859999999999999</v>
      </c>
      <c r="BG67">
        <f t="shared" ref="BG67:BG130" si="30">SUM(PRODUCT(AF$4,E67),PRODUCT(AG$4,E67))/2</f>
        <v>0.90700000000000003</v>
      </c>
      <c r="BH67">
        <f t="shared" ref="BH67:BH130" si="31">SUM(PRODUCT(AF$5,F67),PRODUCT(AG$5,F67))/2</f>
        <v>3.4239999999999999</v>
      </c>
      <c r="BI67">
        <f t="shared" ref="BI67:BI130" si="32">SUM(PRODUCT(AF$6,G67),PRODUCT(AG$6,G67))/2</f>
        <v>3.37</v>
      </c>
      <c r="BJ67">
        <f t="shared" ref="BJ67:BJ130" si="33">SUM(PRODUCT(AF$7,H67),PRODUCT(AG$7,H67))/2</f>
        <v>1.9100000000000001</v>
      </c>
      <c r="BK67">
        <f t="shared" ref="BK67:BK130" si="34">SUM(PRODUCT(AF$8,I67),PRODUCT(AG$8,I67))/2</f>
        <v>0.5099999999999999</v>
      </c>
      <c r="BL67">
        <f t="shared" ref="BL67:BL130" si="35">SUM(PRODUCT(AF$9,J67),PRODUCT(AG$9,J67))/2</f>
        <v>1.206</v>
      </c>
      <c r="BM67">
        <f t="shared" ref="BM67:BM130" si="36">SUM(PRODUCT(AF$10,K67),PRODUCT(AG$10,K67))/2</f>
        <v>0.496</v>
      </c>
      <c r="BN67">
        <f t="shared" ref="BN67:BN130" si="37">SUM(PRODUCT(AF$11,L67),PRODUCT(AG$11,L67))/2</f>
        <v>0.40050000000000008</v>
      </c>
      <c r="BO67">
        <f t="shared" ref="BO67:BO130" si="38">SUM(PRODUCT(AF$12,M67),PRODUCT(AG$12,M67))/2</f>
        <v>0.46299999999999997</v>
      </c>
      <c r="BP67">
        <f t="shared" ref="BP67:BP130" si="39">SUM(PRODUCT(AF$13,N67),PRODUCT(AG$13,N67))/2</f>
        <v>1.3479999999999999</v>
      </c>
      <c r="BQ67">
        <f t="shared" si="25"/>
        <v>17.720500000000001</v>
      </c>
      <c r="BR67">
        <f t="shared" si="26"/>
        <v>1.6109545454545455</v>
      </c>
    </row>
    <row r="68" spans="1:70" x14ac:dyDescent="0.35">
      <c r="A68">
        <v>22</v>
      </c>
      <c r="B68">
        <v>180.1</v>
      </c>
      <c r="C68">
        <v>103.4</v>
      </c>
      <c r="D68">
        <v>1</v>
      </c>
      <c r="E68">
        <v>1</v>
      </c>
      <c r="F68">
        <v>4</v>
      </c>
      <c r="G68">
        <v>4</v>
      </c>
      <c r="H68">
        <v>4</v>
      </c>
      <c r="I68">
        <v>4</v>
      </c>
      <c r="J68">
        <v>4</v>
      </c>
      <c r="K68">
        <v>2</v>
      </c>
      <c r="L68">
        <v>1</v>
      </c>
      <c r="M68">
        <v>3</v>
      </c>
      <c r="N68">
        <v>4</v>
      </c>
      <c r="Q68" s="1">
        <f t="shared" ref="Q68:Q131" si="40">_xlfn.STDEV.S(E68:N68)</f>
        <v>1.2866839377079191</v>
      </c>
      <c r="S68" s="1">
        <f t="shared" ref="S68:S131" si="41">AVERAGE(E68:N68)</f>
        <v>3.1</v>
      </c>
      <c r="T68" s="1">
        <f t="shared" ref="T68:T131" si="42">AVERAGE(F68:J68)</f>
        <v>4</v>
      </c>
      <c r="U68">
        <f t="shared" ref="U68:U131" si="43">AVERAGE(E68,K68:N68)</f>
        <v>2.2000000000000002</v>
      </c>
      <c r="X68" s="1">
        <f t="shared" ref="X68:X131" si="44">(T68-S68)/Q68</f>
        <v>0.69947247620363351</v>
      </c>
      <c r="Y68" s="1">
        <f t="shared" ref="Y68:Y131" si="45">(U68-S68)/Q68</f>
        <v>-0.69947247620363351</v>
      </c>
      <c r="Z68">
        <f t="shared" ref="Z68:Z131" si="46">AVERAGE($AF$3*G68,$AF$4*H68,$AF$5*I68,$AF$6*J68,$AF$7*F68,$AF$8*N68,$AF$9*D68,$AF$10*M68,$AF$11*L68)</f>
        <v>1.112222222222222</v>
      </c>
      <c r="AJ68">
        <f t="shared" ref="AJ68:AJ131" si="47">($AF$3*D68)+($AF$5*F68)+($AF$6*G68)+($AF$7*H68)+($AF$8*I68)+($AF$9*J68)+($AF$11*L68)+($AF$12*M68)+($AF$13*N68)</f>
        <v>4.5460000000000003</v>
      </c>
      <c r="AK68">
        <f t="shared" ref="AK68:AK131" si="48">($AG$4*E68)+($AG$5*F68)+($AG$10*K68)+($AG$13*N68)</f>
        <v>1.3919999999999999</v>
      </c>
      <c r="AL68">
        <f t="shared" ref="AL68:AL131" si="49">AVERAGE(AJ68,AK68)</f>
        <v>2.9690000000000003</v>
      </c>
      <c r="AS68" s="4">
        <f t="shared" si="27"/>
        <v>13.733000000000001</v>
      </c>
      <c r="AX68">
        <f t="shared" si="28"/>
        <v>5.0670000000000002</v>
      </c>
      <c r="BF68">
        <f t="shared" si="29"/>
        <v>0.92149999999999999</v>
      </c>
      <c r="BG68">
        <f t="shared" si="30"/>
        <v>0.90700000000000003</v>
      </c>
      <c r="BH68">
        <f t="shared" si="31"/>
        <v>3.4239999999999999</v>
      </c>
      <c r="BI68">
        <f t="shared" si="32"/>
        <v>3.37</v>
      </c>
      <c r="BJ68">
        <f t="shared" si="33"/>
        <v>1.9100000000000001</v>
      </c>
      <c r="BK68">
        <f t="shared" si="34"/>
        <v>0.5099999999999999</v>
      </c>
      <c r="BL68">
        <f t="shared" si="35"/>
        <v>1.206</v>
      </c>
      <c r="BM68">
        <f t="shared" si="36"/>
        <v>0.496</v>
      </c>
      <c r="BN68">
        <f t="shared" si="37"/>
        <v>0.13350000000000001</v>
      </c>
      <c r="BO68">
        <f t="shared" si="38"/>
        <v>0.6944999999999999</v>
      </c>
      <c r="BP68">
        <f t="shared" si="39"/>
        <v>2.6959999999999997</v>
      </c>
      <c r="BQ68">
        <f t="shared" ref="BQ68:BQ131" si="50">SUM(BF68:BP68)</f>
        <v>16.268499999999996</v>
      </c>
      <c r="BR68">
        <f t="shared" ref="BR68:BR131" si="51">AVERAGE(BF68:BP68)</f>
        <v>1.4789545454545452</v>
      </c>
    </row>
    <row r="69" spans="1:70" x14ac:dyDescent="0.35">
      <c r="A69">
        <v>22</v>
      </c>
      <c r="B69">
        <v>196.4</v>
      </c>
      <c r="C69">
        <v>71.7</v>
      </c>
      <c r="D69">
        <v>4</v>
      </c>
      <c r="E69">
        <v>1</v>
      </c>
      <c r="F69">
        <v>2</v>
      </c>
      <c r="G69">
        <v>4</v>
      </c>
      <c r="H69">
        <v>2</v>
      </c>
      <c r="I69">
        <v>4</v>
      </c>
      <c r="J69">
        <v>4</v>
      </c>
      <c r="K69">
        <v>2</v>
      </c>
      <c r="L69">
        <v>1</v>
      </c>
      <c r="M69">
        <v>3</v>
      </c>
      <c r="N69">
        <v>4</v>
      </c>
      <c r="Q69" s="1">
        <f t="shared" si="40"/>
        <v>1.2516655570345723</v>
      </c>
      <c r="S69" s="1">
        <f t="shared" si="41"/>
        <v>2.7</v>
      </c>
      <c r="T69" s="1">
        <f t="shared" si="42"/>
        <v>3.2</v>
      </c>
      <c r="U69">
        <f t="shared" si="43"/>
        <v>2.2000000000000002</v>
      </c>
      <c r="X69" s="1">
        <f t="shared" si="44"/>
        <v>0.39946773096848065</v>
      </c>
      <c r="Y69" s="1">
        <f t="shared" si="45"/>
        <v>-0.39946773096848065</v>
      </c>
      <c r="Z69">
        <f t="shared" si="46"/>
        <v>0.70522222222222208</v>
      </c>
      <c r="AJ69">
        <f t="shared" si="47"/>
        <v>4.8069999999999995</v>
      </c>
      <c r="AK69">
        <f t="shared" si="48"/>
        <v>1.3919999999999999</v>
      </c>
      <c r="AL69">
        <f t="shared" si="49"/>
        <v>3.0994999999999999</v>
      </c>
      <c r="AS69" s="4">
        <f t="shared" si="27"/>
        <v>9.8789999999999996</v>
      </c>
      <c r="AX69">
        <f t="shared" si="28"/>
        <v>5.0670000000000002</v>
      </c>
      <c r="BF69">
        <f t="shared" si="29"/>
        <v>3.6859999999999999</v>
      </c>
      <c r="BG69">
        <f t="shared" si="30"/>
        <v>0.90700000000000003</v>
      </c>
      <c r="BH69">
        <f t="shared" si="31"/>
        <v>1.712</v>
      </c>
      <c r="BI69">
        <f t="shared" si="32"/>
        <v>3.37</v>
      </c>
      <c r="BJ69">
        <f t="shared" si="33"/>
        <v>0.95500000000000007</v>
      </c>
      <c r="BK69">
        <f t="shared" si="34"/>
        <v>0.5099999999999999</v>
      </c>
      <c r="BL69">
        <f t="shared" si="35"/>
        <v>1.206</v>
      </c>
      <c r="BM69">
        <f t="shared" si="36"/>
        <v>0.496</v>
      </c>
      <c r="BN69">
        <f t="shared" si="37"/>
        <v>0.13350000000000001</v>
      </c>
      <c r="BO69">
        <f t="shared" si="38"/>
        <v>0.6944999999999999</v>
      </c>
      <c r="BP69">
        <f t="shared" si="39"/>
        <v>2.6959999999999997</v>
      </c>
      <c r="BQ69">
        <f t="shared" si="50"/>
        <v>16.366</v>
      </c>
      <c r="BR69">
        <f t="shared" si="51"/>
        <v>1.4878181818181817</v>
      </c>
    </row>
    <row r="70" spans="1:70" x14ac:dyDescent="0.35">
      <c r="A70">
        <v>22</v>
      </c>
      <c r="B70">
        <v>197.8</v>
      </c>
      <c r="C70">
        <v>83.8</v>
      </c>
      <c r="D70">
        <v>4</v>
      </c>
      <c r="E70">
        <v>1</v>
      </c>
      <c r="F70">
        <v>4</v>
      </c>
      <c r="G70">
        <v>4</v>
      </c>
      <c r="H70">
        <v>4</v>
      </c>
      <c r="I70">
        <v>4</v>
      </c>
      <c r="J70">
        <v>3</v>
      </c>
      <c r="K70">
        <v>2</v>
      </c>
      <c r="L70">
        <v>3</v>
      </c>
      <c r="M70">
        <v>3</v>
      </c>
      <c r="N70">
        <v>3</v>
      </c>
      <c r="Q70" s="1">
        <f t="shared" si="40"/>
        <v>0.99442892601175348</v>
      </c>
      <c r="S70" s="1">
        <f t="shared" si="41"/>
        <v>3.1</v>
      </c>
      <c r="T70" s="1">
        <f t="shared" si="42"/>
        <v>3.8</v>
      </c>
      <c r="U70">
        <f t="shared" si="43"/>
        <v>2.4</v>
      </c>
      <c r="X70" s="1">
        <f t="shared" si="44"/>
        <v>0.70392159931168996</v>
      </c>
      <c r="Y70" s="1">
        <f t="shared" si="45"/>
        <v>-0.7039215993116904</v>
      </c>
      <c r="Z70">
        <f t="shared" si="46"/>
        <v>0.77566666666666662</v>
      </c>
      <c r="AJ70">
        <f t="shared" si="47"/>
        <v>6.0060000000000002</v>
      </c>
      <c r="AK70">
        <f t="shared" si="48"/>
        <v>1.044</v>
      </c>
      <c r="AL70">
        <f t="shared" si="49"/>
        <v>3.5250000000000004</v>
      </c>
      <c r="AS70" s="4">
        <f t="shared" si="27"/>
        <v>11.823999999999998</v>
      </c>
      <c r="AX70">
        <f t="shared" si="28"/>
        <v>6.0510000000000002</v>
      </c>
      <c r="BF70">
        <f t="shared" si="29"/>
        <v>3.6859999999999999</v>
      </c>
      <c r="BG70">
        <f t="shared" si="30"/>
        <v>0.90700000000000003</v>
      </c>
      <c r="BH70">
        <f t="shared" si="31"/>
        <v>3.4239999999999999</v>
      </c>
      <c r="BI70">
        <f t="shared" si="32"/>
        <v>3.37</v>
      </c>
      <c r="BJ70">
        <f t="shared" si="33"/>
        <v>1.9100000000000001</v>
      </c>
      <c r="BK70">
        <f t="shared" si="34"/>
        <v>0.5099999999999999</v>
      </c>
      <c r="BL70">
        <f t="shared" si="35"/>
        <v>0.90449999999999997</v>
      </c>
      <c r="BM70">
        <f t="shared" si="36"/>
        <v>0.496</v>
      </c>
      <c r="BN70">
        <f t="shared" si="37"/>
        <v>0.40050000000000008</v>
      </c>
      <c r="BO70">
        <f t="shared" si="38"/>
        <v>0.6944999999999999</v>
      </c>
      <c r="BP70">
        <f t="shared" si="39"/>
        <v>2.0220000000000002</v>
      </c>
      <c r="BQ70">
        <f t="shared" si="50"/>
        <v>18.3245</v>
      </c>
      <c r="BR70">
        <f t="shared" si="51"/>
        <v>1.6658636363636363</v>
      </c>
    </row>
    <row r="71" spans="1:70" x14ac:dyDescent="0.35">
      <c r="A71">
        <v>22</v>
      </c>
      <c r="B71">
        <v>164.4</v>
      </c>
      <c r="C71">
        <v>90.9</v>
      </c>
      <c r="D71">
        <v>1</v>
      </c>
      <c r="E71">
        <v>1</v>
      </c>
      <c r="F71">
        <v>4</v>
      </c>
      <c r="G71">
        <v>4</v>
      </c>
      <c r="H71">
        <v>4</v>
      </c>
      <c r="I71">
        <v>4</v>
      </c>
      <c r="J71">
        <v>3</v>
      </c>
      <c r="K71">
        <v>1</v>
      </c>
      <c r="L71">
        <v>1</v>
      </c>
      <c r="M71">
        <v>4</v>
      </c>
      <c r="N71">
        <v>4</v>
      </c>
      <c r="Q71" s="1">
        <f t="shared" si="40"/>
        <v>1.4142135623730951</v>
      </c>
      <c r="S71" s="1">
        <f t="shared" si="41"/>
        <v>3</v>
      </c>
      <c r="T71" s="1">
        <f t="shared" si="42"/>
        <v>3.8</v>
      </c>
      <c r="U71">
        <f t="shared" si="43"/>
        <v>2.2000000000000002</v>
      </c>
      <c r="X71" s="1">
        <f t="shared" si="44"/>
        <v>0.5656854249492379</v>
      </c>
      <c r="Y71" s="1">
        <f t="shared" si="45"/>
        <v>-0.5656854249492379</v>
      </c>
      <c r="Z71">
        <f t="shared" si="46"/>
        <v>0.98011111111111093</v>
      </c>
      <c r="AJ71">
        <f t="shared" si="47"/>
        <v>4.9430000000000005</v>
      </c>
      <c r="AK71">
        <f t="shared" si="48"/>
        <v>1.3919999999999999</v>
      </c>
      <c r="AL71">
        <f t="shared" si="49"/>
        <v>3.1675000000000004</v>
      </c>
      <c r="AS71" s="4">
        <f t="shared" si="27"/>
        <v>13.024000000000001</v>
      </c>
      <c r="AX71">
        <f t="shared" si="28"/>
        <v>5.7759999999999998</v>
      </c>
      <c r="BF71">
        <f t="shared" si="29"/>
        <v>0.92149999999999999</v>
      </c>
      <c r="BG71">
        <f t="shared" si="30"/>
        <v>0.90700000000000003</v>
      </c>
      <c r="BH71">
        <f t="shared" si="31"/>
        <v>3.4239999999999999</v>
      </c>
      <c r="BI71">
        <f t="shared" si="32"/>
        <v>3.37</v>
      </c>
      <c r="BJ71">
        <f t="shared" si="33"/>
        <v>1.9100000000000001</v>
      </c>
      <c r="BK71">
        <f t="shared" si="34"/>
        <v>0.5099999999999999</v>
      </c>
      <c r="BL71">
        <f t="shared" si="35"/>
        <v>0.90449999999999997</v>
      </c>
      <c r="BM71">
        <f t="shared" si="36"/>
        <v>0.248</v>
      </c>
      <c r="BN71">
        <f t="shared" si="37"/>
        <v>0.13350000000000001</v>
      </c>
      <c r="BO71">
        <f t="shared" si="38"/>
        <v>0.92599999999999993</v>
      </c>
      <c r="BP71">
        <f t="shared" si="39"/>
        <v>2.6959999999999997</v>
      </c>
      <c r="BQ71">
        <f t="shared" si="50"/>
        <v>15.950499999999998</v>
      </c>
      <c r="BR71">
        <f t="shared" si="51"/>
        <v>1.4500454545454544</v>
      </c>
    </row>
    <row r="72" spans="1:70" x14ac:dyDescent="0.35">
      <c r="A72">
        <v>22</v>
      </c>
      <c r="B72">
        <v>142.19999999999999</v>
      </c>
      <c r="C72">
        <v>119.7</v>
      </c>
      <c r="D72">
        <v>1</v>
      </c>
      <c r="E72">
        <v>1</v>
      </c>
      <c r="F72">
        <v>4</v>
      </c>
      <c r="G72">
        <v>4</v>
      </c>
      <c r="H72">
        <v>4</v>
      </c>
      <c r="I72">
        <v>4</v>
      </c>
      <c r="J72">
        <v>5</v>
      </c>
      <c r="K72">
        <v>1</v>
      </c>
      <c r="L72">
        <v>2</v>
      </c>
      <c r="M72">
        <v>3</v>
      </c>
      <c r="N72">
        <v>3</v>
      </c>
      <c r="Q72" s="1">
        <f t="shared" si="40"/>
        <v>1.3703203194062981</v>
      </c>
      <c r="S72" s="1">
        <f t="shared" si="41"/>
        <v>3.1</v>
      </c>
      <c r="T72" s="1">
        <f t="shared" si="42"/>
        <v>4.2</v>
      </c>
      <c r="U72">
        <f t="shared" si="43"/>
        <v>2</v>
      </c>
      <c r="X72" s="1">
        <f t="shared" si="44"/>
        <v>0.80273202142735767</v>
      </c>
      <c r="Y72" s="1">
        <f t="shared" si="45"/>
        <v>-0.80273202142735767</v>
      </c>
      <c r="Z72">
        <f t="shared" si="46"/>
        <v>1.1416666666666666</v>
      </c>
      <c r="AJ72">
        <f t="shared" si="47"/>
        <v>3.4159999999999995</v>
      </c>
      <c r="AK72">
        <f t="shared" si="48"/>
        <v>1.044</v>
      </c>
      <c r="AL72">
        <f t="shared" si="49"/>
        <v>2.2299999999999995</v>
      </c>
      <c r="AS72" s="4">
        <f t="shared" si="27"/>
        <v>14.442</v>
      </c>
      <c r="AX72">
        <f t="shared" si="28"/>
        <v>5.2869999999999999</v>
      </c>
      <c r="BF72">
        <f t="shared" si="29"/>
        <v>0.92149999999999999</v>
      </c>
      <c r="BG72">
        <f t="shared" si="30"/>
        <v>0.90700000000000003</v>
      </c>
      <c r="BH72">
        <f t="shared" si="31"/>
        <v>3.4239999999999999</v>
      </c>
      <c r="BI72">
        <f t="shared" si="32"/>
        <v>3.37</v>
      </c>
      <c r="BJ72">
        <f t="shared" si="33"/>
        <v>1.9100000000000001</v>
      </c>
      <c r="BK72">
        <f t="shared" si="34"/>
        <v>0.5099999999999999</v>
      </c>
      <c r="BL72">
        <f t="shared" si="35"/>
        <v>1.5074999999999998</v>
      </c>
      <c r="BM72">
        <f t="shared" si="36"/>
        <v>0.248</v>
      </c>
      <c r="BN72">
        <f t="shared" si="37"/>
        <v>0.26700000000000002</v>
      </c>
      <c r="BO72">
        <f t="shared" si="38"/>
        <v>0.6944999999999999</v>
      </c>
      <c r="BP72">
        <f t="shared" si="39"/>
        <v>2.0220000000000002</v>
      </c>
      <c r="BQ72">
        <f t="shared" si="50"/>
        <v>15.781499999999998</v>
      </c>
      <c r="BR72">
        <f t="shared" si="51"/>
        <v>1.4346818181818179</v>
      </c>
    </row>
    <row r="73" spans="1:70" x14ac:dyDescent="0.35">
      <c r="A73">
        <v>22</v>
      </c>
      <c r="B73">
        <v>132.5</v>
      </c>
      <c r="C73">
        <v>87.1</v>
      </c>
      <c r="D73">
        <v>1</v>
      </c>
      <c r="E73">
        <v>1</v>
      </c>
      <c r="F73">
        <v>4</v>
      </c>
      <c r="G73">
        <v>4</v>
      </c>
      <c r="H73">
        <v>4</v>
      </c>
      <c r="I73">
        <v>4</v>
      </c>
      <c r="J73">
        <v>3</v>
      </c>
      <c r="K73">
        <v>1</v>
      </c>
      <c r="L73">
        <v>3</v>
      </c>
      <c r="M73">
        <v>3</v>
      </c>
      <c r="N73">
        <v>4</v>
      </c>
      <c r="Q73" s="1">
        <f t="shared" si="40"/>
        <v>1.1972189997378651</v>
      </c>
      <c r="S73" s="1">
        <f t="shared" si="41"/>
        <v>3.1</v>
      </c>
      <c r="T73" s="1">
        <f t="shared" si="42"/>
        <v>3.8</v>
      </c>
      <c r="U73">
        <f t="shared" si="43"/>
        <v>2.4</v>
      </c>
      <c r="X73" s="1">
        <f t="shared" si="44"/>
        <v>0.5846883487091894</v>
      </c>
      <c r="Y73" s="1">
        <f t="shared" si="45"/>
        <v>-0.58468834870918973</v>
      </c>
      <c r="Z73">
        <f t="shared" si="46"/>
        <v>0.87322222222222201</v>
      </c>
      <c r="AJ73">
        <f t="shared" si="47"/>
        <v>3.4770000000000003</v>
      </c>
      <c r="AK73">
        <f t="shared" si="48"/>
        <v>1.3919999999999999</v>
      </c>
      <c r="AL73">
        <f t="shared" si="49"/>
        <v>2.4344999999999999</v>
      </c>
      <c r="AS73" s="4">
        <f t="shared" si="27"/>
        <v>13.024000000000001</v>
      </c>
      <c r="AX73">
        <f t="shared" si="28"/>
        <v>6.5949999999999998</v>
      </c>
      <c r="BF73">
        <f t="shared" si="29"/>
        <v>0.92149999999999999</v>
      </c>
      <c r="BG73">
        <f t="shared" si="30"/>
        <v>0.90700000000000003</v>
      </c>
      <c r="BH73">
        <f t="shared" si="31"/>
        <v>3.4239999999999999</v>
      </c>
      <c r="BI73">
        <f t="shared" si="32"/>
        <v>3.37</v>
      </c>
      <c r="BJ73">
        <f t="shared" si="33"/>
        <v>1.9100000000000001</v>
      </c>
      <c r="BK73">
        <f t="shared" si="34"/>
        <v>0.5099999999999999</v>
      </c>
      <c r="BL73">
        <f t="shared" si="35"/>
        <v>0.90449999999999997</v>
      </c>
      <c r="BM73">
        <f t="shared" si="36"/>
        <v>0.248</v>
      </c>
      <c r="BN73">
        <f t="shared" si="37"/>
        <v>0.40050000000000008</v>
      </c>
      <c r="BO73">
        <f t="shared" si="38"/>
        <v>0.6944999999999999</v>
      </c>
      <c r="BP73">
        <f t="shared" si="39"/>
        <v>2.6959999999999997</v>
      </c>
      <c r="BQ73">
        <f t="shared" si="50"/>
        <v>15.985999999999997</v>
      </c>
      <c r="BR73">
        <f t="shared" si="51"/>
        <v>1.453272727272727</v>
      </c>
    </row>
    <row r="74" spans="1:70" x14ac:dyDescent="0.35">
      <c r="A74">
        <v>22</v>
      </c>
      <c r="B74">
        <v>130.19999999999999</v>
      </c>
      <c r="C74">
        <v>58.2</v>
      </c>
      <c r="D74">
        <v>1</v>
      </c>
      <c r="E74">
        <v>1</v>
      </c>
      <c r="F74">
        <v>2</v>
      </c>
      <c r="G74">
        <v>2</v>
      </c>
      <c r="H74">
        <v>4</v>
      </c>
      <c r="I74">
        <v>2</v>
      </c>
      <c r="J74">
        <v>4</v>
      </c>
      <c r="K74">
        <v>1</v>
      </c>
      <c r="L74">
        <v>1</v>
      </c>
      <c r="M74">
        <v>3</v>
      </c>
      <c r="N74">
        <v>1</v>
      </c>
      <c r="Q74" s="1">
        <f t="shared" si="40"/>
        <v>1.1972189997378646</v>
      </c>
      <c r="S74" s="1">
        <f t="shared" si="41"/>
        <v>2.1</v>
      </c>
      <c r="T74" s="1">
        <f t="shared" si="42"/>
        <v>2.8</v>
      </c>
      <c r="U74">
        <f t="shared" si="43"/>
        <v>1.4</v>
      </c>
      <c r="X74" s="1">
        <f t="shared" si="44"/>
        <v>0.58468834870918962</v>
      </c>
      <c r="Y74" s="1">
        <f t="shared" si="45"/>
        <v>-0.58468834870918995</v>
      </c>
      <c r="Z74">
        <f t="shared" si="46"/>
        <v>0.77722222222222204</v>
      </c>
      <c r="AJ74">
        <f t="shared" si="47"/>
        <v>2.3779999999999997</v>
      </c>
      <c r="AK74">
        <f t="shared" si="48"/>
        <v>0.34799999999999998</v>
      </c>
      <c r="AL74">
        <f t="shared" si="49"/>
        <v>1.3629999999999998</v>
      </c>
      <c r="AS74" s="4">
        <f t="shared" si="27"/>
        <v>9.5809999999999995</v>
      </c>
      <c r="AX74">
        <f t="shared" si="28"/>
        <v>3.4350000000000001</v>
      </c>
      <c r="BF74">
        <f t="shared" si="29"/>
        <v>0.92149999999999999</v>
      </c>
      <c r="BG74">
        <f t="shared" si="30"/>
        <v>0.90700000000000003</v>
      </c>
      <c r="BH74">
        <f t="shared" si="31"/>
        <v>1.712</v>
      </c>
      <c r="BI74">
        <f t="shared" si="32"/>
        <v>1.6850000000000001</v>
      </c>
      <c r="BJ74">
        <f t="shared" si="33"/>
        <v>1.9100000000000001</v>
      </c>
      <c r="BK74">
        <f t="shared" si="34"/>
        <v>0.25499999999999995</v>
      </c>
      <c r="BL74">
        <f t="shared" si="35"/>
        <v>1.206</v>
      </c>
      <c r="BM74">
        <f t="shared" si="36"/>
        <v>0.248</v>
      </c>
      <c r="BN74">
        <f t="shared" si="37"/>
        <v>0.13350000000000001</v>
      </c>
      <c r="BO74">
        <f t="shared" si="38"/>
        <v>0.6944999999999999</v>
      </c>
      <c r="BP74">
        <f t="shared" si="39"/>
        <v>0.67399999999999993</v>
      </c>
      <c r="BQ74">
        <f t="shared" si="50"/>
        <v>10.346499999999999</v>
      </c>
      <c r="BR74">
        <f t="shared" si="51"/>
        <v>0.94059090909090903</v>
      </c>
    </row>
    <row r="75" spans="1:70" x14ac:dyDescent="0.35">
      <c r="A75">
        <v>22</v>
      </c>
      <c r="B75">
        <v>137.6</v>
      </c>
      <c r="C75">
        <v>90.1</v>
      </c>
      <c r="D75">
        <v>1</v>
      </c>
      <c r="E75">
        <v>1</v>
      </c>
      <c r="F75">
        <v>4</v>
      </c>
      <c r="G75">
        <v>4</v>
      </c>
      <c r="H75">
        <v>2</v>
      </c>
      <c r="I75">
        <v>4</v>
      </c>
      <c r="J75">
        <v>5</v>
      </c>
      <c r="K75">
        <v>1</v>
      </c>
      <c r="L75">
        <v>3</v>
      </c>
      <c r="M75">
        <v>4</v>
      </c>
      <c r="N75">
        <v>1</v>
      </c>
      <c r="Q75" s="1">
        <f t="shared" si="40"/>
        <v>1.5238839267549951</v>
      </c>
      <c r="S75" s="1">
        <f t="shared" si="41"/>
        <v>2.9</v>
      </c>
      <c r="T75" s="1">
        <f t="shared" si="42"/>
        <v>3.8</v>
      </c>
      <c r="U75">
        <f t="shared" si="43"/>
        <v>2</v>
      </c>
      <c r="X75" s="1">
        <f t="shared" si="44"/>
        <v>0.59059616300073947</v>
      </c>
      <c r="Y75" s="1">
        <f t="shared" si="45"/>
        <v>-0.59059616300073947</v>
      </c>
      <c r="Z75">
        <f t="shared" si="46"/>
        <v>0.89288888888888884</v>
      </c>
      <c r="AJ75">
        <f t="shared" si="47"/>
        <v>1.8390000000000004</v>
      </c>
      <c r="AK75">
        <f t="shared" si="48"/>
        <v>0.34799999999999998</v>
      </c>
      <c r="AL75">
        <f t="shared" si="49"/>
        <v>1.0935000000000001</v>
      </c>
      <c r="AS75" s="4">
        <f t="shared" si="27"/>
        <v>12.788</v>
      </c>
      <c r="AX75">
        <f t="shared" si="28"/>
        <v>5.6720000000000006</v>
      </c>
      <c r="BF75">
        <f t="shared" si="29"/>
        <v>0.92149999999999999</v>
      </c>
      <c r="BG75">
        <f t="shared" si="30"/>
        <v>0.90700000000000003</v>
      </c>
      <c r="BH75">
        <f t="shared" si="31"/>
        <v>3.4239999999999999</v>
      </c>
      <c r="BI75">
        <f t="shared" si="32"/>
        <v>3.37</v>
      </c>
      <c r="BJ75">
        <f t="shared" si="33"/>
        <v>0.95500000000000007</v>
      </c>
      <c r="BK75">
        <f t="shared" si="34"/>
        <v>0.5099999999999999</v>
      </c>
      <c r="BL75">
        <f t="shared" si="35"/>
        <v>1.5074999999999998</v>
      </c>
      <c r="BM75">
        <f t="shared" si="36"/>
        <v>0.248</v>
      </c>
      <c r="BN75">
        <f t="shared" si="37"/>
        <v>0.40050000000000008</v>
      </c>
      <c r="BO75">
        <f t="shared" si="38"/>
        <v>0.92599999999999993</v>
      </c>
      <c r="BP75">
        <f t="shared" si="39"/>
        <v>0.67399999999999993</v>
      </c>
      <c r="BQ75">
        <f t="shared" si="50"/>
        <v>13.843499999999997</v>
      </c>
      <c r="BR75">
        <f t="shared" si="51"/>
        <v>1.2584999999999997</v>
      </c>
    </row>
    <row r="76" spans="1:70" x14ac:dyDescent="0.35">
      <c r="A76">
        <v>23</v>
      </c>
      <c r="B76">
        <v>178</v>
      </c>
      <c r="C76">
        <v>85</v>
      </c>
      <c r="D76">
        <v>2</v>
      </c>
      <c r="E76">
        <v>1</v>
      </c>
      <c r="F76">
        <v>4</v>
      </c>
      <c r="G76">
        <v>4</v>
      </c>
      <c r="H76">
        <v>4</v>
      </c>
      <c r="I76">
        <v>4</v>
      </c>
      <c r="J76">
        <v>5</v>
      </c>
      <c r="K76">
        <v>2</v>
      </c>
      <c r="L76">
        <v>4</v>
      </c>
      <c r="M76">
        <v>4</v>
      </c>
      <c r="N76">
        <v>4</v>
      </c>
      <c r="Q76" s="1">
        <f t="shared" si="40"/>
        <v>1.1737877907772676</v>
      </c>
      <c r="S76" s="1">
        <f t="shared" si="41"/>
        <v>3.6</v>
      </c>
      <c r="T76" s="1">
        <f t="shared" si="42"/>
        <v>4.2</v>
      </c>
      <c r="U76">
        <f t="shared" si="43"/>
        <v>3</v>
      </c>
      <c r="X76" s="1">
        <f t="shared" si="44"/>
        <v>0.51116565082235832</v>
      </c>
      <c r="Y76" s="1">
        <f t="shared" si="45"/>
        <v>-0.51116565082235832</v>
      </c>
      <c r="Z76">
        <f t="shared" si="46"/>
        <v>0.8438888888888888</v>
      </c>
      <c r="AJ76">
        <f t="shared" si="47"/>
        <v>2.7929999999999997</v>
      </c>
      <c r="AK76">
        <f t="shared" si="48"/>
        <v>1.3919999999999999</v>
      </c>
      <c r="AL76">
        <f t="shared" si="49"/>
        <v>2.0924999999999998</v>
      </c>
      <c r="AS76" s="4">
        <f t="shared" si="27"/>
        <v>14.042</v>
      </c>
      <c r="AX76">
        <f t="shared" si="28"/>
        <v>8.0679999999999996</v>
      </c>
      <c r="BF76">
        <f t="shared" si="29"/>
        <v>1.843</v>
      </c>
      <c r="BG76">
        <f t="shared" si="30"/>
        <v>0.90700000000000003</v>
      </c>
      <c r="BH76">
        <f t="shared" si="31"/>
        <v>3.4239999999999999</v>
      </c>
      <c r="BI76">
        <f t="shared" si="32"/>
        <v>3.37</v>
      </c>
      <c r="BJ76">
        <f t="shared" si="33"/>
        <v>1.9100000000000001</v>
      </c>
      <c r="BK76">
        <f t="shared" si="34"/>
        <v>0.5099999999999999</v>
      </c>
      <c r="BL76">
        <f t="shared" si="35"/>
        <v>1.5074999999999998</v>
      </c>
      <c r="BM76">
        <f t="shared" si="36"/>
        <v>0.496</v>
      </c>
      <c r="BN76">
        <f t="shared" si="37"/>
        <v>0.53400000000000003</v>
      </c>
      <c r="BO76">
        <f t="shared" si="38"/>
        <v>0.92599999999999993</v>
      </c>
      <c r="BP76">
        <f t="shared" si="39"/>
        <v>2.6959999999999997</v>
      </c>
      <c r="BQ76">
        <f t="shared" si="50"/>
        <v>18.1235</v>
      </c>
      <c r="BR76">
        <f t="shared" si="51"/>
        <v>1.6475909090909091</v>
      </c>
    </row>
    <row r="77" spans="1:70" x14ac:dyDescent="0.35">
      <c r="A77">
        <v>23</v>
      </c>
      <c r="B77">
        <v>168</v>
      </c>
      <c r="C77">
        <v>56</v>
      </c>
      <c r="D77">
        <v>4</v>
      </c>
      <c r="E77">
        <v>2</v>
      </c>
      <c r="F77">
        <v>4</v>
      </c>
      <c r="G77">
        <v>1</v>
      </c>
      <c r="H77">
        <v>3</v>
      </c>
      <c r="I77">
        <v>1</v>
      </c>
      <c r="J77">
        <v>4</v>
      </c>
      <c r="K77">
        <v>1</v>
      </c>
      <c r="L77">
        <v>4</v>
      </c>
      <c r="M77">
        <v>4</v>
      </c>
      <c r="N77">
        <v>4</v>
      </c>
      <c r="Q77" s="1">
        <f t="shared" si="40"/>
        <v>1.3984117975602017</v>
      </c>
      <c r="S77" s="1">
        <f t="shared" si="41"/>
        <v>2.8</v>
      </c>
      <c r="T77" s="1">
        <f t="shared" si="42"/>
        <v>2.6</v>
      </c>
      <c r="U77">
        <f t="shared" si="43"/>
        <v>3</v>
      </c>
      <c r="X77" s="1">
        <f t="shared" si="44"/>
        <v>-0.1430193883868387</v>
      </c>
      <c r="Y77" s="1">
        <f t="shared" si="45"/>
        <v>0.143019388386839</v>
      </c>
      <c r="Z77">
        <f t="shared" si="46"/>
        <v>7.0777777777777884E-2</v>
      </c>
      <c r="AJ77">
        <f t="shared" si="47"/>
        <v>3.3379999999999996</v>
      </c>
      <c r="AK77">
        <f t="shared" si="48"/>
        <v>1.3919999999999999</v>
      </c>
      <c r="AL77">
        <f t="shared" si="49"/>
        <v>2.3649999999999998</v>
      </c>
      <c r="AS77" s="4">
        <f t="shared" si="27"/>
        <v>6.6630000000000003</v>
      </c>
      <c r="AX77">
        <f t="shared" si="28"/>
        <v>8.0679999999999996</v>
      </c>
      <c r="BF77">
        <f t="shared" si="29"/>
        <v>3.6859999999999999</v>
      </c>
      <c r="BG77">
        <f t="shared" si="30"/>
        <v>1.8140000000000001</v>
      </c>
      <c r="BH77">
        <f t="shared" si="31"/>
        <v>3.4239999999999999</v>
      </c>
      <c r="BI77">
        <f t="shared" si="32"/>
        <v>0.84250000000000003</v>
      </c>
      <c r="BJ77">
        <f t="shared" si="33"/>
        <v>1.4325000000000001</v>
      </c>
      <c r="BK77">
        <f t="shared" si="34"/>
        <v>0.12749999999999997</v>
      </c>
      <c r="BL77">
        <f t="shared" si="35"/>
        <v>1.206</v>
      </c>
      <c r="BM77">
        <f t="shared" si="36"/>
        <v>0.248</v>
      </c>
      <c r="BN77">
        <f t="shared" si="37"/>
        <v>0.53400000000000003</v>
      </c>
      <c r="BO77">
        <f t="shared" si="38"/>
        <v>0.92599999999999993</v>
      </c>
      <c r="BP77">
        <f t="shared" si="39"/>
        <v>2.6959999999999997</v>
      </c>
      <c r="BQ77">
        <f t="shared" si="50"/>
        <v>16.936499999999995</v>
      </c>
      <c r="BR77">
        <f t="shared" si="51"/>
        <v>1.5396818181818177</v>
      </c>
    </row>
    <row r="78" spans="1:70" x14ac:dyDescent="0.35">
      <c r="A78">
        <v>23</v>
      </c>
      <c r="B78">
        <v>170</v>
      </c>
      <c r="C78">
        <v>55</v>
      </c>
      <c r="D78">
        <v>4</v>
      </c>
      <c r="E78">
        <v>2</v>
      </c>
      <c r="F78">
        <v>4</v>
      </c>
      <c r="G78">
        <v>2</v>
      </c>
      <c r="H78">
        <v>2</v>
      </c>
      <c r="I78">
        <v>1</v>
      </c>
      <c r="J78">
        <v>3</v>
      </c>
      <c r="K78">
        <v>2</v>
      </c>
      <c r="L78">
        <v>4</v>
      </c>
      <c r="M78">
        <v>4</v>
      </c>
      <c r="N78">
        <v>3</v>
      </c>
      <c r="Q78" s="1">
        <f t="shared" si="40"/>
        <v>1.05934990547138</v>
      </c>
      <c r="S78" s="1">
        <f t="shared" si="41"/>
        <v>2.7</v>
      </c>
      <c r="T78" s="1">
        <f t="shared" si="42"/>
        <v>2.4</v>
      </c>
      <c r="U78">
        <f t="shared" si="43"/>
        <v>3</v>
      </c>
      <c r="X78" s="1">
        <f t="shared" si="44"/>
        <v>-0.28319254898739898</v>
      </c>
      <c r="Y78" s="1">
        <f t="shared" si="45"/>
        <v>0.2831925489873986</v>
      </c>
      <c r="Z78">
        <f t="shared" si="46"/>
        <v>3.2666666666666573E-2</v>
      </c>
      <c r="AJ78">
        <f t="shared" si="47"/>
        <v>3.9979999999999989</v>
      </c>
      <c r="AK78">
        <f t="shared" si="48"/>
        <v>1.044</v>
      </c>
      <c r="AL78">
        <f t="shared" si="49"/>
        <v>2.5209999999999995</v>
      </c>
      <c r="AS78" s="4">
        <f t="shared" si="27"/>
        <v>5.9659999999999993</v>
      </c>
      <c r="AX78">
        <f t="shared" si="28"/>
        <v>7.5239999999999991</v>
      </c>
      <c r="BF78">
        <f t="shared" si="29"/>
        <v>3.6859999999999999</v>
      </c>
      <c r="BG78">
        <f t="shared" si="30"/>
        <v>1.8140000000000001</v>
      </c>
      <c r="BH78">
        <f t="shared" si="31"/>
        <v>3.4239999999999999</v>
      </c>
      <c r="BI78">
        <f t="shared" si="32"/>
        <v>1.6850000000000001</v>
      </c>
      <c r="BJ78">
        <f t="shared" si="33"/>
        <v>0.95500000000000007</v>
      </c>
      <c r="BK78">
        <f t="shared" si="34"/>
        <v>0.12749999999999997</v>
      </c>
      <c r="BL78">
        <f t="shared" si="35"/>
        <v>0.90449999999999997</v>
      </c>
      <c r="BM78">
        <f t="shared" si="36"/>
        <v>0.496</v>
      </c>
      <c r="BN78">
        <f t="shared" si="37"/>
        <v>0.53400000000000003</v>
      </c>
      <c r="BO78">
        <f t="shared" si="38"/>
        <v>0.92599999999999993</v>
      </c>
      <c r="BP78">
        <f t="shared" si="39"/>
        <v>2.0220000000000002</v>
      </c>
      <c r="BQ78">
        <f t="shared" si="50"/>
        <v>16.574000000000002</v>
      </c>
      <c r="BR78">
        <f t="shared" si="51"/>
        <v>1.5067272727272729</v>
      </c>
    </row>
    <row r="79" spans="1:70" x14ac:dyDescent="0.35">
      <c r="A79">
        <v>23</v>
      </c>
      <c r="B79">
        <v>157.47999999999999</v>
      </c>
      <c r="C79">
        <v>49.6</v>
      </c>
      <c r="D79">
        <v>4</v>
      </c>
      <c r="E79">
        <v>3</v>
      </c>
      <c r="F79">
        <v>2</v>
      </c>
      <c r="G79">
        <v>1</v>
      </c>
      <c r="H79">
        <v>2</v>
      </c>
      <c r="I79">
        <v>1</v>
      </c>
      <c r="J79">
        <v>1</v>
      </c>
      <c r="K79">
        <v>2</v>
      </c>
      <c r="L79">
        <v>4</v>
      </c>
      <c r="M79">
        <v>4</v>
      </c>
      <c r="N79">
        <v>3</v>
      </c>
      <c r="Q79" s="1">
        <f t="shared" si="40"/>
        <v>1.1595018087284057</v>
      </c>
      <c r="S79" s="1">
        <f t="shared" si="41"/>
        <v>2.2999999999999998</v>
      </c>
      <c r="T79" s="1">
        <f t="shared" si="42"/>
        <v>1.4</v>
      </c>
      <c r="U79">
        <f t="shared" si="43"/>
        <v>3.2</v>
      </c>
      <c r="X79" s="1">
        <f t="shared" si="44"/>
        <v>-0.77619542567769306</v>
      </c>
      <c r="Y79" s="1">
        <f t="shared" si="45"/>
        <v>0.77619542567769351</v>
      </c>
      <c r="Z79">
        <f t="shared" si="46"/>
        <v>-0.30700000000000005</v>
      </c>
      <c r="AJ79">
        <f t="shared" si="47"/>
        <v>2.6830000000000003</v>
      </c>
      <c r="AK79">
        <f t="shared" si="48"/>
        <v>1.044</v>
      </c>
      <c r="AL79">
        <f t="shared" si="49"/>
        <v>1.8635000000000002</v>
      </c>
      <c r="AS79" s="4">
        <f t="shared" si="27"/>
        <v>2.3940000000000001</v>
      </c>
      <c r="AX79">
        <f t="shared" si="28"/>
        <v>7.5239999999999991</v>
      </c>
      <c r="BF79">
        <f t="shared" si="29"/>
        <v>3.6859999999999999</v>
      </c>
      <c r="BG79">
        <f t="shared" si="30"/>
        <v>2.7210000000000001</v>
      </c>
      <c r="BH79">
        <f t="shared" si="31"/>
        <v>1.712</v>
      </c>
      <c r="BI79">
        <f t="shared" si="32"/>
        <v>0.84250000000000003</v>
      </c>
      <c r="BJ79">
        <f t="shared" si="33"/>
        <v>0.95500000000000007</v>
      </c>
      <c r="BK79">
        <f t="shared" si="34"/>
        <v>0.12749999999999997</v>
      </c>
      <c r="BL79">
        <f t="shared" si="35"/>
        <v>0.30149999999999999</v>
      </c>
      <c r="BM79">
        <f t="shared" si="36"/>
        <v>0.496</v>
      </c>
      <c r="BN79">
        <f t="shared" si="37"/>
        <v>0.53400000000000003</v>
      </c>
      <c r="BO79">
        <f t="shared" si="38"/>
        <v>0.92599999999999993</v>
      </c>
      <c r="BP79">
        <f t="shared" si="39"/>
        <v>2.0220000000000002</v>
      </c>
      <c r="BQ79">
        <f t="shared" si="50"/>
        <v>14.323500000000001</v>
      </c>
      <c r="BR79">
        <f t="shared" si="51"/>
        <v>1.3021363636363636</v>
      </c>
    </row>
    <row r="80" spans="1:70" x14ac:dyDescent="0.35">
      <c r="A80">
        <v>23</v>
      </c>
      <c r="B80">
        <v>155</v>
      </c>
      <c r="C80">
        <v>58</v>
      </c>
      <c r="D80">
        <v>4</v>
      </c>
      <c r="E80">
        <v>3</v>
      </c>
      <c r="F80">
        <v>4</v>
      </c>
      <c r="G80">
        <v>2</v>
      </c>
      <c r="H80">
        <v>2</v>
      </c>
      <c r="I80">
        <v>2</v>
      </c>
      <c r="J80">
        <v>3</v>
      </c>
      <c r="K80">
        <v>2</v>
      </c>
      <c r="L80">
        <v>4</v>
      </c>
      <c r="M80">
        <v>4</v>
      </c>
      <c r="N80">
        <v>3</v>
      </c>
      <c r="Q80" s="1">
        <f t="shared" si="40"/>
        <v>0.87559503577091347</v>
      </c>
      <c r="S80" s="1">
        <f t="shared" si="41"/>
        <v>2.9</v>
      </c>
      <c r="T80" s="1">
        <f t="shared" si="42"/>
        <v>2.6</v>
      </c>
      <c r="U80">
        <f t="shared" si="43"/>
        <v>3.2</v>
      </c>
      <c r="X80" s="1">
        <f t="shared" si="44"/>
        <v>-0.3426241444320961</v>
      </c>
      <c r="Y80" s="1">
        <f t="shared" si="45"/>
        <v>0.3426241444320966</v>
      </c>
      <c r="Z80">
        <f t="shared" si="46"/>
        <v>0.11177777777777775</v>
      </c>
      <c r="AJ80">
        <f t="shared" si="47"/>
        <v>3.6849999999999992</v>
      </c>
      <c r="AK80">
        <f t="shared" si="48"/>
        <v>1.044</v>
      </c>
      <c r="AL80">
        <f t="shared" si="49"/>
        <v>2.3644999999999996</v>
      </c>
      <c r="AS80" s="4">
        <f t="shared" si="27"/>
        <v>6.3879999999999999</v>
      </c>
      <c r="AX80">
        <f t="shared" si="28"/>
        <v>7.5239999999999991</v>
      </c>
      <c r="BF80">
        <f t="shared" si="29"/>
        <v>3.6859999999999999</v>
      </c>
      <c r="BG80">
        <f t="shared" si="30"/>
        <v>2.7210000000000001</v>
      </c>
      <c r="BH80">
        <f t="shared" si="31"/>
        <v>3.4239999999999999</v>
      </c>
      <c r="BI80">
        <f t="shared" si="32"/>
        <v>1.6850000000000001</v>
      </c>
      <c r="BJ80">
        <f t="shared" si="33"/>
        <v>0.95500000000000007</v>
      </c>
      <c r="BK80">
        <f t="shared" si="34"/>
        <v>0.25499999999999995</v>
      </c>
      <c r="BL80">
        <f t="shared" si="35"/>
        <v>0.90449999999999997</v>
      </c>
      <c r="BM80">
        <f t="shared" si="36"/>
        <v>0.496</v>
      </c>
      <c r="BN80">
        <f t="shared" si="37"/>
        <v>0.53400000000000003</v>
      </c>
      <c r="BO80">
        <f t="shared" si="38"/>
        <v>0.92599999999999993</v>
      </c>
      <c r="BP80">
        <f t="shared" si="39"/>
        <v>2.0220000000000002</v>
      </c>
      <c r="BQ80">
        <f t="shared" si="50"/>
        <v>17.608500000000003</v>
      </c>
      <c r="BR80">
        <f t="shared" si="51"/>
        <v>1.6007727272727275</v>
      </c>
    </row>
    <row r="81" spans="1:70" x14ac:dyDescent="0.35">
      <c r="A81">
        <v>23</v>
      </c>
      <c r="B81">
        <v>124</v>
      </c>
      <c r="C81">
        <v>51.6</v>
      </c>
      <c r="D81">
        <v>1</v>
      </c>
      <c r="E81">
        <v>1</v>
      </c>
      <c r="F81">
        <v>4</v>
      </c>
      <c r="G81">
        <v>4</v>
      </c>
      <c r="H81">
        <v>4</v>
      </c>
      <c r="I81">
        <v>4</v>
      </c>
      <c r="J81">
        <v>4</v>
      </c>
      <c r="K81">
        <v>2</v>
      </c>
      <c r="L81">
        <v>1</v>
      </c>
      <c r="M81">
        <v>2</v>
      </c>
      <c r="N81">
        <v>2</v>
      </c>
      <c r="Q81" s="1">
        <f t="shared" si="40"/>
        <v>1.3165611772087664</v>
      </c>
      <c r="S81" s="1">
        <f t="shared" si="41"/>
        <v>2.8</v>
      </c>
      <c r="T81" s="1">
        <f t="shared" si="42"/>
        <v>4</v>
      </c>
      <c r="U81">
        <f t="shared" si="43"/>
        <v>1.6</v>
      </c>
      <c r="X81" s="1">
        <f t="shared" si="44"/>
        <v>0.91146543037530026</v>
      </c>
      <c r="Y81" s="1">
        <f t="shared" si="45"/>
        <v>-0.91146543037529992</v>
      </c>
      <c r="Z81">
        <f t="shared" si="46"/>
        <v>1.2377777777777779</v>
      </c>
      <c r="AJ81">
        <f t="shared" si="47"/>
        <v>4.5460000000000003</v>
      </c>
      <c r="AK81">
        <f t="shared" si="48"/>
        <v>0.69599999999999995</v>
      </c>
      <c r="AL81">
        <f t="shared" si="49"/>
        <v>2.621</v>
      </c>
      <c r="AS81" s="4">
        <f t="shared" si="27"/>
        <v>13.733000000000001</v>
      </c>
      <c r="AX81">
        <f t="shared" si="28"/>
        <v>3.27</v>
      </c>
      <c r="BF81">
        <f t="shared" si="29"/>
        <v>0.92149999999999999</v>
      </c>
      <c r="BG81">
        <f t="shared" si="30"/>
        <v>0.90700000000000003</v>
      </c>
      <c r="BH81">
        <f t="shared" si="31"/>
        <v>3.4239999999999999</v>
      </c>
      <c r="BI81">
        <f t="shared" si="32"/>
        <v>3.37</v>
      </c>
      <c r="BJ81">
        <f t="shared" si="33"/>
        <v>1.9100000000000001</v>
      </c>
      <c r="BK81">
        <f t="shared" si="34"/>
        <v>0.5099999999999999</v>
      </c>
      <c r="BL81">
        <f t="shared" si="35"/>
        <v>1.206</v>
      </c>
      <c r="BM81">
        <f t="shared" si="36"/>
        <v>0.496</v>
      </c>
      <c r="BN81">
        <f t="shared" si="37"/>
        <v>0.13350000000000001</v>
      </c>
      <c r="BO81">
        <f t="shared" si="38"/>
        <v>0.46299999999999997</v>
      </c>
      <c r="BP81">
        <f t="shared" si="39"/>
        <v>1.3479999999999999</v>
      </c>
      <c r="BQ81">
        <f t="shared" si="50"/>
        <v>14.688999999999997</v>
      </c>
      <c r="BR81">
        <f t="shared" si="51"/>
        <v>1.3353636363636361</v>
      </c>
    </row>
    <row r="82" spans="1:70" x14ac:dyDescent="0.35">
      <c r="A82">
        <v>23</v>
      </c>
      <c r="B82">
        <v>165.7</v>
      </c>
      <c r="C82">
        <v>58.8</v>
      </c>
      <c r="D82">
        <v>4</v>
      </c>
      <c r="E82">
        <v>1</v>
      </c>
      <c r="F82">
        <v>4</v>
      </c>
      <c r="G82">
        <v>4</v>
      </c>
      <c r="H82">
        <v>4</v>
      </c>
      <c r="I82">
        <v>4</v>
      </c>
      <c r="J82">
        <v>4</v>
      </c>
      <c r="K82">
        <v>2</v>
      </c>
      <c r="L82">
        <v>1</v>
      </c>
      <c r="M82">
        <v>1</v>
      </c>
      <c r="N82">
        <v>3</v>
      </c>
      <c r="Q82" s="1">
        <f t="shared" si="40"/>
        <v>1.3984117975602017</v>
      </c>
      <c r="S82" s="1">
        <f t="shared" si="41"/>
        <v>2.8</v>
      </c>
      <c r="T82" s="1">
        <f t="shared" si="42"/>
        <v>4</v>
      </c>
      <c r="U82">
        <f t="shared" si="43"/>
        <v>1.6</v>
      </c>
      <c r="X82" s="1">
        <f t="shared" si="44"/>
        <v>0.8581163303210334</v>
      </c>
      <c r="Y82" s="1">
        <f t="shared" si="45"/>
        <v>-0.85811633032103307</v>
      </c>
      <c r="Z82">
        <f t="shared" si="46"/>
        <v>1.1266666666666665</v>
      </c>
      <c r="AJ82">
        <f t="shared" si="47"/>
        <v>7.0750000000000011</v>
      </c>
      <c r="AK82">
        <f t="shared" si="48"/>
        <v>1.044</v>
      </c>
      <c r="AL82">
        <f t="shared" si="49"/>
        <v>4.0595000000000008</v>
      </c>
      <c r="AS82" s="4">
        <f t="shared" si="27"/>
        <v>12.532999999999999</v>
      </c>
      <c r="AX82">
        <f t="shared" si="28"/>
        <v>3.105</v>
      </c>
      <c r="BF82">
        <f t="shared" si="29"/>
        <v>3.6859999999999999</v>
      </c>
      <c r="BG82">
        <f t="shared" si="30"/>
        <v>0.90700000000000003</v>
      </c>
      <c r="BH82">
        <f t="shared" si="31"/>
        <v>3.4239999999999999</v>
      </c>
      <c r="BI82">
        <f t="shared" si="32"/>
        <v>3.37</v>
      </c>
      <c r="BJ82">
        <f t="shared" si="33"/>
        <v>1.9100000000000001</v>
      </c>
      <c r="BK82">
        <f t="shared" si="34"/>
        <v>0.5099999999999999</v>
      </c>
      <c r="BL82">
        <f t="shared" si="35"/>
        <v>1.206</v>
      </c>
      <c r="BM82">
        <f t="shared" si="36"/>
        <v>0.496</v>
      </c>
      <c r="BN82">
        <f t="shared" si="37"/>
        <v>0.13350000000000001</v>
      </c>
      <c r="BO82">
        <f t="shared" si="38"/>
        <v>0.23149999999999998</v>
      </c>
      <c r="BP82">
        <f t="shared" si="39"/>
        <v>2.0220000000000002</v>
      </c>
      <c r="BQ82">
        <f t="shared" si="50"/>
        <v>17.896000000000001</v>
      </c>
      <c r="BR82">
        <f t="shared" si="51"/>
        <v>1.6269090909090911</v>
      </c>
    </row>
    <row r="83" spans="1:70" x14ac:dyDescent="0.35">
      <c r="A83">
        <v>23</v>
      </c>
      <c r="B83">
        <v>125.7</v>
      </c>
      <c r="C83">
        <v>87</v>
      </c>
      <c r="D83">
        <v>1</v>
      </c>
      <c r="E83">
        <v>1</v>
      </c>
      <c r="F83">
        <v>4</v>
      </c>
      <c r="G83">
        <v>4</v>
      </c>
      <c r="H83">
        <v>4</v>
      </c>
      <c r="I83">
        <v>4</v>
      </c>
      <c r="J83">
        <v>4</v>
      </c>
      <c r="K83">
        <v>2</v>
      </c>
      <c r="L83">
        <v>2</v>
      </c>
      <c r="M83">
        <v>4</v>
      </c>
      <c r="N83">
        <v>4</v>
      </c>
      <c r="Q83" s="1">
        <f t="shared" si="40"/>
        <v>1.1595018087284055</v>
      </c>
      <c r="S83" s="1">
        <f t="shared" si="41"/>
        <v>3.3</v>
      </c>
      <c r="T83" s="1">
        <f t="shared" si="42"/>
        <v>4</v>
      </c>
      <c r="U83">
        <f t="shared" si="43"/>
        <v>2.6</v>
      </c>
      <c r="X83" s="1">
        <f t="shared" si="44"/>
        <v>0.60370755330487269</v>
      </c>
      <c r="Y83" s="1">
        <f t="shared" si="45"/>
        <v>-0.60370755330487236</v>
      </c>
      <c r="Z83">
        <f t="shared" si="46"/>
        <v>0.97477777777777774</v>
      </c>
      <c r="AJ83">
        <f t="shared" si="47"/>
        <v>3.8129999999999997</v>
      </c>
      <c r="AK83">
        <f t="shared" si="48"/>
        <v>1.3919999999999999</v>
      </c>
      <c r="AL83">
        <f t="shared" si="49"/>
        <v>2.6025</v>
      </c>
      <c r="AS83" s="4">
        <f t="shared" si="27"/>
        <v>13.733000000000001</v>
      </c>
      <c r="AX83">
        <f t="shared" si="28"/>
        <v>6.54</v>
      </c>
      <c r="BF83">
        <f t="shared" si="29"/>
        <v>0.92149999999999999</v>
      </c>
      <c r="BG83">
        <f t="shared" si="30"/>
        <v>0.90700000000000003</v>
      </c>
      <c r="BH83">
        <f t="shared" si="31"/>
        <v>3.4239999999999999</v>
      </c>
      <c r="BI83">
        <f t="shared" si="32"/>
        <v>3.37</v>
      </c>
      <c r="BJ83">
        <f t="shared" si="33"/>
        <v>1.9100000000000001</v>
      </c>
      <c r="BK83">
        <f t="shared" si="34"/>
        <v>0.5099999999999999</v>
      </c>
      <c r="BL83">
        <f t="shared" si="35"/>
        <v>1.206</v>
      </c>
      <c r="BM83">
        <f t="shared" si="36"/>
        <v>0.496</v>
      </c>
      <c r="BN83">
        <f t="shared" si="37"/>
        <v>0.26700000000000002</v>
      </c>
      <c r="BO83">
        <f t="shared" si="38"/>
        <v>0.92599999999999993</v>
      </c>
      <c r="BP83">
        <f t="shared" si="39"/>
        <v>2.6959999999999997</v>
      </c>
      <c r="BQ83">
        <f t="shared" si="50"/>
        <v>16.633499999999998</v>
      </c>
      <c r="BR83">
        <f t="shared" si="51"/>
        <v>1.5121363636363634</v>
      </c>
    </row>
    <row r="84" spans="1:70" x14ac:dyDescent="0.35">
      <c r="A84">
        <v>23</v>
      </c>
      <c r="B84">
        <v>131.80000000000001</v>
      </c>
      <c r="C84">
        <v>119.8</v>
      </c>
      <c r="D84">
        <v>1</v>
      </c>
      <c r="E84">
        <v>1</v>
      </c>
      <c r="F84">
        <v>4</v>
      </c>
      <c r="G84">
        <v>4</v>
      </c>
      <c r="H84">
        <v>4</v>
      </c>
      <c r="I84">
        <v>4</v>
      </c>
      <c r="J84">
        <v>4</v>
      </c>
      <c r="K84">
        <v>2</v>
      </c>
      <c r="L84">
        <v>3</v>
      </c>
      <c r="M84">
        <v>1</v>
      </c>
      <c r="N84">
        <v>3</v>
      </c>
      <c r="Q84" s="1">
        <f t="shared" si="40"/>
        <v>1.247219128924647</v>
      </c>
      <c r="S84" s="1">
        <f t="shared" si="41"/>
        <v>3</v>
      </c>
      <c r="T84" s="1">
        <f t="shared" si="42"/>
        <v>4</v>
      </c>
      <c r="U84">
        <f t="shared" si="43"/>
        <v>2</v>
      </c>
      <c r="X84" s="1">
        <f t="shared" si="44"/>
        <v>0.80178372573727319</v>
      </c>
      <c r="Y84" s="1">
        <f t="shared" si="45"/>
        <v>-0.80178372573727319</v>
      </c>
      <c r="Z84">
        <f t="shared" si="46"/>
        <v>1.096111111111111</v>
      </c>
      <c r="AJ84">
        <f t="shared" si="47"/>
        <v>3.08</v>
      </c>
      <c r="AK84">
        <f t="shared" si="48"/>
        <v>1.044</v>
      </c>
      <c r="AL84">
        <f t="shared" si="49"/>
        <v>2.0620000000000003</v>
      </c>
      <c r="AS84" s="4">
        <f t="shared" si="27"/>
        <v>13.733000000000001</v>
      </c>
      <c r="AX84">
        <f t="shared" si="28"/>
        <v>4.633</v>
      </c>
      <c r="BF84">
        <f t="shared" si="29"/>
        <v>0.92149999999999999</v>
      </c>
      <c r="BG84">
        <f t="shared" si="30"/>
        <v>0.90700000000000003</v>
      </c>
      <c r="BH84">
        <f t="shared" si="31"/>
        <v>3.4239999999999999</v>
      </c>
      <c r="BI84">
        <f t="shared" si="32"/>
        <v>3.37</v>
      </c>
      <c r="BJ84">
        <f t="shared" si="33"/>
        <v>1.9100000000000001</v>
      </c>
      <c r="BK84">
        <f t="shared" si="34"/>
        <v>0.5099999999999999</v>
      </c>
      <c r="BL84">
        <f t="shared" si="35"/>
        <v>1.206</v>
      </c>
      <c r="BM84">
        <f t="shared" si="36"/>
        <v>0.496</v>
      </c>
      <c r="BN84">
        <f t="shared" si="37"/>
        <v>0.40050000000000008</v>
      </c>
      <c r="BO84">
        <f t="shared" si="38"/>
        <v>0.23149999999999998</v>
      </c>
      <c r="BP84">
        <f t="shared" si="39"/>
        <v>2.0220000000000002</v>
      </c>
      <c r="BQ84">
        <f t="shared" si="50"/>
        <v>15.3985</v>
      </c>
      <c r="BR84">
        <f t="shared" si="51"/>
        <v>1.3998636363636363</v>
      </c>
    </row>
    <row r="85" spans="1:70" x14ac:dyDescent="0.35">
      <c r="A85">
        <v>23</v>
      </c>
      <c r="B85">
        <v>181</v>
      </c>
      <c r="C85">
        <v>104.7</v>
      </c>
      <c r="D85">
        <v>1</v>
      </c>
      <c r="E85">
        <v>3</v>
      </c>
      <c r="F85">
        <v>4</v>
      </c>
      <c r="G85">
        <v>4</v>
      </c>
      <c r="H85">
        <v>4</v>
      </c>
      <c r="I85">
        <v>4</v>
      </c>
      <c r="J85">
        <v>3</v>
      </c>
      <c r="K85">
        <v>2</v>
      </c>
      <c r="L85">
        <v>3</v>
      </c>
      <c r="M85">
        <v>4</v>
      </c>
      <c r="N85">
        <v>3</v>
      </c>
      <c r="Q85" s="1">
        <f t="shared" si="40"/>
        <v>0.69920589878010153</v>
      </c>
      <c r="S85" s="1">
        <f t="shared" si="41"/>
        <v>3.4</v>
      </c>
      <c r="T85" s="1">
        <f t="shared" si="42"/>
        <v>3.8</v>
      </c>
      <c r="U85">
        <f t="shared" si="43"/>
        <v>3</v>
      </c>
      <c r="X85" s="1">
        <f t="shared" si="44"/>
        <v>0.5720775535473549</v>
      </c>
      <c r="Y85" s="1">
        <f t="shared" si="45"/>
        <v>-0.5720775535473549</v>
      </c>
      <c r="Z85">
        <f t="shared" si="46"/>
        <v>0.85199999999999987</v>
      </c>
      <c r="AJ85">
        <f t="shared" si="47"/>
        <v>3.4770000000000003</v>
      </c>
      <c r="AK85">
        <f t="shared" si="48"/>
        <v>1.044</v>
      </c>
      <c r="AL85">
        <f t="shared" si="49"/>
        <v>2.2605000000000004</v>
      </c>
      <c r="AS85" s="4">
        <f t="shared" si="27"/>
        <v>12.393999999999998</v>
      </c>
      <c r="AX85">
        <f t="shared" si="28"/>
        <v>6.76</v>
      </c>
      <c r="BF85">
        <f t="shared" si="29"/>
        <v>0.92149999999999999</v>
      </c>
      <c r="BG85">
        <f t="shared" si="30"/>
        <v>2.7210000000000001</v>
      </c>
      <c r="BH85">
        <f t="shared" si="31"/>
        <v>3.4239999999999999</v>
      </c>
      <c r="BI85">
        <f t="shared" si="32"/>
        <v>3.37</v>
      </c>
      <c r="BJ85">
        <f t="shared" si="33"/>
        <v>1.9100000000000001</v>
      </c>
      <c r="BK85">
        <f t="shared" si="34"/>
        <v>0.5099999999999999</v>
      </c>
      <c r="BL85">
        <f t="shared" si="35"/>
        <v>0.90449999999999997</v>
      </c>
      <c r="BM85">
        <f t="shared" si="36"/>
        <v>0.496</v>
      </c>
      <c r="BN85">
        <f t="shared" si="37"/>
        <v>0.40050000000000008</v>
      </c>
      <c r="BO85">
        <f t="shared" si="38"/>
        <v>0.92599999999999993</v>
      </c>
      <c r="BP85">
        <f t="shared" si="39"/>
        <v>2.0220000000000002</v>
      </c>
      <c r="BQ85">
        <f t="shared" si="50"/>
        <v>17.605499999999999</v>
      </c>
      <c r="BR85">
        <f t="shared" si="51"/>
        <v>1.6005</v>
      </c>
    </row>
    <row r="86" spans="1:70" x14ac:dyDescent="0.35">
      <c r="A86">
        <v>23</v>
      </c>
      <c r="B86">
        <v>143.80000000000001</v>
      </c>
      <c r="C86">
        <v>119.2</v>
      </c>
      <c r="D86">
        <v>1</v>
      </c>
      <c r="E86">
        <v>1</v>
      </c>
      <c r="F86">
        <v>4</v>
      </c>
      <c r="G86">
        <v>4</v>
      </c>
      <c r="H86">
        <v>4</v>
      </c>
      <c r="I86">
        <v>4</v>
      </c>
      <c r="J86">
        <v>3</v>
      </c>
      <c r="K86">
        <v>1</v>
      </c>
      <c r="L86">
        <v>1</v>
      </c>
      <c r="M86">
        <v>4</v>
      </c>
      <c r="N86">
        <v>4</v>
      </c>
      <c r="Q86" s="1">
        <f t="shared" si="40"/>
        <v>1.4142135623730951</v>
      </c>
      <c r="S86" s="1">
        <f t="shared" si="41"/>
        <v>3</v>
      </c>
      <c r="T86" s="1">
        <f t="shared" si="42"/>
        <v>3.8</v>
      </c>
      <c r="U86">
        <f t="shared" si="43"/>
        <v>2.2000000000000002</v>
      </c>
      <c r="X86" s="1">
        <f t="shared" si="44"/>
        <v>0.5656854249492379</v>
      </c>
      <c r="Y86" s="1">
        <f t="shared" si="45"/>
        <v>-0.5656854249492379</v>
      </c>
      <c r="Z86">
        <f t="shared" si="46"/>
        <v>0.98011111111111093</v>
      </c>
      <c r="AJ86">
        <f t="shared" si="47"/>
        <v>4.9430000000000005</v>
      </c>
      <c r="AK86">
        <f t="shared" si="48"/>
        <v>1.3919999999999999</v>
      </c>
      <c r="AL86">
        <f t="shared" si="49"/>
        <v>3.1675000000000004</v>
      </c>
      <c r="AS86" s="4">
        <f t="shared" si="27"/>
        <v>13.024000000000001</v>
      </c>
      <c r="AX86">
        <f t="shared" si="28"/>
        <v>5.7759999999999998</v>
      </c>
      <c r="BF86">
        <f t="shared" si="29"/>
        <v>0.92149999999999999</v>
      </c>
      <c r="BG86">
        <f t="shared" si="30"/>
        <v>0.90700000000000003</v>
      </c>
      <c r="BH86">
        <f t="shared" si="31"/>
        <v>3.4239999999999999</v>
      </c>
      <c r="BI86">
        <f t="shared" si="32"/>
        <v>3.37</v>
      </c>
      <c r="BJ86">
        <f t="shared" si="33"/>
        <v>1.9100000000000001</v>
      </c>
      <c r="BK86">
        <f t="shared" si="34"/>
        <v>0.5099999999999999</v>
      </c>
      <c r="BL86">
        <f t="shared" si="35"/>
        <v>0.90449999999999997</v>
      </c>
      <c r="BM86">
        <f t="shared" si="36"/>
        <v>0.248</v>
      </c>
      <c r="BN86">
        <f t="shared" si="37"/>
        <v>0.13350000000000001</v>
      </c>
      <c r="BO86">
        <f t="shared" si="38"/>
        <v>0.92599999999999993</v>
      </c>
      <c r="BP86">
        <f t="shared" si="39"/>
        <v>2.6959999999999997</v>
      </c>
      <c r="BQ86">
        <f t="shared" si="50"/>
        <v>15.950499999999998</v>
      </c>
      <c r="BR86">
        <f t="shared" si="51"/>
        <v>1.4500454545454544</v>
      </c>
    </row>
    <row r="87" spans="1:70" x14ac:dyDescent="0.35">
      <c r="A87">
        <v>23</v>
      </c>
      <c r="B87">
        <v>127.9</v>
      </c>
      <c r="C87">
        <v>46.6</v>
      </c>
      <c r="D87">
        <v>2</v>
      </c>
      <c r="E87">
        <v>1</v>
      </c>
      <c r="F87">
        <v>4</v>
      </c>
      <c r="G87">
        <v>2</v>
      </c>
      <c r="H87">
        <v>4</v>
      </c>
      <c r="I87">
        <v>4</v>
      </c>
      <c r="J87">
        <v>5</v>
      </c>
      <c r="K87">
        <v>1</v>
      </c>
      <c r="L87">
        <v>2</v>
      </c>
      <c r="M87">
        <v>3</v>
      </c>
      <c r="N87">
        <v>4</v>
      </c>
      <c r="Q87" s="1">
        <f t="shared" si="40"/>
        <v>1.4142135623730951</v>
      </c>
      <c r="S87" s="1">
        <f t="shared" si="41"/>
        <v>3</v>
      </c>
      <c r="T87" s="1">
        <f t="shared" si="42"/>
        <v>3.8</v>
      </c>
      <c r="U87">
        <f t="shared" si="43"/>
        <v>2.2000000000000002</v>
      </c>
      <c r="X87" s="1">
        <f t="shared" si="44"/>
        <v>0.5656854249492379</v>
      </c>
      <c r="Y87" s="1">
        <f t="shared" si="45"/>
        <v>-0.5656854249492379</v>
      </c>
      <c r="Z87">
        <f t="shared" si="46"/>
        <v>0.87544444444444425</v>
      </c>
      <c r="AJ87">
        <f t="shared" si="47"/>
        <v>2.8889999999999993</v>
      </c>
      <c r="AK87">
        <f t="shared" si="48"/>
        <v>1.3919999999999999</v>
      </c>
      <c r="AL87">
        <f t="shared" si="49"/>
        <v>2.1404999999999994</v>
      </c>
      <c r="AS87" s="4">
        <f t="shared" si="27"/>
        <v>12.363999999999999</v>
      </c>
      <c r="AX87">
        <f t="shared" si="28"/>
        <v>5.8309999999999995</v>
      </c>
      <c r="BF87">
        <f t="shared" si="29"/>
        <v>1.843</v>
      </c>
      <c r="BG87">
        <f t="shared" si="30"/>
        <v>0.90700000000000003</v>
      </c>
      <c r="BH87">
        <f t="shared" si="31"/>
        <v>3.4239999999999999</v>
      </c>
      <c r="BI87">
        <f t="shared" si="32"/>
        <v>1.6850000000000001</v>
      </c>
      <c r="BJ87">
        <f t="shared" si="33"/>
        <v>1.9100000000000001</v>
      </c>
      <c r="BK87">
        <f t="shared" si="34"/>
        <v>0.5099999999999999</v>
      </c>
      <c r="BL87">
        <f t="shared" si="35"/>
        <v>1.5074999999999998</v>
      </c>
      <c r="BM87">
        <f t="shared" si="36"/>
        <v>0.248</v>
      </c>
      <c r="BN87">
        <f t="shared" si="37"/>
        <v>0.26700000000000002</v>
      </c>
      <c r="BO87">
        <f t="shared" si="38"/>
        <v>0.6944999999999999</v>
      </c>
      <c r="BP87">
        <f t="shared" si="39"/>
        <v>2.6959999999999997</v>
      </c>
      <c r="BQ87">
        <f t="shared" si="50"/>
        <v>15.691999999999998</v>
      </c>
      <c r="BR87">
        <f t="shared" si="51"/>
        <v>1.4265454545454543</v>
      </c>
    </row>
    <row r="88" spans="1:70" x14ac:dyDescent="0.35">
      <c r="A88">
        <v>23</v>
      </c>
      <c r="B88">
        <v>187</v>
      </c>
      <c r="C88">
        <v>68.3</v>
      </c>
      <c r="D88">
        <v>4</v>
      </c>
      <c r="E88">
        <v>1</v>
      </c>
      <c r="F88">
        <v>4</v>
      </c>
      <c r="G88">
        <v>4</v>
      </c>
      <c r="H88">
        <v>4</v>
      </c>
      <c r="I88">
        <v>4</v>
      </c>
      <c r="J88">
        <v>4</v>
      </c>
      <c r="K88">
        <v>1</v>
      </c>
      <c r="L88">
        <v>2</v>
      </c>
      <c r="M88">
        <v>2</v>
      </c>
      <c r="N88">
        <v>3</v>
      </c>
      <c r="Q88" s="1">
        <f t="shared" si="40"/>
        <v>1.2866839377079191</v>
      </c>
      <c r="S88" s="1">
        <f t="shared" si="41"/>
        <v>2.9</v>
      </c>
      <c r="T88" s="1">
        <f t="shared" si="42"/>
        <v>4</v>
      </c>
      <c r="U88">
        <f t="shared" si="43"/>
        <v>1.8</v>
      </c>
      <c r="X88" s="1">
        <f t="shared" si="44"/>
        <v>0.85491080424888555</v>
      </c>
      <c r="Y88" s="1">
        <f t="shared" si="45"/>
        <v>-0.85491080424888533</v>
      </c>
      <c r="Z88">
        <f t="shared" si="46"/>
        <v>0.98922222222222222</v>
      </c>
      <c r="AJ88">
        <f t="shared" si="47"/>
        <v>6.3420000000000005</v>
      </c>
      <c r="AK88">
        <f t="shared" si="48"/>
        <v>1.044</v>
      </c>
      <c r="AL88">
        <f t="shared" si="49"/>
        <v>3.6930000000000005</v>
      </c>
      <c r="AS88" s="4">
        <f t="shared" si="27"/>
        <v>12.532999999999999</v>
      </c>
      <c r="AX88">
        <f t="shared" si="28"/>
        <v>4.5779999999999994</v>
      </c>
      <c r="BF88">
        <f t="shared" si="29"/>
        <v>3.6859999999999999</v>
      </c>
      <c r="BG88">
        <f t="shared" si="30"/>
        <v>0.90700000000000003</v>
      </c>
      <c r="BH88">
        <f t="shared" si="31"/>
        <v>3.4239999999999999</v>
      </c>
      <c r="BI88">
        <f t="shared" si="32"/>
        <v>3.37</v>
      </c>
      <c r="BJ88">
        <f t="shared" si="33"/>
        <v>1.9100000000000001</v>
      </c>
      <c r="BK88">
        <f t="shared" si="34"/>
        <v>0.5099999999999999</v>
      </c>
      <c r="BL88">
        <f t="shared" si="35"/>
        <v>1.206</v>
      </c>
      <c r="BM88">
        <f t="shared" si="36"/>
        <v>0.248</v>
      </c>
      <c r="BN88">
        <f t="shared" si="37"/>
        <v>0.26700000000000002</v>
      </c>
      <c r="BO88">
        <f t="shared" si="38"/>
        <v>0.46299999999999997</v>
      </c>
      <c r="BP88">
        <f t="shared" si="39"/>
        <v>2.0220000000000002</v>
      </c>
      <c r="BQ88">
        <f t="shared" si="50"/>
        <v>18.012999999999998</v>
      </c>
      <c r="BR88">
        <f t="shared" si="51"/>
        <v>1.6375454545454544</v>
      </c>
    </row>
    <row r="89" spans="1:70" x14ac:dyDescent="0.35">
      <c r="A89">
        <v>23</v>
      </c>
      <c r="B89">
        <v>127</v>
      </c>
      <c r="C89">
        <v>62.3</v>
      </c>
      <c r="D89">
        <v>1</v>
      </c>
      <c r="E89">
        <v>1</v>
      </c>
      <c r="F89">
        <v>4</v>
      </c>
      <c r="G89">
        <v>4</v>
      </c>
      <c r="H89">
        <v>2</v>
      </c>
      <c r="I89">
        <v>4</v>
      </c>
      <c r="J89">
        <v>3</v>
      </c>
      <c r="K89">
        <v>1</v>
      </c>
      <c r="L89">
        <v>3</v>
      </c>
      <c r="M89">
        <v>2</v>
      </c>
      <c r="N89">
        <v>2</v>
      </c>
      <c r="Q89" s="1">
        <f t="shared" si="40"/>
        <v>1.1737877907772676</v>
      </c>
      <c r="S89" s="1">
        <f t="shared" si="41"/>
        <v>2.6</v>
      </c>
      <c r="T89" s="1">
        <f t="shared" si="42"/>
        <v>3.4</v>
      </c>
      <c r="U89">
        <f t="shared" si="43"/>
        <v>1.8</v>
      </c>
      <c r="X89" s="1">
        <f t="shared" si="44"/>
        <v>0.68155420109647746</v>
      </c>
      <c r="Y89" s="1">
        <f t="shared" si="45"/>
        <v>-0.68155420109647769</v>
      </c>
      <c r="Z89">
        <f t="shared" si="46"/>
        <v>0.81788888888888911</v>
      </c>
      <c r="AJ89">
        <f t="shared" si="47"/>
        <v>2.6330000000000009</v>
      </c>
      <c r="AK89">
        <f t="shared" si="48"/>
        <v>0.69599999999999995</v>
      </c>
      <c r="AL89">
        <f t="shared" si="49"/>
        <v>1.6645000000000003</v>
      </c>
      <c r="AS89" s="4">
        <f t="shared" si="27"/>
        <v>11.370000000000001</v>
      </c>
      <c r="AX89">
        <f t="shared" si="28"/>
        <v>4.798</v>
      </c>
      <c r="BF89">
        <f t="shared" si="29"/>
        <v>0.92149999999999999</v>
      </c>
      <c r="BG89">
        <f t="shared" si="30"/>
        <v>0.90700000000000003</v>
      </c>
      <c r="BH89">
        <f t="shared" si="31"/>
        <v>3.4239999999999999</v>
      </c>
      <c r="BI89">
        <f t="shared" si="32"/>
        <v>3.37</v>
      </c>
      <c r="BJ89">
        <f t="shared" si="33"/>
        <v>0.95500000000000007</v>
      </c>
      <c r="BK89">
        <f t="shared" si="34"/>
        <v>0.5099999999999999</v>
      </c>
      <c r="BL89">
        <f t="shared" si="35"/>
        <v>0.90449999999999997</v>
      </c>
      <c r="BM89">
        <f t="shared" si="36"/>
        <v>0.248</v>
      </c>
      <c r="BN89">
        <f t="shared" si="37"/>
        <v>0.40050000000000008</v>
      </c>
      <c r="BO89">
        <f t="shared" si="38"/>
        <v>0.46299999999999997</v>
      </c>
      <c r="BP89">
        <f t="shared" si="39"/>
        <v>1.3479999999999999</v>
      </c>
      <c r="BQ89">
        <f t="shared" si="50"/>
        <v>13.451499999999999</v>
      </c>
      <c r="BR89">
        <f t="shared" si="51"/>
        <v>1.2228636363636363</v>
      </c>
    </row>
    <row r="90" spans="1:70" x14ac:dyDescent="0.35">
      <c r="A90">
        <v>24</v>
      </c>
      <c r="B90">
        <v>157.47999999999999</v>
      </c>
      <c r="C90">
        <v>65</v>
      </c>
      <c r="D90">
        <v>2</v>
      </c>
      <c r="E90">
        <v>4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4</v>
      </c>
      <c r="M90">
        <v>4</v>
      </c>
      <c r="N90">
        <v>1</v>
      </c>
      <c r="Q90" s="1">
        <f t="shared" si="40"/>
        <v>1.4491376746189437</v>
      </c>
      <c r="S90" s="1">
        <f t="shared" si="41"/>
        <v>1.9</v>
      </c>
      <c r="T90" s="1">
        <f t="shared" si="42"/>
        <v>1</v>
      </c>
      <c r="U90">
        <f t="shared" si="43"/>
        <v>2.8</v>
      </c>
      <c r="X90" s="1">
        <f t="shared" si="44"/>
        <v>-0.62105900340811881</v>
      </c>
      <c r="Y90" s="1">
        <f t="shared" si="45"/>
        <v>0.62105900340811881</v>
      </c>
      <c r="Z90">
        <f t="shared" si="46"/>
        <v>-0.28655555555555556</v>
      </c>
      <c r="AJ90">
        <f t="shared" si="47"/>
        <v>-0.13700000000000001</v>
      </c>
      <c r="AK90">
        <f t="shared" si="48"/>
        <v>0.34799999999999998</v>
      </c>
      <c r="AL90">
        <f t="shared" si="49"/>
        <v>0.10549999999999998</v>
      </c>
      <c r="AS90" s="4">
        <f t="shared" si="27"/>
        <v>1.5519999999999998</v>
      </c>
      <c r="AX90">
        <f t="shared" si="28"/>
        <v>6.4359999999999999</v>
      </c>
      <c r="BF90">
        <f t="shared" si="29"/>
        <v>1.843</v>
      </c>
      <c r="BG90">
        <f t="shared" si="30"/>
        <v>3.6280000000000001</v>
      </c>
      <c r="BH90">
        <f t="shared" si="31"/>
        <v>0.85599999999999998</v>
      </c>
      <c r="BI90">
        <f t="shared" si="32"/>
        <v>0.84250000000000003</v>
      </c>
      <c r="BJ90">
        <f t="shared" si="33"/>
        <v>0.47750000000000004</v>
      </c>
      <c r="BK90">
        <f t="shared" si="34"/>
        <v>0.12749999999999997</v>
      </c>
      <c r="BL90">
        <f t="shared" si="35"/>
        <v>0.30149999999999999</v>
      </c>
      <c r="BM90">
        <f t="shared" si="36"/>
        <v>0.248</v>
      </c>
      <c r="BN90">
        <f t="shared" si="37"/>
        <v>0.53400000000000003</v>
      </c>
      <c r="BO90">
        <f t="shared" si="38"/>
        <v>0.92599999999999993</v>
      </c>
      <c r="BP90">
        <f t="shared" si="39"/>
        <v>0.67399999999999993</v>
      </c>
      <c r="BQ90">
        <f t="shared" si="50"/>
        <v>10.458</v>
      </c>
      <c r="BR90">
        <f t="shared" si="51"/>
        <v>0.95072727272727275</v>
      </c>
    </row>
    <row r="91" spans="1:70" x14ac:dyDescent="0.35">
      <c r="A91">
        <v>24</v>
      </c>
      <c r="B91">
        <v>180</v>
      </c>
      <c r="C91">
        <v>63</v>
      </c>
      <c r="D91">
        <v>4</v>
      </c>
      <c r="E91">
        <v>1</v>
      </c>
      <c r="F91">
        <v>2</v>
      </c>
      <c r="G91">
        <v>1</v>
      </c>
      <c r="H91">
        <v>2</v>
      </c>
      <c r="I91">
        <v>2</v>
      </c>
      <c r="J91">
        <v>2</v>
      </c>
      <c r="K91">
        <v>2</v>
      </c>
      <c r="L91">
        <v>4</v>
      </c>
      <c r="M91">
        <v>4</v>
      </c>
      <c r="N91">
        <v>4</v>
      </c>
      <c r="Q91" s="1">
        <f t="shared" si="40"/>
        <v>1.1737877907772671</v>
      </c>
      <c r="S91" s="1">
        <f t="shared" si="41"/>
        <v>2.4</v>
      </c>
      <c r="T91" s="1">
        <f t="shared" si="42"/>
        <v>1.8</v>
      </c>
      <c r="U91">
        <f t="shared" si="43"/>
        <v>3</v>
      </c>
      <c r="X91" s="1">
        <f t="shared" si="44"/>
        <v>-0.51116565082235832</v>
      </c>
      <c r="Y91" s="1">
        <f t="shared" si="45"/>
        <v>0.51116565082235843</v>
      </c>
      <c r="Z91">
        <f t="shared" si="46"/>
        <v>-0.18655555555555545</v>
      </c>
      <c r="AJ91">
        <f t="shared" si="47"/>
        <v>1.9729999999999994</v>
      </c>
      <c r="AK91">
        <f t="shared" si="48"/>
        <v>1.3919999999999999</v>
      </c>
      <c r="AL91">
        <f t="shared" si="49"/>
        <v>1.6824999999999997</v>
      </c>
      <c r="AS91" s="4">
        <f t="shared" si="27"/>
        <v>4.47</v>
      </c>
      <c r="AX91">
        <f t="shared" si="28"/>
        <v>8.0679999999999996</v>
      </c>
      <c r="BF91">
        <f t="shared" si="29"/>
        <v>3.6859999999999999</v>
      </c>
      <c r="BG91">
        <f t="shared" si="30"/>
        <v>0.90700000000000003</v>
      </c>
      <c r="BH91">
        <f t="shared" si="31"/>
        <v>1.712</v>
      </c>
      <c r="BI91">
        <f t="shared" si="32"/>
        <v>0.84250000000000003</v>
      </c>
      <c r="BJ91">
        <f t="shared" si="33"/>
        <v>0.95500000000000007</v>
      </c>
      <c r="BK91">
        <f t="shared" si="34"/>
        <v>0.25499999999999995</v>
      </c>
      <c r="BL91">
        <f t="shared" si="35"/>
        <v>0.60299999999999998</v>
      </c>
      <c r="BM91">
        <f t="shared" si="36"/>
        <v>0.496</v>
      </c>
      <c r="BN91">
        <f t="shared" si="37"/>
        <v>0.53400000000000003</v>
      </c>
      <c r="BO91">
        <f t="shared" si="38"/>
        <v>0.92599999999999993</v>
      </c>
      <c r="BP91">
        <f t="shared" si="39"/>
        <v>2.6959999999999997</v>
      </c>
      <c r="BQ91">
        <f t="shared" si="50"/>
        <v>13.612500000000001</v>
      </c>
      <c r="BR91">
        <f t="shared" si="51"/>
        <v>1.2375</v>
      </c>
    </row>
    <row r="92" spans="1:70" x14ac:dyDescent="0.35">
      <c r="A92">
        <v>24</v>
      </c>
      <c r="B92">
        <v>155</v>
      </c>
      <c r="C92">
        <v>69</v>
      </c>
      <c r="D92">
        <v>2</v>
      </c>
      <c r="E92">
        <v>2</v>
      </c>
      <c r="F92">
        <v>3</v>
      </c>
      <c r="G92">
        <v>1</v>
      </c>
      <c r="H92">
        <v>2</v>
      </c>
      <c r="I92">
        <v>3</v>
      </c>
      <c r="J92">
        <v>1</v>
      </c>
      <c r="K92">
        <v>2</v>
      </c>
      <c r="L92">
        <v>4</v>
      </c>
      <c r="M92">
        <v>4</v>
      </c>
      <c r="N92">
        <v>3</v>
      </c>
      <c r="Q92" s="1">
        <f t="shared" si="40"/>
        <v>1.0801234497346435</v>
      </c>
      <c r="S92" s="1">
        <f t="shared" si="41"/>
        <v>2.5</v>
      </c>
      <c r="T92" s="1">
        <f t="shared" si="42"/>
        <v>2</v>
      </c>
      <c r="U92">
        <f t="shared" si="43"/>
        <v>3</v>
      </c>
      <c r="X92" s="1">
        <f t="shared" si="44"/>
        <v>-0.46291004988627571</v>
      </c>
      <c r="Y92" s="1">
        <f t="shared" si="45"/>
        <v>0.46291004988627571</v>
      </c>
      <c r="Z92">
        <f t="shared" si="46"/>
        <v>-1.366666666666674E-2</v>
      </c>
      <c r="AJ92">
        <f t="shared" si="47"/>
        <v>1.0829999999999997</v>
      </c>
      <c r="AK92">
        <f t="shared" si="48"/>
        <v>1.044</v>
      </c>
      <c r="AL92">
        <f t="shared" si="49"/>
        <v>1.0634999999999999</v>
      </c>
      <c r="AS92" s="4">
        <f t="shared" si="27"/>
        <v>5.4829999999999988</v>
      </c>
      <c r="AX92">
        <f t="shared" si="28"/>
        <v>7.5239999999999991</v>
      </c>
      <c r="BF92">
        <f t="shared" si="29"/>
        <v>1.843</v>
      </c>
      <c r="BG92">
        <f t="shared" si="30"/>
        <v>1.8140000000000001</v>
      </c>
      <c r="BH92">
        <f t="shared" si="31"/>
        <v>2.5680000000000001</v>
      </c>
      <c r="BI92">
        <f t="shared" si="32"/>
        <v>0.84250000000000003</v>
      </c>
      <c r="BJ92">
        <f t="shared" si="33"/>
        <v>0.95500000000000007</v>
      </c>
      <c r="BK92">
        <f t="shared" si="34"/>
        <v>0.38249999999999984</v>
      </c>
      <c r="BL92">
        <f t="shared" si="35"/>
        <v>0.30149999999999999</v>
      </c>
      <c r="BM92">
        <f t="shared" si="36"/>
        <v>0.496</v>
      </c>
      <c r="BN92">
        <f t="shared" si="37"/>
        <v>0.53400000000000003</v>
      </c>
      <c r="BO92">
        <f t="shared" si="38"/>
        <v>0.92599999999999993</v>
      </c>
      <c r="BP92">
        <f t="shared" si="39"/>
        <v>2.0220000000000002</v>
      </c>
      <c r="BQ92">
        <f t="shared" si="50"/>
        <v>12.684500000000003</v>
      </c>
      <c r="BR92">
        <f t="shared" si="51"/>
        <v>1.1531363636363638</v>
      </c>
    </row>
    <row r="93" spans="1:70" x14ac:dyDescent="0.35">
      <c r="A93">
        <v>24</v>
      </c>
      <c r="B93">
        <v>165</v>
      </c>
      <c r="C93">
        <v>77</v>
      </c>
      <c r="D93">
        <v>2</v>
      </c>
      <c r="E93">
        <v>1</v>
      </c>
      <c r="F93">
        <v>4</v>
      </c>
      <c r="G93">
        <v>2</v>
      </c>
      <c r="H93">
        <v>1</v>
      </c>
      <c r="I93">
        <v>2</v>
      </c>
      <c r="J93">
        <v>1</v>
      </c>
      <c r="K93">
        <v>2</v>
      </c>
      <c r="L93">
        <v>4</v>
      </c>
      <c r="M93">
        <v>4</v>
      </c>
      <c r="N93">
        <v>4</v>
      </c>
      <c r="Q93" s="1">
        <f t="shared" si="40"/>
        <v>1.35400640077266</v>
      </c>
      <c r="S93" s="1">
        <f t="shared" si="41"/>
        <v>2.5</v>
      </c>
      <c r="T93" s="1">
        <f t="shared" si="42"/>
        <v>2</v>
      </c>
      <c r="U93">
        <f t="shared" si="43"/>
        <v>3</v>
      </c>
      <c r="X93" s="1">
        <f t="shared" si="44"/>
        <v>-0.3692744729379982</v>
      </c>
      <c r="Y93" s="1">
        <f t="shared" si="45"/>
        <v>0.3692744729379982</v>
      </c>
      <c r="Z93">
        <f t="shared" si="46"/>
        <v>-7.7444444444444496E-2</v>
      </c>
      <c r="AJ93">
        <f t="shared" si="47"/>
        <v>2.3709999999999991</v>
      </c>
      <c r="AK93">
        <f t="shared" si="48"/>
        <v>1.3919999999999999</v>
      </c>
      <c r="AL93">
        <f t="shared" si="49"/>
        <v>1.8814999999999995</v>
      </c>
      <c r="AS93" s="4">
        <f t="shared" si="27"/>
        <v>5.5729999999999995</v>
      </c>
      <c r="AX93">
        <f t="shared" si="28"/>
        <v>8.0679999999999996</v>
      </c>
      <c r="BF93">
        <f t="shared" si="29"/>
        <v>1.843</v>
      </c>
      <c r="BG93">
        <f t="shared" si="30"/>
        <v>0.90700000000000003</v>
      </c>
      <c r="BH93">
        <f t="shared" si="31"/>
        <v>3.4239999999999999</v>
      </c>
      <c r="BI93">
        <f t="shared" si="32"/>
        <v>1.6850000000000001</v>
      </c>
      <c r="BJ93">
        <f t="shared" si="33"/>
        <v>0.47750000000000004</v>
      </c>
      <c r="BK93">
        <f t="shared" si="34"/>
        <v>0.25499999999999995</v>
      </c>
      <c r="BL93">
        <f t="shared" si="35"/>
        <v>0.30149999999999999</v>
      </c>
      <c r="BM93">
        <f t="shared" si="36"/>
        <v>0.496</v>
      </c>
      <c r="BN93">
        <f t="shared" si="37"/>
        <v>0.53400000000000003</v>
      </c>
      <c r="BO93">
        <f t="shared" si="38"/>
        <v>0.92599999999999993</v>
      </c>
      <c r="BP93">
        <f t="shared" si="39"/>
        <v>2.6959999999999997</v>
      </c>
      <c r="BQ93">
        <f t="shared" si="50"/>
        <v>13.545000000000003</v>
      </c>
      <c r="BR93">
        <f t="shared" si="51"/>
        <v>1.2313636363636367</v>
      </c>
    </row>
    <row r="94" spans="1:70" x14ac:dyDescent="0.35">
      <c r="A94">
        <v>24</v>
      </c>
      <c r="B94">
        <v>165</v>
      </c>
      <c r="C94">
        <v>65</v>
      </c>
      <c r="D94">
        <v>4</v>
      </c>
      <c r="E94">
        <v>3</v>
      </c>
      <c r="F94">
        <v>2</v>
      </c>
      <c r="G94">
        <v>1</v>
      </c>
      <c r="H94">
        <v>2</v>
      </c>
      <c r="I94">
        <v>1</v>
      </c>
      <c r="J94">
        <v>1</v>
      </c>
      <c r="K94">
        <v>2</v>
      </c>
      <c r="L94">
        <v>4</v>
      </c>
      <c r="M94">
        <v>4</v>
      </c>
      <c r="N94">
        <v>3</v>
      </c>
      <c r="Q94" s="1">
        <f t="shared" si="40"/>
        <v>1.1595018087284057</v>
      </c>
      <c r="S94" s="1">
        <f t="shared" si="41"/>
        <v>2.2999999999999998</v>
      </c>
      <c r="T94" s="1">
        <f t="shared" si="42"/>
        <v>1.4</v>
      </c>
      <c r="U94">
        <f t="shared" si="43"/>
        <v>3.2</v>
      </c>
      <c r="X94" s="1">
        <f t="shared" si="44"/>
        <v>-0.77619542567769306</v>
      </c>
      <c r="Y94" s="1">
        <f t="shared" si="45"/>
        <v>0.77619542567769351</v>
      </c>
      <c r="Z94">
        <f t="shared" si="46"/>
        <v>-0.30700000000000005</v>
      </c>
      <c r="AJ94">
        <f t="shared" si="47"/>
        <v>2.6830000000000003</v>
      </c>
      <c r="AK94">
        <f t="shared" si="48"/>
        <v>1.044</v>
      </c>
      <c r="AL94">
        <f t="shared" si="49"/>
        <v>1.8635000000000002</v>
      </c>
      <c r="AS94" s="4">
        <f t="shared" si="27"/>
        <v>2.3940000000000001</v>
      </c>
      <c r="AX94">
        <f t="shared" si="28"/>
        <v>7.5239999999999991</v>
      </c>
      <c r="BF94">
        <f t="shared" si="29"/>
        <v>3.6859999999999999</v>
      </c>
      <c r="BG94">
        <f t="shared" si="30"/>
        <v>2.7210000000000001</v>
      </c>
      <c r="BH94">
        <f t="shared" si="31"/>
        <v>1.712</v>
      </c>
      <c r="BI94">
        <f t="shared" si="32"/>
        <v>0.84250000000000003</v>
      </c>
      <c r="BJ94">
        <f t="shared" si="33"/>
        <v>0.95500000000000007</v>
      </c>
      <c r="BK94">
        <f t="shared" si="34"/>
        <v>0.12749999999999997</v>
      </c>
      <c r="BL94">
        <f t="shared" si="35"/>
        <v>0.30149999999999999</v>
      </c>
      <c r="BM94">
        <f t="shared" si="36"/>
        <v>0.496</v>
      </c>
      <c r="BN94">
        <f t="shared" si="37"/>
        <v>0.53400000000000003</v>
      </c>
      <c r="BO94">
        <f t="shared" si="38"/>
        <v>0.92599999999999993</v>
      </c>
      <c r="BP94">
        <f t="shared" si="39"/>
        <v>2.0220000000000002</v>
      </c>
      <c r="BQ94">
        <f t="shared" si="50"/>
        <v>14.323500000000001</v>
      </c>
      <c r="BR94">
        <f t="shared" si="51"/>
        <v>1.3021363636363636</v>
      </c>
    </row>
    <row r="95" spans="1:70" x14ac:dyDescent="0.35">
      <c r="A95">
        <v>24</v>
      </c>
      <c r="B95">
        <v>175</v>
      </c>
      <c r="C95">
        <v>66</v>
      </c>
      <c r="D95">
        <v>4</v>
      </c>
      <c r="E95">
        <v>3</v>
      </c>
      <c r="F95">
        <v>2</v>
      </c>
      <c r="G95">
        <v>4</v>
      </c>
      <c r="H95">
        <v>4</v>
      </c>
      <c r="I95">
        <v>3</v>
      </c>
      <c r="J95">
        <v>1</v>
      </c>
      <c r="K95">
        <v>2</v>
      </c>
      <c r="L95">
        <v>4</v>
      </c>
      <c r="M95">
        <v>4</v>
      </c>
      <c r="N95">
        <v>3</v>
      </c>
      <c r="Q95" s="1">
        <f t="shared" si="40"/>
        <v>1.0540925533894598</v>
      </c>
      <c r="S95" s="1">
        <f t="shared" si="41"/>
        <v>3</v>
      </c>
      <c r="T95" s="1">
        <f t="shared" si="42"/>
        <v>2.8</v>
      </c>
      <c r="U95">
        <f t="shared" si="43"/>
        <v>3.2</v>
      </c>
      <c r="X95" s="1">
        <f t="shared" si="44"/>
        <v>-0.18973665961010291</v>
      </c>
      <c r="Y95" s="1">
        <f t="shared" si="45"/>
        <v>0.18973665961010291</v>
      </c>
      <c r="Z95">
        <f t="shared" si="46"/>
        <v>0.31311111111111101</v>
      </c>
      <c r="AJ95">
        <f t="shared" si="47"/>
        <v>4.9559999999999995</v>
      </c>
      <c r="AK95">
        <f t="shared" si="48"/>
        <v>1.044</v>
      </c>
      <c r="AL95">
        <f t="shared" si="49"/>
        <v>3</v>
      </c>
      <c r="AS95" s="4">
        <f t="shared" si="27"/>
        <v>8.0389999999999997</v>
      </c>
      <c r="AX95">
        <f t="shared" si="28"/>
        <v>7.5239999999999991</v>
      </c>
      <c r="BF95">
        <f t="shared" si="29"/>
        <v>3.6859999999999999</v>
      </c>
      <c r="BG95">
        <f t="shared" si="30"/>
        <v>2.7210000000000001</v>
      </c>
      <c r="BH95">
        <f t="shared" si="31"/>
        <v>1.712</v>
      </c>
      <c r="BI95">
        <f t="shared" si="32"/>
        <v>3.37</v>
      </c>
      <c r="BJ95">
        <f t="shared" si="33"/>
        <v>1.9100000000000001</v>
      </c>
      <c r="BK95">
        <f t="shared" si="34"/>
        <v>0.38249999999999984</v>
      </c>
      <c r="BL95">
        <f t="shared" si="35"/>
        <v>0.30149999999999999</v>
      </c>
      <c r="BM95">
        <f t="shared" si="36"/>
        <v>0.496</v>
      </c>
      <c r="BN95">
        <f t="shared" si="37"/>
        <v>0.53400000000000003</v>
      </c>
      <c r="BO95">
        <f t="shared" si="38"/>
        <v>0.92599999999999993</v>
      </c>
      <c r="BP95">
        <f t="shared" si="39"/>
        <v>2.0220000000000002</v>
      </c>
      <c r="BQ95">
        <f t="shared" si="50"/>
        <v>18.061</v>
      </c>
      <c r="BR95">
        <f t="shared" si="51"/>
        <v>1.641909090909091</v>
      </c>
    </row>
    <row r="96" spans="1:70" x14ac:dyDescent="0.35">
      <c r="A96">
        <v>24</v>
      </c>
      <c r="B96">
        <v>156</v>
      </c>
      <c r="C96">
        <v>69.709999999999994</v>
      </c>
      <c r="D96">
        <v>2</v>
      </c>
      <c r="E96">
        <v>1</v>
      </c>
      <c r="F96">
        <v>4</v>
      </c>
      <c r="G96">
        <v>1</v>
      </c>
      <c r="H96">
        <v>2</v>
      </c>
      <c r="I96">
        <v>2</v>
      </c>
      <c r="J96">
        <v>3</v>
      </c>
      <c r="K96">
        <v>2</v>
      </c>
      <c r="L96">
        <v>3</v>
      </c>
      <c r="M96">
        <v>4</v>
      </c>
      <c r="N96">
        <v>4</v>
      </c>
      <c r="Q96" s="1">
        <f t="shared" si="40"/>
        <v>1.1737877907772676</v>
      </c>
      <c r="S96" s="1">
        <f t="shared" si="41"/>
        <v>2.6</v>
      </c>
      <c r="T96" s="1">
        <f t="shared" si="42"/>
        <v>2.4</v>
      </c>
      <c r="U96">
        <f t="shared" si="43"/>
        <v>2.8</v>
      </c>
      <c r="X96" s="1">
        <f t="shared" si="44"/>
        <v>-0.17038855027411956</v>
      </c>
      <c r="Y96" s="1">
        <f t="shared" si="45"/>
        <v>0.17038855027411917</v>
      </c>
      <c r="Z96">
        <f t="shared" si="46"/>
        <v>0.15300000000000008</v>
      </c>
      <c r="AJ96">
        <f t="shared" si="47"/>
        <v>2.0469999999999997</v>
      </c>
      <c r="AK96">
        <f t="shared" si="48"/>
        <v>1.3919999999999999</v>
      </c>
      <c r="AL96">
        <f t="shared" si="49"/>
        <v>1.7194999999999998</v>
      </c>
      <c r="AS96" s="4">
        <f t="shared" si="27"/>
        <v>6.9790000000000001</v>
      </c>
      <c r="AX96">
        <f t="shared" si="28"/>
        <v>7.3040000000000003</v>
      </c>
      <c r="BF96">
        <f t="shared" si="29"/>
        <v>1.843</v>
      </c>
      <c r="BG96">
        <f t="shared" si="30"/>
        <v>0.90700000000000003</v>
      </c>
      <c r="BH96">
        <f t="shared" si="31"/>
        <v>3.4239999999999999</v>
      </c>
      <c r="BI96">
        <f t="shared" si="32"/>
        <v>0.84250000000000003</v>
      </c>
      <c r="BJ96">
        <f t="shared" si="33"/>
        <v>0.95500000000000007</v>
      </c>
      <c r="BK96">
        <f t="shared" si="34"/>
        <v>0.25499999999999995</v>
      </c>
      <c r="BL96">
        <f t="shared" si="35"/>
        <v>0.90449999999999997</v>
      </c>
      <c r="BM96">
        <f t="shared" si="36"/>
        <v>0.496</v>
      </c>
      <c r="BN96">
        <f t="shared" si="37"/>
        <v>0.40050000000000008</v>
      </c>
      <c r="BO96">
        <f t="shared" si="38"/>
        <v>0.92599999999999993</v>
      </c>
      <c r="BP96">
        <f t="shared" si="39"/>
        <v>2.6959999999999997</v>
      </c>
      <c r="BQ96">
        <f t="shared" si="50"/>
        <v>13.6495</v>
      </c>
      <c r="BR96">
        <f t="shared" si="51"/>
        <v>1.2408636363636363</v>
      </c>
    </row>
    <row r="97" spans="1:70" x14ac:dyDescent="0.35">
      <c r="A97">
        <v>24</v>
      </c>
      <c r="B97">
        <v>175.7</v>
      </c>
      <c r="C97">
        <v>94.3</v>
      </c>
      <c r="D97">
        <v>1</v>
      </c>
      <c r="E97">
        <v>1</v>
      </c>
      <c r="F97">
        <v>4</v>
      </c>
      <c r="G97">
        <v>4</v>
      </c>
      <c r="H97">
        <v>4</v>
      </c>
      <c r="I97">
        <v>4</v>
      </c>
      <c r="J97">
        <v>3</v>
      </c>
      <c r="K97">
        <v>2</v>
      </c>
      <c r="L97">
        <v>3</v>
      </c>
      <c r="M97">
        <v>4</v>
      </c>
      <c r="N97">
        <v>4</v>
      </c>
      <c r="Q97" s="1">
        <f t="shared" si="40"/>
        <v>1.05934990547138</v>
      </c>
      <c r="S97" s="1">
        <f t="shared" si="41"/>
        <v>3.3</v>
      </c>
      <c r="T97" s="1">
        <f t="shared" si="42"/>
        <v>3.8</v>
      </c>
      <c r="U97">
        <f t="shared" si="43"/>
        <v>2.8</v>
      </c>
      <c r="X97" s="1">
        <f t="shared" si="44"/>
        <v>0.47198758164566457</v>
      </c>
      <c r="Y97" s="1">
        <f t="shared" si="45"/>
        <v>-0.47198758164566457</v>
      </c>
      <c r="Z97">
        <f t="shared" si="46"/>
        <v>0.81722222222222207</v>
      </c>
      <c r="AJ97">
        <f t="shared" si="47"/>
        <v>3.4770000000000003</v>
      </c>
      <c r="AK97">
        <f t="shared" si="48"/>
        <v>1.3919999999999999</v>
      </c>
      <c r="AL97">
        <f t="shared" si="49"/>
        <v>2.4344999999999999</v>
      </c>
      <c r="AS97" s="4">
        <f t="shared" si="27"/>
        <v>13.024000000000001</v>
      </c>
      <c r="AX97">
        <f t="shared" si="28"/>
        <v>7.3040000000000003</v>
      </c>
      <c r="BF97">
        <f t="shared" si="29"/>
        <v>0.92149999999999999</v>
      </c>
      <c r="BG97">
        <f t="shared" si="30"/>
        <v>0.90700000000000003</v>
      </c>
      <c r="BH97">
        <f t="shared" si="31"/>
        <v>3.4239999999999999</v>
      </c>
      <c r="BI97">
        <f t="shared" si="32"/>
        <v>3.37</v>
      </c>
      <c r="BJ97">
        <f t="shared" si="33"/>
        <v>1.9100000000000001</v>
      </c>
      <c r="BK97">
        <f t="shared" si="34"/>
        <v>0.5099999999999999</v>
      </c>
      <c r="BL97">
        <f t="shared" si="35"/>
        <v>0.90449999999999997</v>
      </c>
      <c r="BM97">
        <f t="shared" si="36"/>
        <v>0.496</v>
      </c>
      <c r="BN97">
        <f t="shared" si="37"/>
        <v>0.40050000000000008</v>
      </c>
      <c r="BO97">
        <f t="shared" si="38"/>
        <v>0.92599999999999993</v>
      </c>
      <c r="BP97">
        <f t="shared" si="39"/>
        <v>2.6959999999999997</v>
      </c>
      <c r="BQ97">
        <f t="shared" si="50"/>
        <v>16.465499999999999</v>
      </c>
      <c r="BR97">
        <f t="shared" si="51"/>
        <v>1.4968636363636363</v>
      </c>
    </row>
    <row r="98" spans="1:70" x14ac:dyDescent="0.35">
      <c r="A98">
        <v>24</v>
      </c>
      <c r="B98">
        <v>138</v>
      </c>
      <c r="C98">
        <v>112.9</v>
      </c>
      <c r="D98">
        <v>1</v>
      </c>
      <c r="E98">
        <v>1</v>
      </c>
      <c r="F98">
        <v>4</v>
      </c>
      <c r="G98">
        <v>4</v>
      </c>
      <c r="H98">
        <v>4</v>
      </c>
      <c r="I98">
        <v>2</v>
      </c>
      <c r="J98">
        <v>5</v>
      </c>
      <c r="K98">
        <v>2</v>
      </c>
      <c r="L98">
        <v>2</v>
      </c>
      <c r="M98">
        <v>3</v>
      </c>
      <c r="N98">
        <v>2</v>
      </c>
      <c r="Q98" s="1">
        <f t="shared" si="40"/>
        <v>1.2866839377079191</v>
      </c>
      <c r="S98" s="1">
        <f t="shared" si="41"/>
        <v>2.9</v>
      </c>
      <c r="T98" s="1">
        <f t="shared" si="42"/>
        <v>3.8</v>
      </c>
      <c r="U98">
        <f t="shared" si="43"/>
        <v>2</v>
      </c>
      <c r="X98" s="1">
        <f t="shared" si="44"/>
        <v>0.69947247620363351</v>
      </c>
      <c r="Y98" s="1">
        <f t="shared" si="45"/>
        <v>-0.69947247620363351</v>
      </c>
      <c r="Z98">
        <f t="shared" si="46"/>
        <v>1.0182222222222224</v>
      </c>
      <c r="AJ98">
        <f t="shared" si="47"/>
        <v>4.0419999999999989</v>
      </c>
      <c r="AK98">
        <f t="shared" si="48"/>
        <v>0.69599999999999995</v>
      </c>
      <c r="AL98">
        <f t="shared" si="49"/>
        <v>2.3689999999999993</v>
      </c>
      <c r="AS98" s="4">
        <f t="shared" si="27"/>
        <v>12.968</v>
      </c>
      <c r="AX98">
        <f t="shared" si="28"/>
        <v>4.7430000000000003</v>
      </c>
      <c r="BF98">
        <f t="shared" si="29"/>
        <v>0.92149999999999999</v>
      </c>
      <c r="BG98">
        <f t="shared" si="30"/>
        <v>0.90700000000000003</v>
      </c>
      <c r="BH98">
        <f t="shared" si="31"/>
        <v>3.4239999999999999</v>
      </c>
      <c r="BI98">
        <f t="shared" si="32"/>
        <v>3.37</v>
      </c>
      <c r="BJ98">
        <f t="shared" si="33"/>
        <v>1.9100000000000001</v>
      </c>
      <c r="BK98">
        <f t="shared" si="34"/>
        <v>0.25499999999999995</v>
      </c>
      <c r="BL98">
        <f t="shared" si="35"/>
        <v>1.5074999999999998</v>
      </c>
      <c r="BM98">
        <f t="shared" si="36"/>
        <v>0.496</v>
      </c>
      <c r="BN98">
        <f t="shared" si="37"/>
        <v>0.26700000000000002</v>
      </c>
      <c r="BO98">
        <f t="shared" si="38"/>
        <v>0.6944999999999999</v>
      </c>
      <c r="BP98">
        <f t="shared" si="39"/>
        <v>1.3479999999999999</v>
      </c>
      <c r="BQ98">
        <f t="shared" si="50"/>
        <v>15.1005</v>
      </c>
      <c r="BR98">
        <f t="shared" si="51"/>
        <v>1.3727727272727273</v>
      </c>
    </row>
    <row r="99" spans="1:70" x14ac:dyDescent="0.35">
      <c r="A99">
        <v>24</v>
      </c>
      <c r="B99">
        <v>151.6</v>
      </c>
      <c r="C99">
        <v>53.9</v>
      </c>
      <c r="D99">
        <v>4</v>
      </c>
      <c r="E99">
        <v>1</v>
      </c>
      <c r="F99">
        <v>4</v>
      </c>
      <c r="G99">
        <v>4</v>
      </c>
      <c r="H99">
        <v>4</v>
      </c>
      <c r="I99">
        <v>4</v>
      </c>
      <c r="J99">
        <v>5</v>
      </c>
      <c r="K99">
        <v>1</v>
      </c>
      <c r="L99">
        <v>1</v>
      </c>
      <c r="M99">
        <v>3</v>
      </c>
      <c r="N99">
        <v>3</v>
      </c>
      <c r="Q99" s="1">
        <f t="shared" si="40"/>
        <v>1.4907119849998598</v>
      </c>
      <c r="S99" s="1">
        <f t="shared" si="41"/>
        <v>3</v>
      </c>
      <c r="T99" s="1">
        <f t="shared" si="42"/>
        <v>4.2</v>
      </c>
      <c r="U99">
        <f t="shared" si="43"/>
        <v>1.8</v>
      </c>
      <c r="X99" s="1">
        <f t="shared" si="44"/>
        <v>0.80498447189992439</v>
      </c>
      <c r="Y99" s="1">
        <f t="shared" si="45"/>
        <v>-0.80498447189992428</v>
      </c>
      <c r="Z99">
        <f t="shared" si="46"/>
        <v>1.0907777777777778</v>
      </c>
      <c r="AJ99">
        <f t="shared" si="47"/>
        <v>6.6780000000000008</v>
      </c>
      <c r="AK99">
        <f t="shared" si="48"/>
        <v>1.044</v>
      </c>
      <c r="AL99">
        <f t="shared" si="49"/>
        <v>3.8610000000000007</v>
      </c>
      <c r="AS99" s="4">
        <f t="shared" si="27"/>
        <v>13.241999999999999</v>
      </c>
      <c r="AX99">
        <f t="shared" si="28"/>
        <v>4.5229999999999997</v>
      </c>
      <c r="BF99">
        <f t="shared" si="29"/>
        <v>3.6859999999999999</v>
      </c>
      <c r="BG99">
        <f t="shared" si="30"/>
        <v>0.90700000000000003</v>
      </c>
      <c r="BH99">
        <f t="shared" si="31"/>
        <v>3.4239999999999999</v>
      </c>
      <c r="BI99">
        <f t="shared" si="32"/>
        <v>3.37</v>
      </c>
      <c r="BJ99">
        <f t="shared" si="33"/>
        <v>1.9100000000000001</v>
      </c>
      <c r="BK99">
        <f t="shared" si="34"/>
        <v>0.5099999999999999</v>
      </c>
      <c r="BL99">
        <f t="shared" si="35"/>
        <v>1.5074999999999998</v>
      </c>
      <c r="BM99">
        <f t="shared" si="36"/>
        <v>0.248</v>
      </c>
      <c r="BN99">
        <f t="shared" si="37"/>
        <v>0.13350000000000001</v>
      </c>
      <c r="BO99">
        <f t="shared" si="38"/>
        <v>0.6944999999999999</v>
      </c>
      <c r="BP99">
        <f t="shared" si="39"/>
        <v>2.0220000000000002</v>
      </c>
      <c r="BQ99">
        <f t="shared" si="50"/>
        <v>18.412500000000001</v>
      </c>
      <c r="BR99">
        <f t="shared" si="51"/>
        <v>1.6738636363636366</v>
      </c>
    </row>
    <row r="100" spans="1:70" x14ac:dyDescent="0.35">
      <c r="A100">
        <v>24</v>
      </c>
      <c r="B100">
        <v>158.6</v>
      </c>
      <c r="C100">
        <v>102.7</v>
      </c>
      <c r="D100">
        <v>1</v>
      </c>
      <c r="E100">
        <v>1</v>
      </c>
      <c r="F100">
        <v>4</v>
      </c>
      <c r="G100">
        <v>4</v>
      </c>
      <c r="H100">
        <v>4</v>
      </c>
      <c r="I100">
        <v>4</v>
      </c>
      <c r="J100">
        <v>3</v>
      </c>
      <c r="K100">
        <v>1</v>
      </c>
      <c r="L100">
        <v>2</v>
      </c>
      <c r="M100">
        <v>4</v>
      </c>
      <c r="N100">
        <v>2</v>
      </c>
      <c r="Q100" s="1">
        <f t="shared" si="40"/>
        <v>1.2866839377079191</v>
      </c>
      <c r="S100" s="1">
        <f t="shared" si="41"/>
        <v>2.9</v>
      </c>
      <c r="T100" s="1">
        <f t="shared" si="42"/>
        <v>3.8</v>
      </c>
      <c r="U100">
        <f t="shared" si="43"/>
        <v>2</v>
      </c>
      <c r="X100" s="1">
        <f t="shared" si="44"/>
        <v>0.69947247620363351</v>
      </c>
      <c r="Y100" s="1">
        <f t="shared" si="45"/>
        <v>-0.69947247620363351</v>
      </c>
      <c r="Z100">
        <f t="shared" si="46"/>
        <v>0.96822222222222232</v>
      </c>
      <c r="AJ100">
        <f t="shared" si="47"/>
        <v>4.21</v>
      </c>
      <c r="AK100">
        <f t="shared" si="48"/>
        <v>0.69599999999999995</v>
      </c>
      <c r="AL100">
        <f t="shared" si="49"/>
        <v>2.4529999999999998</v>
      </c>
      <c r="AS100" s="4">
        <f t="shared" si="27"/>
        <v>13.024000000000001</v>
      </c>
      <c r="AX100">
        <f t="shared" si="28"/>
        <v>5.452</v>
      </c>
      <c r="BF100">
        <f t="shared" si="29"/>
        <v>0.92149999999999999</v>
      </c>
      <c r="BG100">
        <f t="shared" si="30"/>
        <v>0.90700000000000003</v>
      </c>
      <c r="BH100">
        <f t="shared" si="31"/>
        <v>3.4239999999999999</v>
      </c>
      <c r="BI100">
        <f t="shared" si="32"/>
        <v>3.37</v>
      </c>
      <c r="BJ100">
        <f t="shared" si="33"/>
        <v>1.9100000000000001</v>
      </c>
      <c r="BK100">
        <f t="shared" si="34"/>
        <v>0.5099999999999999</v>
      </c>
      <c r="BL100">
        <f t="shared" si="35"/>
        <v>0.90449999999999997</v>
      </c>
      <c r="BM100">
        <f t="shared" si="36"/>
        <v>0.248</v>
      </c>
      <c r="BN100">
        <f t="shared" si="37"/>
        <v>0.26700000000000002</v>
      </c>
      <c r="BO100">
        <f t="shared" si="38"/>
        <v>0.92599999999999993</v>
      </c>
      <c r="BP100">
        <f t="shared" si="39"/>
        <v>1.3479999999999999</v>
      </c>
      <c r="BQ100">
        <f t="shared" si="50"/>
        <v>14.735999999999997</v>
      </c>
      <c r="BR100">
        <f t="shared" si="51"/>
        <v>1.3396363636363633</v>
      </c>
    </row>
    <row r="101" spans="1:70" x14ac:dyDescent="0.35">
      <c r="A101">
        <v>24</v>
      </c>
      <c r="B101">
        <v>178.6</v>
      </c>
      <c r="C101">
        <v>69.3</v>
      </c>
      <c r="D101">
        <v>4</v>
      </c>
      <c r="E101">
        <v>1</v>
      </c>
      <c r="F101">
        <v>4</v>
      </c>
      <c r="G101">
        <v>4</v>
      </c>
      <c r="H101">
        <v>4</v>
      </c>
      <c r="I101">
        <v>2</v>
      </c>
      <c r="J101">
        <v>5</v>
      </c>
      <c r="K101">
        <v>1</v>
      </c>
      <c r="L101">
        <v>2</v>
      </c>
      <c r="M101">
        <v>4</v>
      </c>
      <c r="N101">
        <v>3</v>
      </c>
      <c r="Q101" s="1">
        <f t="shared" si="40"/>
        <v>1.4142135623730951</v>
      </c>
      <c r="S101" s="1">
        <f t="shared" si="41"/>
        <v>3</v>
      </c>
      <c r="T101" s="1">
        <f t="shared" si="42"/>
        <v>3.8</v>
      </c>
      <c r="U101">
        <f t="shared" si="43"/>
        <v>2.2000000000000002</v>
      </c>
      <c r="X101" s="1">
        <f t="shared" si="44"/>
        <v>0.5656854249492379</v>
      </c>
      <c r="Y101" s="1">
        <f t="shared" si="45"/>
        <v>-0.5656854249492379</v>
      </c>
      <c r="Z101">
        <f t="shared" si="46"/>
        <v>0.79511111111111132</v>
      </c>
      <c r="AJ101">
        <f t="shared" si="47"/>
        <v>6.5710000000000024</v>
      </c>
      <c r="AK101">
        <f t="shared" si="48"/>
        <v>1.044</v>
      </c>
      <c r="AL101">
        <f t="shared" si="49"/>
        <v>3.807500000000001</v>
      </c>
      <c r="AS101" s="4">
        <f t="shared" si="27"/>
        <v>11.767999999999999</v>
      </c>
      <c r="AX101">
        <f t="shared" si="28"/>
        <v>5.9960000000000004</v>
      </c>
      <c r="BF101">
        <f t="shared" si="29"/>
        <v>3.6859999999999999</v>
      </c>
      <c r="BG101">
        <f t="shared" si="30"/>
        <v>0.90700000000000003</v>
      </c>
      <c r="BH101">
        <f t="shared" si="31"/>
        <v>3.4239999999999999</v>
      </c>
      <c r="BI101">
        <f t="shared" si="32"/>
        <v>3.37</v>
      </c>
      <c r="BJ101">
        <f t="shared" si="33"/>
        <v>1.9100000000000001</v>
      </c>
      <c r="BK101">
        <f t="shared" si="34"/>
        <v>0.25499999999999995</v>
      </c>
      <c r="BL101">
        <f t="shared" si="35"/>
        <v>1.5074999999999998</v>
      </c>
      <c r="BM101">
        <f t="shared" si="36"/>
        <v>0.248</v>
      </c>
      <c r="BN101">
        <f t="shared" si="37"/>
        <v>0.26700000000000002</v>
      </c>
      <c r="BO101">
        <f t="shared" si="38"/>
        <v>0.92599999999999993</v>
      </c>
      <c r="BP101">
        <f t="shared" si="39"/>
        <v>2.0220000000000002</v>
      </c>
      <c r="BQ101">
        <f t="shared" si="50"/>
        <v>18.522500000000001</v>
      </c>
      <c r="BR101">
        <f t="shared" si="51"/>
        <v>1.6838636363636363</v>
      </c>
    </row>
    <row r="102" spans="1:70" x14ac:dyDescent="0.35">
      <c r="A102">
        <v>24</v>
      </c>
      <c r="B102">
        <v>155.19999999999999</v>
      </c>
      <c r="C102">
        <v>53.9</v>
      </c>
      <c r="D102">
        <v>4</v>
      </c>
      <c r="E102">
        <v>3</v>
      </c>
      <c r="F102">
        <v>4</v>
      </c>
      <c r="G102">
        <v>4</v>
      </c>
      <c r="H102">
        <v>4</v>
      </c>
      <c r="I102">
        <v>4</v>
      </c>
      <c r="J102">
        <v>5</v>
      </c>
      <c r="K102">
        <v>1</v>
      </c>
      <c r="L102">
        <v>2</v>
      </c>
      <c r="M102">
        <v>2</v>
      </c>
      <c r="N102">
        <v>1</v>
      </c>
      <c r="Q102" s="1">
        <f t="shared" si="40"/>
        <v>1.4142135623730951</v>
      </c>
      <c r="S102" s="1">
        <f t="shared" si="41"/>
        <v>3</v>
      </c>
      <c r="T102" s="1">
        <f t="shared" si="42"/>
        <v>4.2</v>
      </c>
      <c r="U102">
        <f t="shared" si="43"/>
        <v>1.8</v>
      </c>
      <c r="X102" s="1">
        <f t="shared" si="44"/>
        <v>0.84852813742385713</v>
      </c>
      <c r="Y102" s="1">
        <f t="shared" si="45"/>
        <v>-0.84852813742385691</v>
      </c>
      <c r="Z102">
        <f t="shared" si="46"/>
        <v>1.1348888888888888</v>
      </c>
      <c r="AJ102">
        <f t="shared" si="47"/>
        <v>5.9450000000000003</v>
      </c>
      <c r="AK102">
        <f t="shared" si="48"/>
        <v>0.34799999999999998</v>
      </c>
      <c r="AL102">
        <f t="shared" si="49"/>
        <v>3.1465000000000001</v>
      </c>
      <c r="AS102" s="4">
        <f t="shared" si="27"/>
        <v>12.612</v>
      </c>
      <c r="AX102">
        <f t="shared" si="28"/>
        <v>3.4899999999999998</v>
      </c>
      <c r="BF102">
        <f t="shared" si="29"/>
        <v>3.6859999999999999</v>
      </c>
      <c r="BG102">
        <f t="shared" si="30"/>
        <v>2.7210000000000001</v>
      </c>
      <c r="BH102">
        <f t="shared" si="31"/>
        <v>3.4239999999999999</v>
      </c>
      <c r="BI102">
        <f t="shared" si="32"/>
        <v>3.37</v>
      </c>
      <c r="BJ102">
        <f t="shared" si="33"/>
        <v>1.9100000000000001</v>
      </c>
      <c r="BK102">
        <f t="shared" si="34"/>
        <v>0.5099999999999999</v>
      </c>
      <c r="BL102">
        <f t="shared" si="35"/>
        <v>1.5074999999999998</v>
      </c>
      <c r="BM102">
        <f t="shared" si="36"/>
        <v>0.248</v>
      </c>
      <c r="BN102">
        <f t="shared" si="37"/>
        <v>0.26700000000000002</v>
      </c>
      <c r="BO102">
        <f t="shared" si="38"/>
        <v>0.46299999999999997</v>
      </c>
      <c r="BP102">
        <f t="shared" si="39"/>
        <v>0.67399999999999993</v>
      </c>
      <c r="BQ102">
        <f t="shared" si="50"/>
        <v>18.7805</v>
      </c>
      <c r="BR102">
        <f t="shared" si="51"/>
        <v>1.7073181818181817</v>
      </c>
    </row>
    <row r="103" spans="1:70" x14ac:dyDescent="0.35">
      <c r="A103">
        <v>25</v>
      </c>
      <c r="B103">
        <v>171</v>
      </c>
      <c r="C103">
        <v>67</v>
      </c>
      <c r="D103">
        <v>4</v>
      </c>
      <c r="E103">
        <v>3</v>
      </c>
      <c r="F103">
        <v>2</v>
      </c>
      <c r="G103">
        <v>1</v>
      </c>
      <c r="H103">
        <v>1</v>
      </c>
      <c r="I103">
        <v>1</v>
      </c>
      <c r="J103">
        <v>1</v>
      </c>
      <c r="K103">
        <v>2</v>
      </c>
      <c r="L103">
        <v>4</v>
      </c>
      <c r="M103">
        <v>4</v>
      </c>
      <c r="N103">
        <v>3</v>
      </c>
      <c r="Q103" s="1">
        <f t="shared" si="40"/>
        <v>1.2292725943057183</v>
      </c>
      <c r="S103" s="1">
        <f t="shared" si="41"/>
        <v>2.2000000000000002</v>
      </c>
      <c r="T103" s="1">
        <f t="shared" si="42"/>
        <v>1.2</v>
      </c>
      <c r="U103">
        <f t="shared" si="43"/>
        <v>3.2</v>
      </c>
      <c r="X103" s="1">
        <f t="shared" si="44"/>
        <v>-0.81348921681996078</v>
      </c>
      <c r="Y103" s="1">
        <f t="shared" si="45"/>
        <v>0.81348921681996067</v>
      </c>
      <c r="Z103">
        <f t="shared" si="46"/>
        <v>-0.39744444444444449</v>
      </c>
      <c r="AJ103">
        <f t="shared" si="47"/>
        <v>2.2609999999999997</v>
      </c>
      <c r="AK103">
        <f t="shared" si="48"/>
        <v>1.044</v>
      </c>
      <c r="AL103">
        <f t="shared" si="49"/>
        <v>1.6524999999999999</v>
      </c>
      <c r="AS103" s="4">
        <f t="shared" si="27"/>
        <v>1.5669999999999999</v>
      </c>
      <c r="AX103">
        <f t="shared" si="28"/>
        <v>7.5239999999999991</v>
      </c>
      <c r="BF103">
        <f t="shared" si="29"/>
        <v>3.6859999999999999</v>
      </c>
      <c r="BG103">
        <f t="shared" si="30"/>
        <v>2.7210000000000001</v>
      </c>
      <c r="BH103">
        <f t="shared" si="31"/>
        <v>1.712</v>
      </c>
      <c r="BI103">
        <f t="shared" si="32"/>
        <v>0.84250000000000003</v>
      </c>
      <c r="BJ103">
        <f t="shared" si="33"/>
        <v>0.47750000000000004</v>
      </c>
      <c r="BK103">
        <f t="shared" si="34"/>
        <v>0.12749999999999997</v>
      </c>
      <c r="BL103">
        <f t="shared" si="35"/>
        <v>0.30149999999999999</v>
      </c>
      <c r="BM103">
        <f t="shared" si="36"/>
        <v>0.496</v>
      </c>
      <c r="BN103">
        <f t="shared" si="37"/>
        <v>0.53400000000000003</v>
      </c>
      <c r="BO103">
        <f t="shared" si="38"/>
        <v>0.92599999999999993</v>
      </c>
      <c r="BP103">
        <f t="shared" si="39"/>
        <v>2.0220000000000002</v>
      </c>
      <c r="BQ103">
        <f t="shared" si="50"/>
        <v>13.846000000000002</v>
      </c>
      <c r="BR103">
        <f t="shared" si="51"/>
        <v>1.2587272727272729</v>
      </c>
    </row>
    <row r="104" spans="1:70" x14ac:dyDescent="0.35">
      <c r="A104">
        <v>25</v>
      </c>
      <c r="B104">
        <v>170</v>
      </c>
      <c r="C104">
        <v>89</v>
      </c>
      <c r="D104">
        <v>1</v>
      </c>
      <c r="E104">
        <v>3</v>
      </c>
      <c r="F104">
        <v>4</v>
      </c>
      <c r="G104">
        <v>1</v>
      </c>
      <c r="H104">
        <v>2</v>
      </c>
      <c r="I104">
        <v>1</v>
      </c>
      <c r="J104">
        <v>2</v>
      </c>
      <c r="K104">
        <v>2</v>
      </c>
      <c r="L104">
        <v>4</v>
      </c>
      <c r="M104">
        <v>4</v>
      </c>
      <c r="N104">
        <v>2</v>
      </c>
      <c r="Q104" s="1">
        <f t="shared" si="40"/>
        <v>1.1785113019775793</v>
      </c>
      <c r="S104" s="1">
        <f t="shared" si="41"/>
        <v>2.5</v>
      </c>
      <c r="T104" s="1">
        <f t="shared" si="42"/>
        <v>2</v>
      </c>
      <c r="U104">
        <f t="shared" si="43"/>
        <v>3</v>
      </c>
      <c r="X104" s="1">
        <f t="shared" si="44"/>
        <v>-0.42426406871192851</v>
      </c>
      <c r="Y104" s="1">
        <f t="shared" si="45"/>
        <v>0.42426406871192851</v>
      </c>
      <c r="Z104">
        <f t="shared" si="46"/>
        <v>2.9999999999999902E-2</v>
      </c>
      <c r="AJ104">
        <f t="shared" si="47"/>
        <v>1.1809999999999996</v>
      </c>
      <c r="AK104">
        <f t="shared" si="48"/>
        <v>0.69599999999999995</v>
      </c>
      <c r="AL104">
        <f t="shared" si="49"/>
        <v>0.93849999999999978</v>
      </c>
      <c r="AS104" s="4">
        <f t="shared" si="27"/>
        <v>5.3029999999999999</v>
      </c>
      <c r="AX104">
        <f t="shared" si="28"/>
        <v>6.9799999999999995</v>
      </c>
      <c r="BF104">
        <f t="shared" si="29"/>
        <v>0.92149999999999999</v>
      </c>
      <c r="BG104">
        <f t="shared" si="30"/>
        <v>2.7210000000000001</v>
      </c>
      <c r="BH104">
        <f t="shared" si="31"/>
        <v>3.4239999999999999</v>
      </c>
      <c r="BI104">
        <f t="shared" si="32"/>
        <v>0.84250000000000003</v>
      </c>
      <c r="BJ104">
        <f t="shared" si="33"/>
        <v>0.95500000000000007</v>
      </c>
      <c r="BK104">
        <f t="shared" si="34"/>
        <v>0.12749999999999997</v>
      </c>
      <c r="BL104">
        <f t="shared" si="35"/>
        <v>0.60299999999999998</v>
      </c>
      <c r="BM104">
        <f t="shared" si="36"/>
        <v>0.496</v>
      </c>
      <c r="BN104">
        <f t="shared" si="37"/>
        <v>0.53400000000000003</v>
      </c>
      <c r="BO104">
        <f t="shared" si="38"/>
        <v>0.92599999999999993</v>
      </c>
      <c r="BP104">
        <f t="shared" si="39"/>
        <v>1.3479999999999999</v>
      </c>
      <c r="BQ104">
        <f t="shared" si="50"/>
        <v>12.898500000000002</v>
      </c>
      <c r="BR104">
        <f t="shared" si="51"/>
        <v>1.1725909090909092</v>
      </c>
    </row>
    <row r="105" spans="1:70" x14ac:dyDescent="0.35">
      <c r="A105">
        <v>25</v>
      </c>
      <c r="B105">
        <v>169</v>
      </c>
      <c r="C105">
        <v>65</v>
      </c>
      <c r="D105">
        <v>4</v>
      </c>
      <c r="E105">
        <v>1</v>
      </c>
      <c r="F105">
        <v>2</v>
      </c>
      <c r="G105">
        <v>2</v>
      </c>
      <c r="H105">
        <v>3</v>
      </c>
      <c r="I105">
        <v>1</v>
      </c>
      <c r="J105">
        <v>2</v>
      </c>
      <c r="K105">
        <v>2</v>
      </c>
      <c r="L105">
        <v>4</v>
      </c>
      <c r="M105">
        <v>4</v>
      </c>
      <c r="N105">
        <v>3</v>
      </c>
      <c r="Q105" s="1">
        <f t="shared" si="40"/>
        <v>1.0749676997731399</v>
      </c>
      <c r="S105" s="1">
        <f t="shared" si="41"/>
        <v>2.4</v>
      </c>
      <c r="T105" s="1">
        <f t="shared" si="42"/>
        <v>2</v>
      </c>
      <c r="U105">
        <f t="shared" si="43"/>
        <v>2.8</v>
      </c>
      <c r="X105" s="1">
        <f t="shared" si="44"/>
        <v>-0.37210420376762532</v>
      </c>
      <c r="Y105" s="1">
        <f t="shared" si="45"/>
        <v>0.37210420376762532</v>
      </c>
      <c r="Z105">
        <f t="shared" si="46"/>
        <v>-4.6777777777777758E-2</v>
      </c>
      <c r="AJ105">
        <f t="shared" si="47"/>
        <v>3.3929999999999993</v>
      </c>
      <c r="AK105">
        <f t="shared" si="48"/>
        <v>1.044</v>
      </c>
      <c r="AL105">
        <f t="shared" si="49"/>
        <v>2.2184999999999997</v>
      </c>
      <c r="AS105" s="4">
        <f t="shared" si="27"/>
        <v>5.399</v>
      </c>
      <c r="AX105">
        <f t="shared" si="28"/>
        <v>7.5239999999999991</v>
      </c>
      <c r="BF105">
        <f t="shared" si="29"/>
        <v>3.6859999999999999</v>
      </c>
      <c r="BG105">
        <f t="shared" si="30"/>
        <v>0.90700000000000003</v>
      </c>
      <c r="BH105">
        <f t="shared" si="31"/>
        <v>1.712</v>
      </c>
      <c r="BI105">
        <f t="shared" si="32"/>
        <v>1.6850000000000001</v>
      </c>
      <c r="BJ105">
        <f t="shared" si="33"/>
        <v>1.4325000000000001</v>
      </c>
      <c r="BK105">
        <f t="shared" si="34"/>
        <v>0.12749999999999997</v>
      </c>
      <c r="BL105">
        <f t="shared" si="35"/>
        <v>0.60299999999999998</v>
      </c>
      <c r="BM105">
        <f t="shared" si="36"/>
        <v>0.496</v>
      </c>
      <c r="BN105">
        <f t="shared" si="37"/>
        <v>0.53400000000000003</v>
      </c>
      <c r="BO105">
        <f t="shared" si="38"/>
        <v>0.92599999999999993</v>
      </c>
      <c r="BP105">
        <f t="shared" si="39"/>
        <v>2.0220000000000002</v>
      </c>
      <c r="BQ105">
        <f t="shared" si="50"/>
        <v>14.131</v>
      </c>
      <c r="BR105">
        <f t="shared" si="51"/>
        <v>1.2846363636363636</v>
      </c>
    </row>
    <row r="106" spans="1:70" x14ac:dyDescent="0.35">
      <c r="A106">
        <v>25</v>
      </c>
      <c r="B106">
        <v>176</v>
      </c>
      <c r="C106">
        <v>92</v>
      </c>
      <c r="D106">
        <v>2</v>
      </c>
      <c r="E106">
        <v>1</v>
      </c>
      <c r="F106">
        <v>4</v>
      </c>
      <c r="G106">
        <v>1</v>
      </c>
      <c r="H106">
        <v>4</v>
      </c>
      <c r="I106">
        <v>1</v>
      </c>
      <c r="J106">
        <v>2</v>
      </c>
      <c r="K106">
        <v>2</v>
      </c>
      <c r="L106">
        <v>3</v>
      </c>
      <c r="M106">
        <v>4</v>
      </c>
      <c r="N106">
        <v>3</v>
      </c>
      <c r="Q106" s="1">
        <f t="shared" si="40"/>
        <v>1.2692955176439846</v>
      </c>
      <c r="S106" s="1">
        <f t="shared" si="41"/>
        <v>2.5</v>
      </c>
      <c r="T106" s="1">
        <f t="shared" si="42"/>
        <v>2.4</v>
      </c>
      <c r="U106">
        <f t="shared" si="43"/>
        <v>2.6</v>
      </c>
      <c r="X106" s="1">
        <f t="shared" si="44"/>
        <v>-7.8783859715833612E-2</v>
      </c>
      <c r="Y106" s="1">
        <f t="shared" si="45"/>
        <v>7.8783859715833612E-2</v>
      </c>
      <c r="Z106">
        <f t="shared" si="46"/>
        <v>0.21344444444444438</v>
      </c>
      <c r="AJ106">
        <f t="shared" si="47"/>
        <v>3.6009999999999991</v>
      </c>
      <c r="AK106">
        <f t="shared" si="48"/>
        <v>1.044</v>
      </c>
      <c r="AL106">
        <f t="shared" si="49"/>
        <v>2.3224999999999998</v>
      </c>
      <c r="AS106" s="4">
        <f t="shared" si="27"/>
        <v>7.1870000000000003</v>
      </c>
      <c r="AX106">
        <f t="shared" si="28"/>
        <v>6.76</v>
      </c>
      <c r="BF106">
        <f t="shared" si="29"/>
        <v>1.843</v>
      </c>
      <c r="BG106">
        <f t="shared" si="30"/>
        <v>0.90700000000000003</v>
      </c>
      <c r="BH106">
        <f t="shared" si="31"/>
        <v>3.4239999999999999</v>
      </c>
      <c r="BI106">
        <f t="shared" si="32"/>
        <v>0.84250000000000003</v>
      </c>
      <c r="BJ106">
        <f t="shared" si="33"/>
        <v>1.9100000000000001</v>
      </c>
      <c r="BK106">
        <f t="shared" si="34"/>
        <v>0.12749999999999997</v>
      </c>
      <c r="BL106">
        <f t="shared" si="35"/>
        <v>0.60299999999999998</v>
      </c>
      <c r="BM106">
        <f t="shared" si="36"/>
        <v>0.496</v>
      </c>
      <c r="BN106">
        <f t="shared" si="37"/>
        <v>0.40050000000000008</v>
      </c>
      <c r="BO106">
        <f t="shared" si="38"/>
        <v>0.92599999999999993</v>
      </c>
      <c r="BP106">
        <f t="shared" si="39"/>
        <v>2.0220000000000002</v>
      </c>
      <c r="BQ106">
        <f t="shared" si="50"/>
        <v>13.5015</v>
      </c>
      <c r="BR106">
        <f t="shared" si="51"/>
        <v>1.2274090909090909</v>
      </c>
    </row>
    <row r="107" spans="1:70" x14ac:dyDescent="0.35">
      <c r="A107">
        <v>25</v>
      </c>
      <c r="B107">
        <v>152.4</v>
      </c>
      <c r="C107">
        <v>51</v>
      </c>
      <c r="D107">
        <v>4</v>
      </c>
      <c r="E107">
        <v>2</v>
      </c>
      <c r="F107">
        <v>3</v>
      </c>
      <c r="G107">
        <v>2</v>
      </c>
      <c r="H107">
        <v>2</v>
      </c>
      <c r="I107">
        <v>2</v>
      </c>
      <c r="J107">
        <v>1</v>
      </c>
      <c r="K107">
        <v>2</v>
      </c>
      <c r="L107">
        <v>4</v>
      </c>
      <c r="M107">
        <v>4</v>
      </c>
      <c r="N107">
        <v>2</v>
      </c>
      <c r="Q107" s="1">
        <f t="shared" si="40"/>
        <v>0.96609178307929577</v>
      </c>
      <c r="S107" s="1">
        <f t="shared" si="41"/>
        <v>2.4</v>
      </c>
      <c r="T107" s="1">
        <f t="shared" si="42"/>
        <v>2</v>
      </c>
      <c r="U107">
        <f t="shared" si="43"/>
        <v>2.8</v>
      </c>
      <c r="X107" s="1">
        <f t="shared" si="44"/>
        <v>-0.41403933560541251</v>
      </c>
      <c r="Y107" s="1">
        <f t="shared" si="45"/>
        <v>0.41403933560541251</v>
      </c>
      <c r="Z107">
        <f t="shared" si="46"/>
        <v>-5.2555555555555591E-2</v>
      </c>
      <c r="AJ107">
        <f t="shared" si="47"/>
        <v>3.7669999999999999</v>
      </c>
      <c r="AK107">
        <f t="shared" si="48"/>
        <v>0.69599999999999995</v>
      </c>
      <c r="AL107">
        <f t="shared" si="49"/>
        <v>2.2315</v>
      </c>
      <c r="AS107" s="4">
        <f t="shared" si="27"/>
        <v>4.7849999999999993</v>
      </c>
      <c r="AX107">
        <f t="shared" si="28"/>
        <v>6.9799999999999995</v>
      </c>
      <c r="BF107">
        <f t="shared" si="29"/>
        <v>3.6859999999999999</v>
      </c>
      <c r="BG107">
        <f t="shared" si="30"/>
        <v>1.8140000000000001</v>
      </c>
      <c r="BH107">
        <f t="shared" si="31"/>
        <v>2.5680000000000001</v>
      </c>
      <c r="BI107">
        <f t="shared" si="32"/>
        <v>1.6850000000000001</v>
      </c>
      <c r="BJ107">
        <f t="shared" si="33"/>
        <v>0.95500000000000007</v>
      </c>
      <c r="BK107">
        <f t="shared" si="34"/>
        <v>0.25499999999999995</v>
      </c>
      <c r="BL107">
        <f t="shared" si="35"/>
        <v>0.30149999999999999</v>
      </c>
      <c r="BM107">
        <f t="shared" si="36"/>
        <v>0.496</v>
      </c>
      <c r="BN107">
        <f t="shared" si="37"/>
        <v>0.53400000000000003</v>
      </c>
      <c r="BO107">
        <f t="shared" si="38"/>
        <v>0.92599999999999993</v>
      </c>
      <c r="BP107">
        <f t="shared" si="39"/>
        <v>1.3479999999999999</v>
      </c>
      <c r="BQ107">
        <f t="shared" si="50"/>
        <v>14.568500000000004</v>
      </c>
      <c r="BR107">
        <f t="shared" si="51"/>
        <v>1.3244090909090913</v>
      </c>
    </row>
    <row r="108" spans="1:70" x14ac:dyDescent="0.35">
      <c r="A108">
        <v>25</v>
      </c>
      <c r="B108">
        <v>161</v>
      </c>
      <c r="C108">
        <v>54</v>
      </c>
      <c r="D108">
        <v>4</v>
      </c>
      <c r="E108">
        <v>4</v>
      </c>
      <c r="F108">
        <v>4</v>
      </c>
      <c r="G108">
        <v>1</v>
      </c>
      <c r="H108">
        <v>2</v>
      </c>
      <c r="I108">
        <v>2</v>
      </c>
      <c r="J108">
        <v>3</v>
      </c>
      <c r="K108">
        <v>2</v>
      </c>
      <c r="L108">
        <v>4</v>
      </c>
      <c r="M108">
        <v>4</v>
      </c>
      <c r="N108">
        <v>3</v>
      </c>
      <c r="Q108" s="1">
        <f t="shared" si="40"/>
        <v>1.1005049346146121</v>
      </c>
      <c r="S108" s="1">
        <f t="shared" si="41"/>
        <v>2.9</v>
      </c>
      <c r="T108" s="1">
        <f t="shared" si="42"/>
        <v>2.4</v>
      </c>
      <c r="U108">
        <f t="shared" si="43"/>
        <v>3.4</v>
      </c>
      <c r="X108" s="1">
        <f t="shared" si="44"/>
        <v>-0.45433689961153689</v>
      </c>
      <c r="Y108" s="1">
        <f t="shared" si="45"/>
        <v>0.45433689961153689</v>
      </c>
      <c r="Z108">
        <f t="shared" si="46"/>
        <v>1.8111111111111092E-2</v>
      </c>
      <c r="AJ108">
        <f t="shared" si="47"/>
        <v>2.9999999999999996</v>
      </c>
      <c r="AK108">
        <f t="shared" si="48"/>
        <v>1.044</v>
      </c>
      <c r="AL108">
        <f t="shared" si="49"/>
        <v>2.0219999999999998</v>
      </c>
      <c r="AS108" s="4">
        <f t="shared" si="27"/>
        <v>5.2339999999999991</v>
      </c>
      <c r="AX108">
        <f t="shared" si="28"/>
        <v>7.5239999999999991</v>
      </c>
      <c r="BF108">
        <f t="shared" si="29"/>
        <v>3.6859999999999999</v>
      </c>
      <c r="BG108">
        <f t="shared" si="30"/>
        <v>3.6280000000000001</v>
      </c>
      <c r="BH108">
        <f t="shared" si="31"/>
        <v>3.4239999999999999</v>
      </c>
      <c r="BI108">
        <f t="shared" si="32"/>
        <v>0.84250000000000003</v>
      </c>
      <c r="BJ108">
        <f t="shared" si="33"/>
        <v>0.95500000000000007</v>
      </c>
      <c r="BK108">
        <f t="shared" si="34"/>
        <v>0.25499999999999995</v>
      </c>
      <c r="BL108">
        <f t="shared" si="35"/>
        <v>0.90449999999999997</v>
      </c>
      <c r="BM108">
        <f t="shared" si="36"/>
        <v>0.496</v>
      </c>
      <c r="BN108">
        <f t="shared" si="37"/>
        <v>0.53400000000000003</v>
      </c>
      <c r="BO108">
        <f t="shared" si="38"/>
        <v>0.92599999999999993</v>
      </c>
      <c r="BP108">
        <f t="shared" si="39"/>
        <v>2.0220000000000002</v>
      </c>
      <c r="BQ108">
        <f t="shared" si="50"/>
        <v>17.673000000000002</v>
      </c>
      <c r="BR108">
        <f t="shared" si="51"/>
        <v>1.6066363636363639</v>
      </c>
    </row>
    <row r="109" spans="1:70" x14ac:dyDescent="0.35">
      <c r="A109">
        <v>25</v>
      </c>
      <c r="B109">
        <v>152.4</v>
      </c>
      <c r="C109">
        <v>50</v>
      </c>
      <c r="D109">
        <v>4</v>
      </c>
      <c r="E109">
        <v>1</v>
      </c>
      <c r="F109">
        <v>4</v>
      </c>
      <c r="G109">
        <v>1</v>
      </c>
      <c r="H109">
        <v>4</v>
      </c>
      <c r="I109">
        <v>1</v>
      </c>
      <c r="J109">
        <v>3</v>
      </c>
      <c r="K109">
        <v>2</v>
      </c>
      <c r="L109">
        <v>4</v>
      </c>
      <c r="M109">
        <v>4</v>
      </c>
      <c r="N109">
        <v>4</v>
      </c>
      <c r="Q109" s="1">
        <f t="shared" si="40"/>
        <v>1.3984117975602017</v>
      </c>
      <c r="S109" s="1">
        <f t="shared" si="41"/>
        <v>2.8</v>
      </c>
      <c r="T109" s="1">
        <f t="shared" si="42"/>
        <v>2.6</v>
      </c>
      <c r="U109">
        <f t="shared" si="43"/>
        <v>3</v>
      </c>
      <c r="X109" s="1">
        <f t="shared" si="44"/>
        <v>-0.1430193883868387</v>
      </c>
      <c r="Y109" s="1">
        <f t="shared" si="45"/>
        <v>0.143019388386839</v>
      </c>
      <c r="Z109">
        <f t="shared" si="46"/>
        <v>8.5111111111111165E-2</v>
      </c>
      <c r="AJ109">
        <f t="shared" si="47"/>
        <v>4.157</v>
      </c>
      <c r="AK109">
        <f t="shared" si="48"/>
        <v>1.3919999999999999</v>
      </c>
      <c r="AL109">
        <f t="shared" si="49"/>
        <v>2.7744999999999997</v>
      </c>
      <c r="AS109" s="4">
        <f t="shared" si="27"/>
        <v>7.0959999999999992</v>
      </c>
      <c r="AX109">
        <f t="shared" si="28"/>
        <v>8.0679999999999996</v>
      </c>
      <c r="BF109">
        <f t="shared" si="29"/>
        <v>3.6859999999999999</v>
      </c>
      <c r="BG109">
        <f t="shared" si="30"/>
        <v>0.90700000000000003</v>
      </c>
      <c r="BH109">
        <f t="shared" si="31"/>
        <v>3.4239999999999999</v>
      </c>
      <c r="BI109">
        <f t="shared" si="32"/>
        <v>0.84250000000000003</v>
      </c>
      <c r="BJ109">
        <f t="shared" si="33"/>
        <v>1.9100000000000001</v>
      </c>
      <c r="BK109">
        <f t="shared" si="34"/>
        <v>0.12749999999999997</v>
      </c>
      <c r="BL109">
        <f t="shared" si="35"/>
        <v>0.90449999999999997</v>
      </c>
      <c r="BM109">
        <f t="shared" si="36"/>
        <v>0.496</v>
      </c>
      <c r="BN109">
        <f t="shared" si="37"/>
        <v>0.53400000000000003</v>
      </c>
      <c r="BO109">
        <f t="shared" si="38"/>
        <v>0.92599999999999993</v>
      </c>
      <c r="BP109">
        <f t="shared" si="39"/>
        <v>2.6959999999999997</v>
      </c>
      <c r="BQ109">
        <f t="shared" si="50"/>
        <v>16.453499999999998</v>
      </c>
      <c r="BR109">
        <f t="shared" si="51"/>
        <v>1.495772727272727</v>
      </c>
    </row>
    <row r="110" spans="1:70" x14ac:dyDescent="0.35">
      <c r="A110">
        <v>25</v>
      </c>
      <c r="B110">
        <v>142.69999999999999</v>
      </c>
      <c r="C110">
        <v>50.4</v>
      </c>
      <c r="D110">
        <v>4</v>
      </c>
      <c r="E110">
        <v>1</v>
      </c>
      <c r="F110">
        <v>4</v>
      </c>
      <c r="G110">
        <v>4</v>
      </c>
      <c r="H110">
        <v>4</v>
      </c>
      <c r="I110">
        <v>4</v>
      </c>
      <c r="J110">
        <v>3</v>
      </c>
      <c r="K110">
        <v>2</v>
      </c>
      <c r="L110">
        <v>2</v>
      </c>
      <c r="M110">
        <v>3</v>
      </c>
      <c r="N110">
        <v>3</v>
      </c>
      <c r="Q110" s="1">
        <f t="shared" si="40"/>
        <v>1.0540925533894598</v>
      </c>
      <c r="S110" s="1">
        <f t="shared" si="41"/>
        <v>3</v>
      </c>
      <c r="T110" s="1">
        <f t="shared" si="42"/>
        <v>3.8</v>
      </c>
      <c r="U110">
        <f t="shared" si="43"/>
        <v>2.2000000000000002</v>
      </c>
      <c r="X110" s="1">
        <f t="shared" si="44"/>
        <v>0.75894663844041077</v>
      </c>
      <c r="Y110" s="1">
        <f t="shared" si="45"/>
        <v>-0.75894663844041077</v>
      </c>
      <c r="Z110">
        <f t="shared" si="46"/>
        <v>0.85711111111111105</v>
      </c>
      <c r="AJ110">
        <f t="shared" si="47"/>
        <v>6.7389999999999999</v>
      </c>
      <c r="AK110">
        <f t="shared" si="48"/>
        <v>1.044</v>
      </c>
      <c r="AL110">
        <f t="shared" si="49"/>
        <v>3.8914999999999997</v>
      </c>
      <c r="AS110" s="4">
        <f t="shared" si="27"/>
        <v>11.823999999999998</v>
      </c>
      <c r="AX110">
        <f t="shared" si="28"/>
        <v>5.2869999999999999</v>
      </c>
      <c r="BF110">
        <f t="shared" si="29"/>
        <v>3.6859999999999999</v>
      </c>
      <c r="BG110">
        <f t="shared" si="30"/>
        <v>0.90700000000000003</v>
      </c>
      <c r="BH110">
        <f t="shared" si="31"/>
        <v>3.4239999999999999</v>
      </c>
      <c r="BI110">
        <f t="shared" si="32"/>
        <v>3.37</v>
      </c>
      <c r="BJ110">
        <f t="shared" si="33"/>
        <v>1.9100000000000001</v>
      </c>
      <c r="BK110">
        <f t="shared" si="34"/>
        <v>0.5099999999999999</v>
      </c>
      <c r="BL110">
        <f t="shared" si="35"/>
        <v>0.90449999999999997</v>
      </c>
      <c r="BM110">
        <f t="shared" si="36"/>
        <v>0.496</v>
      </c>
      <c r="BN110">
        <f t="shared" si="37"/>
        <v>0.26700000000000002</v>
      </c>
      <c r="BO110">
        <f t="shared" si="38"/>
        <v>0.6944999999999999</v>
      </c>
      <c r="BP110">
        <f t="shared" si="39"/>
        <v>2.0220000000000002</v>
      </c>
      <c r="BQ110">
        <f t="shared" si="50"/>
        <v>18.191000000000003</v>
      </c>
      <c r="BR110">
        <f t="shared" si="51"/>
        <v>1.6537272727272729</v>
      </c>
    </row>
    <row r="111" spans="1:70" x14ac:dyDescent="0.35">
      <c r="A111">
        <v>25</v>
      </c>
      <c r="B111">
        <v>138.5</v>
      </c>
      <c r="C111">
        <v>109.7</v>
      </c>
      <c r="D111">
        <v>1</v>
      </c>
      <c r="E111">
        <v>1</v>
      </c>
      <c r="F111">
        <v>4</v>
      </c>
      <c r="G111">
        <v>4</v>
      </c>
      <c r="H111">
        <v>4</v>
      </c>
      <c r="I111">
        <v>4</v>
      </c>
      <c r="J111">
        <v>4</v>
      </c>
      <c r="K111">
        <v>2</v>
      </c>
      <c r="L111">
        <v>3</v>
      </c>
      <c r="M111">
        <v>1</v>
      </c>
      <c r="N111">
        <v>3</v>
      </c>
      <c r="Q111" s="1">
        <f t="shared" si="40"/>
        <v>1.247219128924647</v>
      </c>
      <c r="S111" s="1">
        <f t="shared" si="41"/>
        <v>3</v>
      </c>
      <c r="T111" s="1">
        <f t="shared" si="42"/>
        <v>4</v>
      </c>
      <c r="U111">
        <f t="shared" si="43"/>
        <v>2</v>
      </c>
      <c r="X111" s="1">
        <f t="shared" si="44"/>
        <v>0.80178372573727319</v>
      </c>
      <c r="Y111" s="1">
        <f t="shared" si="45"/>
        <v>-0.80178372573727319</v>
      </c>
      <c r="Z111">
        <f t="shared" si="46"/>
        <v>1.096111111111111</v>
      </c>
      <c r="AJ111">
        <f t="shared" si="47"/>
        <v>3.08</v>
      </c>
      <c r="AK111">
        <f t="shared" si="48"/>
        <v>1.044</v>
      </c>
      <c r="AL111">
        <f t="shared" si="49"/>
        <v>2.0620000000000003</v>
      </c>
      <c r="AS111" s="4">
        <f t="shared" si="27"/>
        <v>13.733000000000001</v>
      </c>
      <c r="AX111">
        <f t="shared" si="28"/>
        <v>4.633</v>
      </c>
      <c r="BF111">
        <f t="shared" si="29"/>
        <v>0.92149999999999999</v>
      </c>
      <c r="BG111">
        <f t="shared" si="30"/>
        <v>0.90700000000000003</v>
      </c>
      <c r="BH111">
        <f t="shared" si="31"/>
        <v>3.4239999999999999</v>
      </c>
      <c r="BI111">
        <f t="shared" si="32"/>
        <v>3.37</v>
      </c>
      <c r="BJ111">
        <f t="shared" si="33"/>
        <v>1.9100000000000001</v>
      </c>
      <c r="BK111">
        <f t="shared" si="34"/>
        <v>0.5099999999999999</v>
      </c>
      <c r="BL111">
        <f t="shared" si="35"/>
        <v>1.206</v>
      </c>
      <c r="BM111">
        <f t="shared" si="36"/>
        <v>0.496</v>
      </c>
      <c r="BN111">
        <f t="shared" si="37"/>
        <v>0.40050000000000008</v>
      </c>
      <c r="BO111">
        <f t="shared" si="38"/>
        <v>0.23149999999999998</v>
      </c>
      <c r="BP111">
        <f t="shared" si="39"/>
        <v>2.0220000000000002</v>
      </c>
      <c r="BQ111">
        <f t="shared" si="50"/>
        <v>15.3985</v>
      </c>
      <c r="BR111">
        <f t="shared" si="51"/>
        <v>1.3998636363636363</v>
      </c>
    </row>
    <row r="112" spans="1:70" x14ac:dyDescent="0.35">
      <c r="A112">
        <v>25</v>
      </c>
      <c r="B112">
        <v>151.69999999999999</v>
      </c>
      <c r="C112">
        <v>114</v>
      </c>
      <c r="D112">
        <v>1</v>
      </c>
      <c r="E112">
        <v>1</v>
      </c>
      <c r="F112">
        <v>4</v>
      </c>
      <c r="G112">
        <v>4</v>
      </c>
      <c r="H112">
        <v>4</v>
      </c>
      <c r="I112">
        <v>4</v>
      </c>
      <c r="J112">
        <v>5</v>
      </c>
      <c r="K112">
        <v>2</v>
      </c>
      <c r="L112">
        <v>3</v>
      </c>
      <c r="M112">
        <v>2</v>
      </c>
      <c r="N112">
        <v>1</v>
      </c>
      <c r="Q112" s="1">
        <f t="shared" si="40"/>
        <v>1.4142135623730951</v>
      </c>
      <c r="S112" s="1">
        <f t="shared" si="41"/>
        <v>3</v>
      </c>
      <c r="T112" s="1">
        <f t="shared" si="42"/>
        <v>4.2</v>
      </c>
      <c r="U112">
        <f t="shared" si="43"/>
        <v>1.8</v>
      </c>
      <c r="X112" s="1">
        <f t="shared" si="44"/>
        <v>0.84852813742385713</v>
      </c>
      <c r="Y112" s="1">
        <f t="shared" si="45"/>
        <v>-0.84852813742385691</v>
      </c>
      <c r="Z112">
        <f t="shared" si="46"/>
        <v>1.1857777777777776</v>
      </c>
      <c r="AJ112">
        <f t="shared" si="47"/>
        <v>2.6829999999999998</v>
      </c>
      <c r="AK112">
        <f t="shared" si="48"/>
        <v>0.34799999999999998</v>
      </c>
      <c r="AL112">
        <f t="shared" si="49"/>
        <v>1.5154999999999998</v>
      </c>
      <c r="AS112" s="4">
        <f t="shared" si="27"/>
        <v>14.442</v>
      </c>
      <c r="AX112">
        <f t="shared" si="28"/>
        <v>4.2539999999999996</v>
      </c>
      <c r="BF112">
        <f t="shared" si="29"/>
        <v>0.92149999999999999</v>
      </c>
      <c r="BG112">
        <f t="shared" si="30"/>
        <v>0.90700000000000003</v>
      </c>
      <c r="BH112">
        <f t="shared" si="31"/>
        <v>3.4239999999999999</v>
      </c>
      <c r="BI112">
        <f t="shared" si="32"/>
        <v>3.37</v>
      </c>
      <c r="BJ112">
        <f t="shared" si="33"/>
        <v>1.9100000000000001</v>
      </c>
      <c r="BK112">
        <f t="shared" si="34"/>
        <v>0.5099999999999999</v>
      </c>
      <c r="BL112">
        <f t="shared" si="35"/>
        <v>1.5074999999999998</v>
      </c>
      <c r="BM112">
        <f t="shared" si="36"/>
        <v>0.496</v>
      </c>
      <c r="BN112">
        <f t="shared" si="37"/>
        <v>0.40050000000000008</v>
      </c>
      <c r="BO112">
        <f t="shared" si="38"/>
        <v>0.46299999999999997</v>
      </c>
      <c r="BP112">
        <f t="shared" si="39"/>
        <v>0.67399999999999993</v>
      </c>
      <c r="BQ112">
        <f t="shared" si="50"/>
        <v>14.583499999999999</v>
      </c>
      <c r="BR112">
        <f t="shared" si="51"/>
        <v>1.3257727272727271</v>
      </c>
    </row>
    <row r="113" spans="1:70" x14ac:dyDescent="0.35">
      <c r="A113">
        <v>25</v>
      </c>
      <c r="B113">
        <v>143</v>
      </c>
      <c r="C113">
        <v>106.4</v>
      </c>
      <c r="D113">
        <v>1</v>
      </c>
      <c r="E113">
        <v>1</v>
      </c>
      <c r="F113">
        <v>4</v>
      </c>
      <c r="G113">
        <v>4</v>
      </c>
      <c r="H113">
        <v>4</v>
      </c>
      <c r="I113">
        <v>2</v>
      </c>
      <c r="J113">
        <v>4</v>
      </c>
      <c r="K113">
        <v>2</v>
      </c>
      <c r="L113">
        <v>3</v>
      </c>
      <c r="M113">
        <v>1</v>
      </c>
      <c r="N113">
        <v>2</v>
      </c>
      <c r="Q113" s="1">
        <f t="shared" si="40"/>
        <v>1.2516655570345723</v>
      </c>
      <c r="S113" s="1">
        <f t="shared" si="41"/>
        <v>2.7</v>
      </c>
      <c r="T113" s="1">
        <f t="shared" si="42"/>
        <v>3.6</v>
      </c>
      <c r="U113">
        <f t="shared" si="43"/>
        <v>1.8</v>
      </c>
      <c r="X113" s="1">
        <f t="shared" si="44"/>
        <v>0.71904191574326515</v>
      </c>
      <c r="Y113" s="1">
        <f t="shared" si="45"/>
        <v>-0.71904191574326526</v>
      </c>
      <c r="Z113">
        <f t="shared" si="46"/>
        <v>0.97266666666666679</v>
      </c>
      <c r="AJ113">
        <f t="shared" si="47"/>
        <v>3.7059999999999995</v>
      </c>
      <c r="AK113">
        <f t="shared" si="48"/>
        <v>0.69599999999999995</v>
      </c>
      <c r="AL113">
        <f t="shared" si="49"/>
        <v>2.2009999999999996</v>
      </c>
      <c r="AS113" s="4">
        <f t="shared" si="27"/>
        <v>12.259</v>
      </c>
      <c r="AX113">
        <f t="shared" si="28"/>
        <v>4.0890000000000004</v>
      </c>
      <c r="BF113">
        <f t="shared" si="29"/>
        <v>0.92149999999999999</v>
      </c>
      <c r="BG113">
        <f t="shared" si="30"/>
        <v>0.90700000000000003</v>
      </c>
      <c r="BH113">
        <f t="shared" si="31"/>
        <v>3.4239999999999999</v>
      </c>
      <c r="BI113">
        <f t="shared" si="32"/>
        <v>3.37</v>
      </c>
      <c r="BJ113">
        <f t="shared" si="33"/>
        <v>1.9100000000000001</v>
      </c>
      <c r="BK113">
        <f t="shared" si="34"/>
        <v>0.25499999999999995</v>
      </c>
      <c r="BL113">
        <f t="shared" si="35"/>
        <v>1.206</v>
      </c>
      <c r="BM113">
        <f t="shared" si="36"/>
        <v>0.496</v>
      </c>
      <c r="BN113">
        <f t="shared" si="37"/>
        <v>0.40050000000000008</v>
      </c>
      <c r="BO113">
        <f t="shared" si="38"/>
        <v>0.23149999999999998</v>
      </c>
      <c r="BP113">
        <f t="shared" si="39"/>
        <v>1.3479999999999999</v>
      </c>
      <c r="BQ113">
        <f t="shared" si="50"/>
        <v>14.4695</v>
      </c>
      <c r="BR113">
        <f t="shared" si="51"/>
        <v>1.315409090909091</v>
      </c>
    </row>
    <row r="114" spans="1:70" x14ac:dyDescent="0.35">
      <c r="A114">
        <v>25</v>
      </c>
      <c r="B114">
        <v>121.6</v>
      </c>
      <c r="C114">
        <v>76.400000000000006</v>
      </c>
      <c r="D114">
        <v>1</v>
      </c>
      <c r="E114">
        <v>1</v>
      </c>
      <c r="F114">
        <v>4</v>
      </c>
      <c r="G114">
        <v>4</v>
      </c>
      <c r="H114">
        <v>4</v>
      </c>
      <c r="I114">
        <v>4</v>
      </c>
      <c r="J114">
        <v>5</v>
      </c>
      <c r="K114">
        <v>2</v>
      </c>
      <c r="L114">
        <v>2</v>
      </c>
      <c r="M114">
        <v>3</v>
      </c>
      <c r="N114">
        <v>1</v>
      </c>
      <c r="Q114" s="1">
        <f t="shared" si="40"/>
        <v>1.4142135623730951</v>
      </c>
      <c r="S114" s="1">
        <f t="shared" si="41"/>
        <v>3</v>
      </c>
      <c r="T114" s="1">
        <f t="shared" si="42"/>
        <v>4.2</v>
      </c>
      <c r="U114">
        <f t="shared" si="43"/>
        <v>1.8</v>
      </c>
      <c r="X114" s="1">
        <f t="shared" si="44"/>
        <v>0.84852813742385713</v>
      </c>
      <c r="Y114" s="1">
        <f t="shared" si="45"/>
        <v>-0.84852813742385691</v>
      </c>
      <c r="Z114">
        <f t="shared" si="46"/>
        <v>1.2112222222222222</v>
      </c>
      <c r="AJ114">
        <f t="shared" si="47"/>
        <v>3.4159999999999995</v>
      </c>
      <c r="AK114">
        <f t="shared" si="48"/>
        <v>0.34799999999999998</v>
      </c>
      <c r="AL114">
        <f t="shared" si="49"/>
        <v>1.8819999999999997</v>
      </c>
      <c r="AS114" s="4">
        <f t="shared" si="27"/>
        <v>14.442</v>
      </c>
      <c r="AX114">
        <f t="shared" si="28"/>
        <v>4.1989999999999998</v>
      </c>
      <c r="BF114">
        <f t="shared" si="29"/>
        <v>0.92149999999999999</v>
      </c>
      <c r="BG114">
        <f t="shared" si="30"/>
        <v>0.90700000000000003</v>
      </c>
      <c r="BH114">
        <f t="shared" si="31"/>
        <v>3.4239999999999999</v>
      </c>
      <c r="BI114">
        <f t="shared" si="32"/>
        <v>3.37</v>
      </c>
      <c r="BJ114">
        <f t="shared" si="33"/>
        <v>1.9100000000000001</v>
      </c>
      <c r="BK114">
        <f t="shared" si="34"/>
        <v>0.5099999999999999</v>
      </c>
      <c r="BL114">
        <f t="shared" si="35"/>
        <v>1.5074999999999998</v>
      </c>
      <c r="BM114">
        <f t="shared" si="36"/>
        <v>0.496</v>
      </c>
      <c r="BN114">
        <f t="shared" si="37"/>
        <v>0.26700000000000002</v>
      </c>
      <c r="BO114">
        <f t="shared" si="38"/>
        <v>0.6944999999999999</v>
      </c>
      <c r="BP114">
        <f t="shared" si="39"/>
        <v>0.67399999999999993</v>
      </c>
      <c r="BQ114">
        <f t="shared" si="50"/>
        <v>14.681499999999998</v>
      </c>
      <c r="BR114">
        <f t="shared" si="51"/>
        <v>1.3346818181818181</v>
      </c>
    </row>
    <row r="115" spans="1:70" x14ac:dyDescent="0.35">
      <c r="A115">
        <v>25</v>
      </c>
      <c r="B115">
        <v>177.8</v>
      </c>
      <c r="C115">
        <v>96.3</v>
      </c>
      <c r="D115">
        <v>1</v>
      </c>
      <c r="E115">
        <v>1</v>
      </c>
      <c r="F115">
        <v>4</v>
      </c>
      <c r="G115">
        <v>4</v>
      </c>
      <c r="H115">
        <v>2</v>
      </c>
      <c r="I115">
        <v>4</v>
      </c>
      <c r="J115">
        <v>3</v>
      </c>
      <c r="K115">
        <v>2</v>
      </c>
      <c r="L115">
        <v>1</v>
      </c>
      <c r="M115">
        <v>3</v>
      </c>
      <c r="N115">
        <v>1</v>
      </c>
      <c r="Q115" s="1">
        <f t="shared" si="40"/>
        <v>1.2692955176439846</v>
      </c>
      <c r="S115" s="1">
        <f t="shared" si="41"/>
        <v>2.5</v>
      </c>
      <c r="T115" s="1">
        <f t="shared" si="42"/>
        <v>3.4</v>
      </c>
      <c r="U115">
        <f t="shared" si="43"/>
        <v>1.6</v>
      </c>
      <c r="X115" s="1">
        <f t="shared" si="44"/>
        <v>0.7090547374425018</v>
      </c>
      <c r="Y115" s="1">
        <f t="shared" si="45"/>
        <v>-0.7090547374425018</v>
      </c>
      <c r="Z115">
        <f t="shared" si="46"/>
        <v>0.95955555555555549</v>
      </c>
      <c r="AJ115">
        <f t="shared" si="47"/>
        <v>4.0990000000000011</v>
      </c>
      <c r="AK115">
        <f t="shared" si="48"/>
        <v>0.34799999999999998</v>
      </c>
      <c r="AL115">
        <f t="shared" si="49"/>
        <v>2.2235000000000005</v>
      </c>
      <c r="AS115" s="4">
        <f t="shared" si="27"/>
        <v>11.370000000000001</v>
      </c>
      <c r="AX115">
        <f t="shared" si="28"/>
        <v>3.4350000000000001</v>
      </c>
      <c r="BF115">
        <f t="shared" si="29"/>
        <v>0.92149999999999999</v>
      </c>
      <c r="BG115">
        <f t="shared" si="30"/>
        <v>0.90700000000000003</v>
      </c>
      <c r="BH115">
        <f t="shared" si="31"/>
        <v>3.4239999999999999</v>
      </c>
      <c r="BI115">
        <f t="shared" si="32"/>
        <v>3.37</v>
      </c>
      <c r="BJ115">
        <f t="shared" si="33"/>
        <v>0.95500000000000007</v>
      </c>
      <c r="BK115">
        <f t="shared" si="34"/>
        <v>0.5099999999999999</v>
      </c>
      <c r="BL115">
        <f t="shared" si="35"/>
        <v>0.90449999999999997</v>
      </c>
      <c r="BM115">
        <f t="shared" si="36"/>
        <v>0.496</v>
      </c>
      <c r="BN115">
        <f t="shared" si="37"/>
        <v>0.13350000000000001</v>
      </c>
      <c r="BO115">
        <f t="shared" si="38"/>
        <v>0.6944999999999999</v>
      </c>
      <c r="BP115">
        <f t="shared" si="39"/>
        <v>0.67399999999999993</v>
      </c>
      <c r="BQ115">
        <f t="shared" si="50"/>
        <v>12.989999999999998</v>
      </c>
      <c r="BR115">
        <f t="shared" si="51"/>
        <v>1.1809090909090907</v>
      </c>
    </row>
    <row r="116" spans="1:70" x14ac:dyDescent="0.35">
      <c r="A116">
        <v>25</v>
      </c>
      <c r="B116">
        <v>134.80000000000001</v>
      </c>
      <c r="C116">
        <v>119.4</v>
      </c>
      <c r="D116">
        <v>1</v>
      </c>
      <c r="E116">
        <v>1</v>
      </c>
      <c r="F116">
        <v>4</v>
      </c>
      <c r="G116">
        <v>4</v>
      </c>
      <c r="H116">
        <v>4</v>
      </c>
      <c r="I116">
        <v>2</v>
      </c>
      <c r="J116">
        <v>4</v>
      </c>
      <c r="K116">
        <v>2</v>
      </c>
      <c r="L116">
        <v>3</v>
      </c>
      <c r="M116">
        <v>4</v>
      </c>
      <c r="N116">
        <v>3</v>
      </c>
      <c r="Q116" s="1">
        <f t="shared" si="40"/>
        <v>1.1005049346146121</v>
      </c>
      <c r="S116" s="1">
        <f t="shared" si="41"/>
        <v>3.1</v>
      </c>
      <c r="T116" s="1">
        <f t="shared" si="42"/>
        <v>3.6</v>
      </c>
      <c r="U116">
        <f t="shared" si="43"/>
        <v>2.6</v>
      </c>
      <c r="X116" s="1">
        <f t="shared" si="44"/>
        <v>0.45433689961153689</v>
      </c>
      <c r="Y116" s="1">
        <f t="shared" si="45"/>
        <v>-0.45433689961153689</v>
      </c>
      <c r="Z116">
        <f t="shared" si="46"/>
        <v>0.76988888888888896</v>
      </c>
      <c r="AJ116">
        <f t="shared" si="47"/>
        <v>3.7059999999999995</v>
      </c>
      <c r="AK116">
        <f t="shared" si="48"/>
        <v>1.044</v>
      </c>
      <c r="AL116">
        <f t="shared" si="49"/>
        <v>2.375</v>
      </c>
      <c r="AS116" s="4">
        <f t="shared" si="27"/>
        <v>12.259</v>
      </c>
      <c r="AX116">
        <f t="shared" si="28"/>
        <v>6.76</v>
      </c>
      <c r="BF116">
        <f t="shared" si="29"/>
        <v>0.92149999999999999</v>
      </c>
      <c r="BG116">
        <f t="shared" si="30"/>
        <v>0.90700000000000003</v>
      </c>
      <c r="BH116">
        <f t="shared" si="31"/>
        <v>3.4239999999999999</v>
      </c>
      <c r="BI116">
        <f t="shared" si="32"/>
        <v>3.37</v>
      </c>
      <c r="BJ116">
        <f t="shared" si="33"/>
        <v>1.9100000000000001</v>
      </c>
      <c r="BK116">
        <f t="shared" si="34"/>
        <v>0.25499999999999995</v>
      </c>
      <c r="BL116">
        <f t="shared" si="35"/>
        <v>1.206</v>
      </c>
      <c r="BM116">
        <f t="shared" si="36"/>
        <v>0.496</v>
      </c>
      <c r="BN116">
        <f t="shared" si="37"/>
        <v>0.40050000000000008</v>
      </c>
      <c r="BO116">
        <f t="shared" si="38"/>
        <v>0.92599999999999993</v>
      </c>
      <c r="BP116">
        <f t="shared" si="39"/>
        <v>2.0220000000000002</v>
      </c>
      <c r="BQ116">
        <f t="shared" si="50"/>
        <v>15.838000000000001</v>
      </c>
      <c r="BR116">
        <f t="shared" si="51"/>
        <v>1.4398181818181819</v>
      </c>
    </row>
    <row r="117" spans="1:70" x14ac:dyDescent="0.35">
      <c r="A117">
        <v>25</v>
      </c>
      <c r="B117">
        <v>154.30000000000001</v>
      </c>
      <c r="C117">
        <v>82</v>
      </c>
      <c r="D117">
        <v>1</v>
      </c>
      <c r="E117">
        <v>3</v>
      </c>
      <c r="F117">
        <v>4</v>
      </c>
      <c r="G117">
        <v>4</v>
      </c>
      <c r="H117">
        <v>4</v>
      </c>
      <c r="I117">
        <v>4</v>
      </c>
      <c r="J117">
        <v>3</v>
      </c>
      <c r="K117">
        <v>1</v>
      </c>
      <c r="L117">
        <v>2</v>
      </c>
      <c r="M117">
        <v>2</v>
      </c>
      <c r="N117">
        <v>3</v>
      </c>
      <c r="Q117" s="1">
        <f t="shared" si="40"/>
        <v>1.0540925533894598</v>
      </c>
      <c r="S117" s="1">
        <f t="shared" si="41"/>
        <v>3</v>
      </c>
      <c r="T117" s="1">
        <f t="shared" si="42"/>
        <v>3.8</v>
      </c>
      <c r="U117">
        <f t="shared" si="43"/>
        <v>2.2000000000000002</v>
      </c>
      <c r="X117" s="1">
        <f t="shared" si="44"/>
        <v>0.75894663844041077</v>
      </c>
      <c r="Y117" s="1">
        <f t="shared" si="45"/>
        <v>-0.75894663844041077</v>
      </c>
      <c r="Z117">
        <f t="shared" si="46"/>
        <v>1.0454444444444446</v>
      </c>
      <c r="AJ117">
        <f t="shared" si="47"/>
        <v>4.21</v>
      </c>
      <c r="AK117">
        <f t="shared" si="48"/>
        <v>1.044</v>
      </c>
      <c r="AL117">
        <f t="shared" si="49"/>
        <v>2.6269999999999998</v>
      </c>
      <c r="AS117" s="4">
        <f t="shared" si="27"/>
        <v>12.393999999999998</v>
      </c>
      <c r="AX117">
        <f t="shared" si="28"/>
        <v>4.5779999999999994</v>
      </c>
      <c r="BF117">
        <f t="shared" si="29"/>
        <v>0.92149999999999999</v>
      </c>
      <c r="BG117">
        <f t="shared" si="30"/>
        <v>2.7210000000000001</v>
      </c>
      <c r="BH117">
        <f t="shared" si="31"/>
        <v>3.4239999999999999</v>
      </c>
      <c r="BI117">
        <f t="shared" si="32"/>
        <v>3.37</v>
      </c>
      <c r="BJ117">
        <f t="shared" si="33"/>
        <v>1.9100000000000001</v>
      </c>
      <c r="BK117">
        <f t="shared" si="34"/>
        <v>0.5099999999999999</v>
      </c>
      <c r="BL117">
        <f t="shared" si="35"/>
        <v>0.90449999999999997</v>
      </c>
      <c r="BM117">
        <f t="shared" si="36"/>
        <v>0.248</v>
      </c>
      <c r="BN117">
        <f t="shared" si="37"/>
        <v>0.26700000000000002</v>
      </c>
      <c r="BO117">
        <f t="shared" si="38"/>
        <v>0.46299999999999997</v>
      </c>
      <c r="BP117">
        <f t="shared" si="39"/>
        <v>2.0220000000000002</v>
      </c>
      <c r="BQ117">
        <f t="shared" si="50"/>
        <v>16.760999999999996</v>
      </c>
      <c r="BR117">
        <f t="shared" si="51"/>
        <v>1.5237272727272724</v>
      </c>
    </row>
    <row r="118" spans="1:70" x14ac:dyDescent="0.35">
      <c r="A118">
        <v>25</v>
      </c>
      <c r="B118">
        <v>146.80000000000001</v>
      </c>
      <c r="C118">
        <v>81.900000000000006</v>
      </c>
      <c r="D118">
        <v>1</v>
      </c>
      <c r="E118">
        <v>3</v>
      </c>
      <c r="F118">
        <v>4</v>
      </c>
      <c r="G118">
        <v>2</v>
      </c>
      <c r="H118">
        <v>4</v>
      </c>
      <c r="I118">
        <v>4</v>
      </c>
      <c r="J118">
        <v>3</v>
      </c>
      <c r="K118">
        <v>1</v>
      </c>
      <c r="L118">
        <v>1</v>
      </c>
      <c r="M118">
        <v>2</v>
      </c>
      <c r="N118">
        <v>4</v>
      </c>
      <c r="Q118" s="1">
        <f t="shared" si="40"/>
        <v>1.2292725943057181</v>
      </c>
      <c r="S118" s="1">
        <f t="shared" si="41"/>
        <v>2.8</v>
      </c>
      <c r="T118" s="1">
        <f t="shared" si="42"/>
        <v>3.4</v>
      </c>
      <c r="U118">
        <f t="shared" si="43"/>
        <v>2.2000000000000002</v>
      </c>
      <c r="X118" s="1">
        <f t="shared" si="44"/>
        <v>0.48809353009197654</v>
      </c>
      <c r="Y118" s="1">
        <f t="shared" si="45"/>
        <v>-0.4880935300919762</v>
      </c>
      <c r="Z118">
        <f t="shared" si="46"/>
        <v>0.9047777777777779</v>
      </c>
      <c r="AJ118">
        <f t="shared" si="47"/>
        <v>3.573</v>
      </c>
      <c r="AK118">
        <f t="shared" si="48"/>
        <v>1.3919999999999999</v>
      </c>
      <c r="AL118">
        <f t="shared" si="49"/>
        <v>2.4824999999999999</v>
      </c>
      <c r="AS118" s="4">
        <f t="shared" si="27"/>
        <v>10.716000000000001</v>
      </c>
      <c r="AX118">
        <f t="shared" si="28"/>
        <v>4.3580000000000005</v>
      </c>
      <c r="BF118">
        <f t="shared" si="29"/>
        <v>0.92149999999999999</v>
      </c>
      <c r="BG118">
        <f t="shared" si="30"/>
        <v>2.7210000000000001</v>
      </c>
      <c r="BH118">
        <f t="shared" si="31"/>
        <v>3.4239999999999999</v>
      </c>
      <c r="BI118">
        <f t="shared" si="32"/>
        <v>1.6850000000000001</v>
      </c>
      <c r="BJ118">
        <f t="shared" si="33"/>
        <v>1.9100000000000001</v>
      </c>
      <c r="BK118">
        <f t="shared" si="34"/>
        <v>0.5099999999999999</v>
      </c>
      <c r="BL118">
        <f t="shared" si="35"/>
        <v>0.90449999999999997</v>
      </c>
      <c r="BM118">
        <f t="shared" si="36"/>
        <v>0.248</v>
      </c>
      <c r="BN118">
        <f t="shared" si="37"/>
        <v>0.13350000000000001</v>
      </c>
      <c r="BO118">
        <f t="shared" si="38"/>
        <v>0.46299999999999997</v>
      </c>
      <c r="BP118">
        <f t="shared" si="39"/>
        <v>2.6959999999999997</v>
      </c>
      <c r="BQ118">
        <f t="shared" si="50"/>
        <v>15.616499999999998</v>
      </c>
      <c r="BR118">
        <f t="shared" si="51"/>
        <v>1.419681818181818</v>
      </c>
    </row>
    <row r="119" spans="1:70" x14ac:dyDescent="0.35">
      <c r="A119">
        <v>25</v>
      </c>
      <c r="B119">
        <v>161.80000000000001</v>
      </c>
      <c r="C119">
        <v>54.9</v>
      </c>
      <c r="D119">
        <v>4</v>
      </c>
      <c r="E119">
        <v>1</v>
      </c>
      <c r="F119">
        <v>4</v>
      </c>
      <c r="G119">
        <v>4</v>
      </c>
      <c r="H119">
        <v>4</v>
      </c>
      <c r="I119">
        <v>4</v>
      </c>
      <c r="J119">
        <v>5</v>
      </c>
      <c r="K119">
        <v>1</v>
      </c>
      <c r="L119">
        <v>3</v>
      </c>
      <c r="M119">
        <v>3</v>
      </c>
      <c r="N119">
        <v>2</v>
      </c>
      <c r="Q119" s="1">
        <f t="shared" si="40"/>
        <v>1.3703203194062981</v>
      </c>
      <c r="S119" s="1">
        <f t="shared" si="41"/>
        <v>3.1</v>
      </c>
      <c r="T119" s="1">
        <f t="shared" si="42"/>
        <v>4.2</v>
      </c>
      <c r="U119">
        <f t="shared" si="43"/>
        <v>2</v>
      </c>
      <c r="X119" s="1">
        <f t="shared" si="44"/>
        <v>0.80273202142735767</v>
      </c>
      <c r="Y119" s="1">
        <f t="shared" si="45"/>
        <v>-0.80273202142735767</v>
      </c>
      <c r="Z119">
        <f t="shared" si="46"/>
        <v>0.96266666666666667</v>
      </c>
      <c r="AJ119">
        <f t="shared" si="47"/>
        <v>5.2120000000000006</v>
      </c>
      <c r="AK119">
        <f t="shared" si="48"/>
        <v>0.69599999999999995</v>
      </c>
      <c r="AL119">
        <f t="shared" si="49"/>
        <v>2.9540000000000002</v>
      </c>
      <c r="AS119" s="4">
        <f t="shared" si="27"/>
        <v>13.241999999999999</v>
      </c>
      <c r="AX119">
        <f t="shared" si="28"/>
        <v>5.5069999999999997</v>
      </c>
      <c r="BF119">
        <f t="shared" si="29"/>
        <v>3.6859999999999999</v>
      </c>
      <c r="BG119">
        <f t="shared" si="30"/>
        <v>0.90700000000000003</v>
      </c>
      <c r="BH119">
        <f t="shared" si="31"/>
        <v>3.4239999999999999</v>
      </c>
      <c r="BI119">
        <f t="shared" si="32"/>
        <v>3.37</v>
      </c>
      <c r="BJ119">
        <f t="shared" si="33"/>
        <v>1.9100000000000001</v>
      </c>
      <c r="BK119">
        <f t="shared" si="34"/>
        <v>0.5099999999999999</v>
      </c>
      <c r="BL119">
        <f t="shared" si="35"/>
        <v>1.5074999999999998</v>
      </c>
      <c r="BM119">
        <f t="shared" si="36"/>
        <v>0.248</v>
      </c>
      <c r="BN119">
        <f t="shared" si="37"/>
        <v>0.40050000000000008</v>
      </c>
      <c r="BO119">
        <f t="shared" si="38"/>
        <v>0.6944999999999999</v>
      </c>
      <c r="BP119">
        <f t="shared" si="39"/>
        <v>1.3479999999999999</v>
      </c>
      <c r="BQ119">
        <f t="shared" si="50"/>
        <v>18.005500000000001</v>
      </c>
      <c r="BR119">
        <f t="shared" si="51"/>
        <v>1.6368636363636364</v>
      </c>
    </row>
    <row r="120" spans="1:70" x14ac:dyDescent="0.35">
      <c r="A120">
        <v>26</v>
      </c>
      <c r="B120">
        <v>171</v>
      </c>
      <c r="C120">
        <v>64</v>
      </c>
      <c r="D120">
        <v>4</v>
      </c>
      <c r="E120">
        <v>2</v>
      </c>
      <c r="F120">
        <v>4</v>
      </c>
      <c r="G120">
        <v>2</v>
      </c>
      <c r="H120">
        <v>2</v>
      </c>
      <c r="I120">
        <v>1</v>
      </c>
      <c r="J120">
        <v>4</v>
      </c>
      <c r="K120">
        <v>2</v>
      </c>
      <c r="L120">
        <v>3</v>
      </c>
      <c r="M120">
        <v>4</v>
      </c>
      <c r="N120">
        <v>2</v>
      </c>
      <c r="Q120" s="1">
        <f t="shared" si="40"/>
        <v>1.0749676997731401</v>
      </c>
      <c r="S120" s="1">
        <f t="shared" si="41"/>
        <v>2.6</v>
      </c>
      <c r="T120" s="1">
        <f t="shared" si="42"/>
        <v>2.6</v>
      </c>
      <c r="U120">
        <f t="shared" si="43"/>
        <v>2.6</v>
      </c>
      <c r="X120" s="1">
        <f t="shared" si="44"/>
        <v>0</v>
      </c>
      <c r="Y120" s="1">
        <f t="shared" si="45"/>
        <v>0</v>
      </c>
      <c r="Z120">
        <f t="shared" si="46"/>
        <v>0.22500000000000003</v>
      </c>
      <c r="AJ120">
        <f t="shared" si="47"/>
        <v>4.3339999999999987</v>
      </c>
      <c r="AK120">
        <f t="shared" si="48"/>
        <v>0.69599999999999995</v>
      </c>
      <c r="AL120">
        <f t="shared" si="49"/>
        <v>2.5149999999999992</v>
      </c>
      <c r="AS120" s="4">
        <f t="shared" si="27"/>
        <v>6.6749999999999998</v>
      </c>
      <c r="AX120">
        <f t="shared" si="28"/>
        <v>6.2160000000000002</v>
      </c>
      <c r="BF120">
        <f t="shared" si="29"/>
        <v>3.6859999999999999</v>
      </c>
      <c r="BG120">
        <f t="shared" si="30"/>
        <v>1.8140000000000001</v>
      </c>
      <c r="BH120">
        <f t="shared" si="31"/>
        <v>3.4239999999999999</v>
      </c>
      <c r="BI120">
        <f t="shared" si="32"/>
        <v>1.6850000000000001</v>
      </c>
      <c r="BJ120">
        <f t="shared" si="33"/>
        <v>0.95500000000000007</v>
      </c>
      <c r="BK120">
        <f t="shared" si="34"/>
        <v>0.12749999999999997</v>
      </c>
      <c r="BL120">
        <f t="shared" si="35"/>
        <v>1.206</v>
      </c>
      <c r="BM120">
        <f t="shared" si="36"/>
        <v>0.496</v>
      </c>
      <c r="BN120">
        <f t="shared" si="37"/>
        <v>0.40050000000000008</v>
      </c>
      <c r="BO120">
        <f t="shared" si="38"/>
        <v>0.92599999999999993</v>
      </c>
      <c r="BP120">
        <f t="shared" si="39"/>
        <v>1.3479999999999999</v>
      </c>
      <c r="BQ120">
        <f t="shared" si="50"/>
        <v>16.068000000000001</v>
      </c>
      <c r="BR120">
        <f t="shared" si="51"/>
        <v>1.4607272727272729</v>
      </c>
    </row>
    <row r="121" spans="1:70" x14ac:dyDescent="0.35">
      <c r="A121">
        <v>26</v>
      </c>
      <c r="B121">
        <v>183</v>
      </c>
      <c r="C121">
        <v>73</v>
      </c>
      <c r="D121">
        <v>4</v>
      </c>
      <c r="E121">
        <v>1</v>
      </c>
      <c r="F121">
        <v>4</v>
      </c>
      <c r="G121">
        <v>1</v>
      </c>
      <c r="H121">
        <v>2</v>
      </c>
      <c r="I121">
        <v>4</v>
      </c>
      <c r="J121">
        <v>1</v>
      </c>
      <c r="K121">
        <v>2</v>
      </c>
      <c r="L121">
        <v>4</v>
      </c>
      <c r="M121">
        <v>4</v>
      </c>
      <c r="N121">
        <v>4</v>
      </c>
      <c r="Q121" s="1">
        <f t="shared" si="40"/>
        <v>1.4181364924121764</v>
      </c>
      <c r="S121" s="1">
        <f t="shared" si="41"/>
        <v>2.7</v>
      </c>
      <c r="T121" s="1">
        <f t="shared" si="42"/>
        <v>2.4</v>
      </c>
      <c r="U121">
        <f t="shared" si="43"/>
        <v>3</v>
      </c>
      <c r="X121" s="1">
        <f t="shared" si="44"/>
        <v>-0.21154522262502101</v>
      </c>
      <c r="Y121" s="1">
        <f t="shared" si="45"/>
        <v>0.21154522262502068</v>
      </c>
      <c r="Z121">
        <f t="shared" si="46"/>
        <v>-1.0666666666666725E-2</v>
      </c>
      <c r="AJ121">
        <f t="shared" si="47"/>
        <v>3.1679999999999997</v>
      </c>
      <c r="AK121">
        <f t="shared" si="48"/>
        <v>1.3919999999999999</v>
      </c>
      <c r="AL121">
        <f t="shared" si="49"/>
        <v>2.2799999999999998</v>
      </c>
      <c r="AS121" s="4">
        <f t="shared" si="27"/>
        <v>6.2349999999999994</v>
      </c>
      <c r="AX121">
        <f t="shared" si="28"/>
        <v>8.0679999999999996</v>
      </c>
      <c r="BF121">
        <f t="shared" si="29"/>
        <v>3.6859999999999999</v>
      </c>
      <c r="BG121">
        <f t="shared" si="30"/>
        <v>0.90700000000000003</v>
      </c>
      <c r="BH121">
        <f t="shared" si="31"/>
        <v>3.4239999999999999</v>
      </c>
      <c r="BI121">
        <f t="shared" si="32"/>
        <v>0.84250000000000003</v>
      </c>
      <c r="BJ121">
        <f t="shared" si="33"/>
        <v>0.95500000000000007</v>
      </c>
      <c r="BK121">
        <f t="shared" si="34"/>
        <v>0.5099999999999999</v>
      </c>
      <c r="BL121">
        <f t="shared" si="35"/>
        <v>0.30149999999999999</v>
      </c>
      <c r="BM121">
        <f t="shared" si="36"/>
        <v>0.496</v>
      </c>
      <c r="BN121">
        <f t="shared" si="37"/>
        <v>0.53400000000000003</v>
      </c>
      <c r="BO121">
        <f t="shared" si="38"/>
        <v>0.92599999999999993</v>
      </c>
      <c r="BP121">
        <f t="shared" si="39"/>
        <v>2.6959999999999997</v>
      </c>
      <c r="BQ121">
        <f t="shared" si="50"/>
        <v>15.278</v>
      </c>
      <c r="BR121">
        <f t="shared" si="51"/>
        <v>1.3889090909090909</v>
      </c>
    </row>
    <row r="122" spans="1:70" x14ac:dyDescent="0.35">
      <c r="A122">
        <v>26</v>
      </c>
      <c r="B122">
        <v>165</v>
      </c>
      <c r="C122">
        <v>75</v>
      </c>
      <c r="D122">
        <v>2</v>
      </c>
      <c r="E122">
        <v>1</v>
      </c>
      <c r="F122">
        <v>3</v>
      </c>
      <c r="G122">
        <v>1</v>
      </c>
      <c r="H122">
        <v>1</v>
      </c>
      <c r="I122">
        <v>2</v>
      </c>
      <c r="J122">
        <v>1</v>
      </c>
      <c r="K122">
        <v>2</v>
      </c>
      <c r="L122">
        <v>4</v>
      </c>
      <c r="M122">
        <v>4</v>
      </c>
      <c r="N122">
        <v>3</v>
      </c>
      <c r="Q122" s="1">
        <f t="shared" si="40"/>
        <v>1.2292725943057183</v>
      </c>
      <c r="S122" s="1">
        <f t="shared" si="41"/>
        <v>2.2000000000000002</v>
      </c>
      <c r="T122" s="1">
        <f t="shared" si="42"/>
        <v>1.6</v>
      </c>
      <c r="U122">
        <f t="shared" si="43"/>
        <v>2.8</v>
      </c>
      <c r="X122" s="1">
        <f t="shared" si="44"/>
        <v>-0.48809353009197642</v>
      </c>
      <c r="Y122" s="1">
        <f t="shared" si="45"/>
        <v>0.48809353009197609</v>
      </c>
      <c r="Z122">
        <f t="shared" si="46"/>
        <v>-0.18322222222222223</v>
      </c>
      <c r="AJ122">
        <f t="shared" si="47"/>
        <v>0.97399999999999887</v>
      </c>
      <c r="AK122">
        <f t="shared" si="48"/>
        <v>1.044</v>
      </c>
      <c r="AL122">
        <f t="shared" si="49"/>
        <v>1.0089999999999995</v>
      </c>
      <c r="AS122" s="4">
        <f t="shared" si="27"/>
        <v>4.234</v>
      </c>
      <c r="AX122">
        <f t="shared" si="28"/>
        <v>7.5239999999999991</v>
      </c>
      <c r="BF122">
        <f t="shared" si="29"/>
        <v>1.843</v>
      </c>
      <c r="BG122">
        <f t="shared" si="30"/>
        <v>0.90700000000000003</v>
      </c>
      <c r="BH122">
        <f t="shared" si="31"/>
        <v>2.5680000000000001</v>
      </c>
      <c r="BI122">
        <f t="shared" si="32"/>
        <v>0.84250000000000003</v>
      </c>
      <c r="BJ122">
        <f t="shared" si="33"/>
        <v>0.47750000000000004</v>
      </c>
      <c r="BK122">
        <f t="shared" si="34"/>
        <v>0.25499999999999995</v>
      </c>
      <c r="BL122">
        <f t="shared" si="35"/>
        <v>0.30149999999999999</v>
      </c>
      <c r="BM122">
        <f t="shared" si="36"/>
        <v>0.496</v>
      </c>
      <c r="BN122">
        <f t="shared" si="37"/>
        <v>0.53400000000000003</v>
      </c>
      <c r="BO122">
        <f t="shared" si="38"/>
        <v>0.92599999999999993</v>
      </c>
      <c r="BP122">
        <f t="shared" si="39"/>
        <v>2.0220000000000002</v>
      </c>
      <c r="BQ122">
        <f t="shared" si="50"/>
        <v>11.172500000000001</v>
      </c>
      <c r="BR122">
        <f t="shared" si="51"/>
        <v>1.0156818181818184</v>
      </c>
    </row>
    <row r="123" spans="1:70" x14ac:dyDescent="0.35">
      <c r="A123">
        <v>26</v>
      </c>
      <c r="B123">
        <v>168</v>
      </c>
      <c r="C123">
        <v>62</v>
      </c>
      <c r="D123">
        <v>4</v>
      </c>
      <c r="E123">
        <v>1</v>
      </c>
      <c r="F123">
        <v>2</v>
      </c>
      <c r="G123">
        <v>1</v>
      </c>
      <c r="H123">
        <v>1</v>
      </c>
      <c r="I123">
        <v>1</v>
      </c>
      <c r="J123">
        <v>2</v>
      </c>
      <c r="K123">
        <v>1</v>
      </c>
      <c r="L123">
        <v>4</v>
      </c>
      <c r="M123">
        <v>4</v>
      </c>
      <c r="N123">
        <v>3</v>
      </c>
      <c r="Q123" s="1">
        <f t="shared" si="40"/>
        <v>1.247219128924647</v>
      </c>
      <c r="S123" s="1">
        <f t="shared" si="41"/>
        <v>2</v>
      </c>
      <c r="T123" s="1">
        <f t="shared" si="42"/>
        <v>1.4</v>
      </c>
      <c r="U123">
        <f t="shared" si="43"/>
        <v>2.6</v>
      </c>
      <c r="X123" s="1">
        <f t="shared" si="44"/>
        <v>-0.48107023544236399</v>
      </c>
      <c r="Y123" s="1">
        <f t="shared" si="45"/>
        <v>0.48107023544236399</v>
      </c>
      <c r="Z123">
        <f t="shared" si="46"/>
        <v>-0.3213333333333333</v>
      </c>
      <c r="AJ123">
        <f t="shared" si="47"/>
        <v>1.8639999999999994</v>
      </c>
      <c r="AK123">
        <f t="shared" si="48"/>
        <v>1.044</v>
      </c>
      <c r="AL123">
        <f t="shared" si="49"/>
        <v>1.4539999999999997</v>
      </c>
      <c r="AS123" s="4">
        <f t="shared" si="27"/>
        <v>2.9059999999999997</v>
      </c>
      <c r="AX123">
        <f t="shared" si="28"/>
        <v>7.5239999999999991</v>
      </c>
      <c r="BF123">
        <f t="shared" si="29"/>
        <v>3.6859999999999999</v>
      </c>
      <c r="BG123">
        <f t="shared" si="30"/>
        <v>0.90700000000000003</v>
      </c>
      <c r="BH123">
        <f t="shared" si="31"/>
        <v>1.712</v>
      </c>
      <c r="BI123">
        <f t="shared" si="32"/>
        <v>0.84250000000000003</v>
      </c>
      <c r="BJ123">
        <f t="shared" si="33"/>
        <v>0.47750000000000004</v>
      </c>
      <c r="BK123">
        <f t="shared" si="34"/>
        <v>0.12749999999999997</v>
      </c>
      <c r="BL123">
        <f t="shared" si="35"/>
        <v>0.60299999999999998</v>
      </c>
      <c r="BM123">
        <f t="shared" si="36"/>
        <v>0.248</v>
      </c>
      <c r="BN123">
        <f t="shared" si="37"/>
        <v>0.53400000000000003</v>
      </c>
      <c r="BO123">
        <f t="shared" si="38"/>
        <v>0.92599999999999993</v>
      </c>
      <c r="BP123">
        <f t="shared" si="39"/>
        <v>2.0220000000000002</v>
      </c>
      <c r="BQ123">
        <f t="shared" si="50"/>
        <v>12.085500000000001</v>
      </c>
      <c r="BR123">
        <f t="shared" si="51"/>
        <v>1.0986818181818183</v>
      </c>
    </row>
    <row r="124" spans="1:70" x14ac:dyDescent="0.35">
      <c r="A124">
        <v>26</v>
      </c>
      <c r="B124">
        <v>172</v>
      </c>
      <c r="C124">
        <v>73</v>
      </c>
      <c r="D124">
        <v>4</v>
      </c>
      <c r="E124">
        <v>1</v>
      </c>
      <c r="F124">
        <v>2</v>
      </c>
      <c r="G124">
        <v>1</v>
      </c>
      <c r="H124">
        <v>2</v>
      </c>
      <c r="I124">
        <v>2</v>
      </c>
      <c r="J124">
        <v>1</v>
      </c>
      <c r="K124">
        <v>2</v>
      </c>
      <c r="L124">
        <v>4</v>
      </c>
      <c r="M124">
        <v>3</v>
      </c>
      <c r="N124">
        <v>4</v>
      </c>
      <c r="Q124" s="1">
        <f t="shared" si="40"/>
        <v>1.1352924243950935</v>
      </c>
      <c r="S124" s="1">
        <f t="shared" si="41"/>
        <v>2.2000000000000002</v>
      </c>
      <c r="T124" s="1">
        <f t="shared" si="42"/>
        <v>1.6</v>
      </c>
      <c r="U124">
        <f t="shared" si="43"/>
        <v>2.8</v>
      </c>
      <c r="X124" s="1">
        <f t="shared" si="44"/>
        <v>-0.52849819756323324</v>
      </c>
      <c r="Y124" s="1">
        <f t="shared" si="45"/>
        <v>0.5284981975632328</v>
      </c>
      <c r="Z124">
        <f t="shared" si="46"/>
        <v>-0.20666666666666661</v>
      </c>
      <c r="AJ124">
        <f t="shared" si="47"/>
        <v>2.3699999999999997</v>
      </c>
      <c r="AK124">
        <f t="shared" si="48"/>
        <v>1.3919999999999999</v>
      </c>
      <c r="AL124">
        <f t="shared" si="49"/>
        <v>1.8809999999999998</v>
      </c>
      <c r="AS124" s="4">
        <f t="shared" si="27"/>
        <v>3.7609999999999997</v>
      </c>
      <c r="AX124">
        <f t="shared" si="28"/>
        <v>7.359</v>
      </c>
      <c r="BF124">
        <f t="shared" si="29"/>
        <v>3.6859999999999999</v>
      </c>
      <c r="BG124">
        <f t="shared" si="30"/>
        <v>0.90700000000000003</v>
      </c>
      <c r="BH124">
        <f t="shared" si="31"/>
        <v>1.712</v>
      </c>
      <c r="BI124">
        <f t="shared" si="32"/>
        <v>0.84250000000000003</v>
      </c>
      <c r="BJ124">
        <f t="shared" si="33"/>
        <v>0.95500000000000007</v>
      </c>
      <c r="BK124">
        <f t="shared" si="34"/>
        <v>0.25499999999999995</v>
      </c>
      <c r="BL124">
        <f t="shared" si="35"/>
        <v>0.30149999999999999</v>
      </c>
      <c r="BM124">
        <f t="shared" si="36"/>
        <v>0.496</v>
      </c>
      <c r="BN124">
        <f t="shared" si="37"/>
        <v>0.53400000000000003</v>
      </c>
      <c r="BO124">
        <f t="shared" si="38"/>
        <v>0.6944999999999999</v>
      </c>
      <c r="BP124">
        <f t="shared" si="39"/>
        <v>2.6959999999999997</v>
      </c>
      <c r="BQ124">
        <f t="shared" si="50"/>
        <v>13.079500000000001</v>
      </c>
      <c r="BR124">
        <f t="shared" si="51"/>
        <v>1.1890454545454547</v>
      </c>
    </row>
    <row r="125" spans="1:70" x14ac:dyDescent="0.35">
      <c r="A125">
        <v>26</v>
      </c>
      <c r="B125">
        <v>162.56</v>
      </c>
      <c r="C125">
        <v>60</v>
      </c>
      <c r="D125">
        <v>4</v>
      </c>
      <c r="E125">
        <v>3</v>
      </c>
      <c r="F125">
        <v>3</v>
      </c>
      <c r="G125">
        <v>1</v>
      </c>
      <c r="H125">
        <v>2</v>
      </c>
      <c r="I125">
        <v>1</v>
      </c>
      <c r="J125">
        <v>1</v>
      </c>
      <c r="K125">
        <v>2</v>
      </c>
      <c r="L125">
        <v>4</v>
      </c>
      <c r="M125">
        <v>4</v>
      </c>
      <c r="N125">
        <v>3</v>
      </c>
      <c r="Q125" s="1">
        <f t="shared" si="40"/>
        <v>1.1737877907772671</v>
      </c>
      <c r="S125" s="1">
        <f t="shared" si="41"/>
        <v>2.4</v>
      </c>
      <c r="T125" s="1">
        <f t="shared" si="42"/>
        <v>1.6</v>
      </c>
      <c r="U125">
        <f t="shared" si="43"/>
        <v>3.2</v>
      </c>
      <c r="X125" s="1">
        <f t="shared" si="44"/>
        <v>-0.68155420109647769</v>
      </c>
      <c r="Y125" s="1">
        <f t="shared" si="45"/>
        <v>0.68155420109647813</v>
      </c>
      <c r="Z125">
        <f t="shared" si="46"/>
        <v>-0.26011111111111107</v>
      </c>
      <c r="AJ125">
        <f t="shared" si="47"/>
        <v>3.395</v>
      </c>
      <c r="AK125">
        <f t="shared" si="48"/>
        <v>1.044</v>
      </c>
      <c r="AL125">
        <f t="shared" si="49"/>
        <v>2.2195</v>
      </c>
      <c r="AS125" s="4">
        <f t="shared" si="27"/>
        <v>2.8940000000000001</v>
      </c>
      <c r="AX125">
        <f t="shared" si="28"/>
        <v>7.5239999999999991</v>
      </c>
      <c r="BF125">
        <f t="shared" si="29"/>
        <v>3.6859999999999999</v>
      </c>
      <c r="BG125">
        <f t="shared" si="30"/>
        <v>2.7210000000000001</v>
      </c>
      <c r="BH125">
        <f t="shared" si="31"/>
        <v>2.5680000000000001</v>
      </c>
      <c r="BI125">
        <f t="shared" si="32"/>
        <v>0.84250000000000003</v>
      </c>
      <c r="BJ125">
        <f t="shared" si="33"/>
        <v>0.95500000000000007</v>
      </c>
      <c r="BK125">
        <f t="shared" si="34"/>
        <v>0.12749999999999997</v>
      </c>
      <c r="BL125">
        <f t="shared" si="35"/>
        <v>0.30149999999999999</v>
      </c>
      <c r="BM125">
        <f t="shared" si="36"/>
        <v>0.496</v>
      </c>
      <c r="BN125">
        <f t="shared" si="37"/>
        <v>0.53400000000000003</v>
      </c>
      <c r="BO125">
        <f t="shared" si="38"/>
        <v>0.92599999999999993</v>
      </c>
      <c r="BP125">
        <f t="shared" si="39"/>
        <v>2.0220000000000002</v>
      </c>
      <c r="BQ125">
        <f t="shared" si="50"/>
        <v>15.179500000000001</v>
      </c>
      <c r="BR125">
        <f t="shared" si="51"/>
        <v>1.3799545454545454</v>
      </c>
    </row>
    <row r="126" spans="1:70" x14ac:dyDescent="0.35">
      <c r="A126">
        <v>26</v>
      </c>
      <c r="B126">
        <v>182.4</v>
      </c>
      <c r="C126">
        <v>57.2</v>
      </c>
      <c r="D126">
        <v>3</v>
      </c>
      <c r="E126">
        <v>1</v>
      </c>
      <c r="F126">
        <v>4</v>
      </c>
      <c r="G126">
        <v>4</v>
      </c>
      <c r="H126">
        <v>4</v>
      </c>
      <c r="I126">
        <v>4</v>
      </c>
      <c r="J126">
        <v>3</v>
      </c>
      <c r="K126">
        <v>2</v>
      </c>
      <c r="L126">
        <v>2</v>
      </c>
      <c r="M126">
        <v>4</v>
      </c>
      <c r="N126">
        <v>3</v>
      </c>
      <c r="Q126" s="1">
        <f t="shared" si="40"/>
        <v>1.1005049346146121</v>
      </c>
      <c r="S126" s="1">
        <f t="shared" si="41"/>
        <v>3.1</v>
      </c>
      <c r="T126" s="1">
        <f t="shared" si="42"/>
        <v>3.8</v>
      </c>
      <c r="U126">
        <f t="shared" si="43"/>
        <v>2.4</v>
      </c>
      <c r="X126" s="1">
        <f t="shared" si="44"/>
        <v>0.63607165945615141</v>
      </c>
      <c r="Y126" s="1">
        <f t="shared" si="45"/>
        <v>-0.63607165945615185</v>
      </c>
      <c r="Z126">
        <f t="shared" si="46"/>
        <v>0.8452222222222221</v>
      </c>
      <c r="AJ126">
        <f t="shared" si="47"/>
        <v>5.8960000000000008</v>
      </c>
      <c r="AK126">
        <f t="shared" si="48"/>
        <v>1.044</v>
      </c>
      <c r="AL126">
        <f t="shared" si="49"/>
        <v>3.4700000000000006</v>
      </c>
      <c r="AS126" s="4">
        <f t="shared" si="27"/>
        <v>12.224</v>
      </c>
      <c r="AX126">
        <f t="shared" si="28"/>
        <v>5.9960000000000004</v>
      </c>
      <c r="BF126">
        <f t="shared" si="29"/>
        <v>2.7645</v>
      </c>
      <c r="BG126">
        <f t="shared" si="30"/>
        <v>0.90700000000000003</v>
      </c>
      <c r="BH126">
        <f t="shared" si="31"/>
        <v>3.4239999999999999</v>
      </c>
      <c r="BI126">
        <f t="shared" si="32"/>
        <v>3.37</v>
      </c>
      <c r="BJ126">
        <f t="shared" si="33"/>
        <v>1.9100000000000001</v>
      </c>
      <c r="BK126">
        <f t="shared" si="34"/>
        <v>0.5099999999999999</v>
      </c>
      <c r="BL126">
        <f t="shared" si="35"/>
        <v>0.90449999999999997</v>
      </c>
      <c r="BM126">
        <f t="shared" si="36"/>
        <v>0.496</v>
      </c>
      <c r="BN126">
        <f t="shared" si="37"/>
        <v>0.26700000000000002</v>
      </c>
      <c r="BO126">
        <f t="shared" si="38"/>
        <v>0.92599999999999993</v>
      </c>
      <c r="BP126">
        <f t="shared" si="39"/>
        <v>2.0220000000000002</v>
      </c>
      <c r="BQ126">
        <f t="shared" si="50"/>
        <v>17.500999999999998</v>
      </c>
      <c r="BR126">
        <f t="shared" si="51"/>
        <v>1.5909999999999997</v>
      </c>
    </row>
    <row r="127" spans="1:70" x14ac:dyDescent="0.35">
      <c r="A127">
        <v>26</v>
      </c>
      <c r="B127">
        <v>183.6</v>
      </c>
      <c r="C127">
        <v>45.2</v>
      </c>
      <c r="D127">
        <v>3</v>
      </c>
      <c r="E127">
        <v>1</v>
      </c>
      <c r="F127">
        <v>4</v>
      </c>
      <c r="G127">
        <v>4</v>
      </c>
      <c r="H127">
        <v>4</v>
      </c>
      <c r="I127">
        <v>4</v>
      </c>
      <c r="J127">
        <v>5</v>
      </c>
      <c r="K127">
        <v>2</v>
      </c>
      <c r="L127">
        <v>2</v>
      </c>
      <c r="M127">
        <v>3</v>
      </c>
      <c r="N127">
        <v>3</v>
      </c>
      <c r="Q127" s="1">
        <f t="shared" si="40"/>
        <v>1.2292725943057181</v>
      </c>
      <c r="S127" s="1">
        <f t="shared" si="41"/>
        <v>3.2</v>
      </c>
      <c r="T127" s="1">
        <f t="shared" si="42"/>
        <v>4.2</v>
      </c>
      <c r="U127">
        <f t="shared" si="43"/>
        <v>2.2000000000000002</v>
      </c>
      <c r="X127" s="1">
        <f t="shared" si="44"/>
        <v>0.81348921681996078</v>
      </c>
      <c r="Y127" s="1">
        <f t="shared" si="45"/>
        <v>-0.81348921681996078</v>
      </c>
      <c r="Z127">
        <f t="shared" si="46"/>
        <v>1.0534444444444444</v>
      </c>
      <c r="AJ127">
        <f t="shared" si="47"/>
        <v>5.1020000000000003</v>
      </c>
      <c r="AK127">
        <f t="shared" si="48"/>
        <v>1.044</v>
      </c>
      <c r="AL127">
        <f t="shared" si="49"/>
        <v>3.0730000000000004</v>
      </c>
      <c r="AS127" s="4">
        <f t="shared" si="27"/>
        <v>13.641999999999999</v>
      </c>
      <c r="AX127">
        <f t="shared" si="28"/>
        <v>5.2869999999999999</v>
      </c>
      <c r="BF127">
        <f t="shared" si="29"/>
        <v>2.7645</v>
      </c>
      <c r="BG127">
        <f t="shared" si="30"/>
        <v>0.90700000000000003</v>
      </c>
      <c r="BH127">
        <f t="shared" si="31"/>
        <v>3.4239999999999999</v>
      </c>
      <c r="BI127">
        <f t="shared" si="32"/>
        <v>3.37</v>
      </c>
      <c r="BJ127">
        <f t="shared" si="33"/>
        <v>1.9100000000000001</v>
      </c>
      <c r="BK127">
        <f t="shared" si="34"/>
        <v>0.5099999999999999</v>
      </c>
      <c r="BL127">
        <f t="shared" si="35"/>
        <v>1.5074999999999998</v>
      </c>
      <c r="BM127">
        <f t="shared" si="36"/>
        <v>0.496</v>
      </c>
      <c r="BN127">
        <f t="shared" si="37"/>
        <v>0.26700000000000002</v>
      </c>
      <c r="BO127">
        <f t="shared" si="38"/>
        <v>0.6944999999999999</v>
      </c>
      <c r="BP127">
        <f t="shared" si="39"/>
        <v>2.0220000000000002</v>
      </c>
      <c r="BQ127">
        <f t="shared" si="50"/>
        <v>17.872499999999999</v>
      </c>
      <c r="BR127">
        <f t="shared" si="51"/>
        <v>1.6247727272727273</v>
      </c>
    </row>
    <row r="128" spans="1:70" x14ac:dyDescent="0.35">
      <c r="A128">
        <v>26</v>
      </c>
      <c r="B128">
        <v>165.5</v>
      </c>
      <c r="C128">
        <v>112.5</v>
      </c>
      <c r="D128">
        <v>1</v>
      </c>
      <c r="E128">
        <v>1</v>
      </c>
      <c r="F128">
        <v>4</v>
      </c>
      <c r="G128">
        <v>4</v>
      </c>
      <c r="H128">
        <v>4</v>
      </c>
      <c r="I128">
        <v>4</v>
      </c>
      <c r="J128">
        <v>4</v>
      </c>
      <c r="K128">
        <v>2</v>
      </c>
      <c r="L128">
        <v>1</v>
      </c>
      <c r="M128">
        <v>3</v>
      </c>
      <c r="N128">
        <v>2</v>
      </c>
      <c r="Q128" s="1">
        <f t="shared" si="40"/>
        <v>1.2866839377079191</v>
      </c>
      <c r="S128" s="1">
        <f t="shared" si="41"/>
        <v>2.9</v>
      </c>
      <c r="T128" s="1">
        <f t="shared" si="42"/>
        <v>4</v>
      </c>
      <c r="U128">
        <f t="shared" si="43"/>
        <v>1.8</v>
      </c>
      <c r="X128" s="1">
        <f t="shared" si="44"/>
        <v>0.85491080424888555</v>
      </c>
      <c r="Y128" s="1">
        <f t="shared" si="45"/>
        <v>-0.85491080424888533</v>
      </c>
      <c r="Z128">
        <f t="shared" si="46"/>
        <v>1.1817777777777776</v>
      </c>
      <c r="AJ128">
        <f t="shared" si="47"/>
        <v>4.5460000000000003</v>
      </c>
      <c r="AK128">
        <f t="shared" si="48"/>
        <v>0.69599999999999995</v>
      </c>
      <c r="AL128">
        <f t="shared" si="49"/>
        <v>2.621</v>
      </c>
      <c r="AS128" s="4">
        <f t="shared" si="27"/>
        <v>13.733000000000001</v>
      </c>
      <c r="AX128">
        <f t="shared" si="28"/>
        <v>3.9790000000000001</v>
      </c>
      <c r="BF128">
        <f t="shared" si="29"/>
        <v>0.92149999999999999</v>
      </c>
      <c r="BG128">
        <f t="shared" si="30"/>
        <v>0.90700000000000003</v>
      </c>
      <c r="BH128">
        <f t="shared" si="31"/>
        <v>3.4239999999999999</v>
      </c>
      <c r="BI128">
        <f t="shared" si="32"/>
        <v>3.37</v>
      </c>
      <c r="BJ128">
        <f t="shared" si="33"/>
        <v>1.9100000000000001</v>
      </c>
      <c r="BK128">
        <f t="shared" si="34"/>
        <v>0.5099999999999999</v>
      </c>
      <c r="BL128">
        <f t="shared" si="35"/>
        <v>1.206</v>
      </c>
      <c r="BM128">
        <f t="shared" si="36"/>
        <v>0.496</v>
      </c>
      <c r="BN128">
        <f t="shared" si="37"/>
        <v>0.13350000000000001</v>
      </c>
      <c r="BO128">
        <f t="shared" si="38"/>
        <v>0.6944999999999999</v>
      </c>
      <c r="BP128">
        <f t="shared" si="39"/>
        <v>1.3479999999999999</v>
      </c>
      <c r="BQ128">
        <f t="shared" si="50"/>
        <v>14.920499999999997</v>
      </c>
      <c r="BR128">
        <f t="shared" si="51"/>
        <v>1.3564090909090907</v>
      </c>
    </row>
    <row r="129" spans="1:70" x14ac:dyDescent="0.35">
      <c r="A129">
        <v>26</v>
      </c>
      <c r="B129">
        <v>171.2</v>
      </c>
      <c r="C129">
        <v>93.7</v>
      </c>
      <c r="D129">
        <v>1</v>
      </c>
      <c r="E129">
        <v>1</v>
      </c>
      <c r="F129">
        <v>4</v>
      </c>
      <c r="G129">
        <v>4</v>
      </c>
      <c r="H129">
        <v>4</v>
      </c>
      <c r="I129">
        <v>2</v>
      </c>
      <c r="J129">
        <v>3</v>
      </c>
      <c r="K129">
        <v>2</v>
      </c>
      <c r="L129">
        <v>3</v>
      </c>
      <c r="M129">
        <v>4</v>
      </c>
      <c r="N129">
        <v>3</v>
      </c>
      <c r="Q129" s="1">
        <f t="shared" si="40"/>
        <v>1.0540925533894598</v>
      </c>
      <c r="S129" s="1">
        <f t="shared" si="41"/>
        <v>3</v>
      </c>
      <c r="T129" s="1">
        <f t="shared" si="42"/>
        <v>3.4</v>
      </c>
      <c r="U129">
        <f t="shared" si="43"/>
        <v>2.6</v>
      </c>
      <c r="X129" s="1">
        <f t="shared" si="44"/>
        <v>0.37947331922020539</v>
      </c>
      <c r="Y129" s="1">
        <f t="shared" si="45"/>
        <v>-0.37947331922020539</v>
      </c>
      <c r="Z129">
        <f t="shared" si="46"/>
        <v>0.69377777777777772</v>
      </c>
      <c r="AJ129">
        <f t="shared" si="47"/>
        <v>4.1029999999999998</v>
      </c>
      <c r="AK129">
        <f t="shared" si="48"/>
        <v>1.044</v>
      </c>
      <c r="AL129">
        <f t="shared" si="49"/>
        <v>2.5735000000000001</v>
      </c>
      <c r="AS129" s="4">
        <f t="shared" si="27"/>
        <v>11.55</v>
      </c>
      <c r="AX129">
        <f t="shared" si="28"/>
        <v>6.76</v>
      </c>
      <c r="BF129">
        <f t="shared" si="29"/>
        <v>0.92149999999999999</v>
      </c>
      <c r="BG129">
        <f t="shared" si="30"/>
        <v>0.90700000000000003</v>
      </c>
      <c r="BH129">
        <f t="shared" si="31"/>
        <v>3.4239999999999999</v>
      </c>
      <c r="BI129">
        <f t="shared" si="32"/>
        <v>3.37</v>
      </c>
      <c r="BJ129">
        <f t="shared" si="33"/>
        <v>1.9100000000000001</v>
      </c>
      <c r="BK129">
        <f t="shared" si="34"/>
        <v>0.25499999999999995</v>
      </c>
      <c r="BL129">
        <f t="shared" si="35"/>
        <v>0.90449999999999997</v>
      </c>
      <c r="BM129">
        <f t="shared" si="36"/>
        <v>0.496</v>
      </c>
      <c r="BN129">
        <f t="shared" si="37"/>
        <v>0.40050000000000008</v>
      </c>
      <c r="BO129">
        <f t="shared" si="38"/>
        <v>0.92599999999999993</v>
      </c>
      <c r="BP129">
        <f t="shared" si="39"/>
        <v>2.0220000000000002</v>
      </c>
      <c r="BQ129">
        <f t="shared" si="50"/>
        <v>15.5365</v>
      </c>
      <c r="BR129">
        <f t="shared" si="51"/>
        <v>1.4124090909090909</v>
      </c>
    </row>
    <row r="130" spans="1:70" x14ac:dyDescent="0.35">
      <c r="A130">
        <v>26</v>
      </c>
      <c r="B130">
        <v>159</v>
      </c>
      <c r="C130">
        <v>55.5</v>
      </c>
      <c r="D130">
        <v>4</v>
      </c>
      <c r="E130">
        <v>1</v>
      </c>
      <c r="F130">
        <v>4</v>
      </c>
      <c r="G130">
        <v>4</v>
      </c>
      <c r="H130">
        <v>4</v>
      </c>
      <c r="I130">
        <v>4</v>
      </c>
      <c r="J130">
        <v>4</v>
      </c>
      <c r="K130">
        <v>2</v>
      </c>
      <c r="L130">
        <v>3</v>
      </c>
      <c r="M130">
        <v>1</v>
      </c>
      <c r="N130">
        <v>3</v>
      </c>
      <c r="Q130" s="1">
        <f t="shared" si="40"/>
        <v>1.247219128924647</v>
      </c>
      <c r="S130" s="1">
        <f t="shared" si="41"/>
        <v>3</v>
      </c>
      <c r="T130" s="1">
        <f t="shared" si="42"/>
        <v>4</v>
      </c>
      <c r="U130">
        <f t="shared" si="43"/>
        <v>2</v>
      </c>
      <c r="X130" s="1">
        <f t="shared" si="44"/>
        <v>0.80178372573727319</v>
      </c>
      <c r="Y130" s="1">
        <f t="shared" si="45"/>
        <v>-0.80178372573727319</v>
      </c>
      <c r="Z130">
        <f t="shared" si="46"/>
        <v>0.96377777777777773</v>
      </c>
      <c r="AJ130">
        <f t="shared" si="47"/>
        <v>5.6090000000000009</v>
      </c>
      <c r="AK130">
        <f t="shared" si="48"/>
        <v>1.044</v>
      </c>
      <c r="AL130">
        <f t="shared" si="49"/>
        <v>3.3265000000000002</v>
      </c>
      <c r="AS130" s="4">
        <f t="shared" si="27"/>
        <v>12.532999999999999</v>
      </c>
      <c r="AX130">
        <f t="shared" si="28"/>
        <v>4.633</v>
      </c>
      <c r="BF130">
        <f t="shared" si="29"/>
        <v>3.6859999999999999</v>
      </c>
      <c r="BG130">
        <f t="shared" si="30"/>
        <v>0.90700000000000003</v>
      </c>
      <c r="BH130">
        <f t="shared" si="31"/>
        <v>3.4239999999999999</v>
      </c>
      <c r="BI130">
        <f t="shared" si="32"/>
        <v>3.37</v>
      </c>
      <c r="BJ130">
        <f t="shared" si="33"/>
        <v>1.9100000000000001</v>
      </c>
      <c r="BK130">
        <f t="shared" si="34"/>
        <v>0.5099999999999999</v>
      </c>
      <c r="BL130">
        <f t="shared" si="35"/>
        <v>1.206</v>
      </c>
      <c r="BM130">
        <f t="shared" si="36"/>
        <v>0.496</v>
      </c>
      <c r="BN130">
        <f t="shared" si="37"/>
        <v>0.40050000000000008</v>
      </c>
      <c r="BO130">
        <f t="shared" si="38"/>
        <v>0.23149999999999998</v>
      </c>
      <c r="BP130">
        <f t="shared" si="39"/>
        <v>2.0220000000000002</v>
      </c>
      <c r="BQ130">
        <f t="shared" si="50"/>
        <v>18.163000000000004</v>
      </c>
      <c r="BR130">
        <f t="shared" si="51"/>
        <v>1.6511818181818185</v>
      </c>
    </row>
    <row r="131" spans="1:70" x14ac:dyDescent="0.35">
      <c r="A131">
        <v>27</v>
      </c>
      <c r="B131">
        <v>165</v>
      </c>
      <c r="C131">
        <v>62</v>
      </c>
      <c r="D131">
        <v>4</v>
      </c>
      <c r="E131">
        <v>3</v>
      </c>
      <c r="F131">
        <v>2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4</v>
      </c>
      <c r="M131">
        <v>4</v>
      </c>
      <c r="N131">
        <v>4</v>
      </c>
      <c r="Q131" s="1">
        <f t="shared" si="40"/>
        <v>1.3984117975602022</v>
      </c>
      <c r="S131" s="1">
        <f t="shared" si="41"/>
        <v>2.2000000000000002</v>
      </c>
      <c r="T131" s="1">
        <f t="shared" si="42"/>
        <v>1.2</v>
      </c>
      <c r="U131">
        <f t="shared" si="43"/>
        <v>3.2</v>
      </c>
      <c r="X131" s="1">
        <f t="shared" si="44"/>
        <v>-0.71509694193419437</v>
      </c>
      <c r="Y131" s="1">
        <f t="shared" si="45"/>
        <v>0.71509694193419415</v>
      </c>
      <c r="Z131">
        <f t="shared" si="46"/>
        <v>-0.43222222222222223</v>
      </c>
      <c r="AJ131">
        <f t="shared" si="47"/>
        <v>2.2609999999999997</v>
      </c>
      <c r="AK131">
        <f t="shared" si="48"/>
        <v>1.3919999999999999</v>
      </c>
      <c r="AL131">
        <f t="shared" si="49"/>
        <v>1.8264999999999998</v>
      </c>
      <c r="AS131" s="4">
        <f t="shared" ref="AS131:AS194" si="52">($AQ$3*D131)+($AQ$4*E131)+($AQ$5*F131)+($AQ$6*G131)+($AQ$7*H131)+($AQ$8*I131)+($AQ$9*J131)</f>
        <v>1.5669999999999999</v>
      </c>
      <c r="AX131">
        <f t="shared" ref="AX131:AX194" si="53">($AV$4*L131)+($AV$5*M131)+($AV$6*N131)</f>
        <v>8.0679999999999996</v>
      </c>
      <c r="BF131">
        <f t="shared" ref="BF131:BF194" si="54">SUM(PRODUCT(AF$3,D131),PRODUCT(AG$3,D131))/2</f>
        <v>3.6859999999999999</v>
      </c>
      <c r="BG131">
        <f t="shared" ref="BG131:BG194" si="55">SUM(PRODUCT(AF$4,E131),PRODUCT(AG$4,E131))/2</f>
        <v>2.7210000000000001</v>
      </c>
      <c r="BH131">
        <f t="shared" ref="BH131:BH194" si="56">SUM(PRODUCT(AF$5,F131),PRODUCT(AG$5,F131))/2</f>
        <v>1.712</v>
      </c>
      <c r="BI131">
        <f t="shared" ref="BI131:BI194" si="57">SUM(PRODUCT(AF$6,G131),PRODUCT(AG$6,G131))/2</f>
        <v>0.84250000000000003</v>
      </c>
      <c r="BJ131">
        <f t="shared" ref="BJ131:BJ194" si="58">SUM(PRODUCT(AF$7,H131),PRODUCT(AG$7,H131))/2</f>
        <v>0.47750000000000004</v>
      </c>
      <c r="BK131">
        <f t="shared" ref="BK131:BK194" si="59">SUM(PRODUCT(AF$8,I131),PRODUCT(AG$8,I131))/2</f>
        <v>0.12749999999999997</v>
      </c>
      <c r="BL131">
        <f t="shared" ref="BL131:BL194" si="60">SUM(PRODUCT(AF$9,J131),PRODUCT(AG$9,J131))/2</f>
        <v>0.30149999999999999</v>
      </c>
      <c r="BM131">
        <f t="shared" ref="BM131:BM194" si="61">SUM(PRODUCT(AF$10,K131),PRODUCT(AG$10,K131))/2</f>
        <v>0.248</v>
      </c>
      <c r="BN131">
        <f t="shared" ref="BN131:BN194" si="62">SUM(PRODUCT(AF$11,L131),PRODUCT(AG$11,L131))/2</f>
        <v>0.53400000000000003</v>
      </c>
      <c r="BO131">
        <f t="shared" ref="BO131:BO194" si="63">SUM(PRODUCT(AF$12,M131),PRODUCT(AG$12,M131))/2</f>
        <v>0.92599999999999993</v>
      </c>
      <c r="BP131">
        <f t="shared" ref="BP131:BP194" si="64">SUM(PRODUCT(AF$13,N131),PRODUCT(AG$13,N131))/2</f>
        <v>2.6959999999999997</v>
      </c>
      <c r="BQ131">
        <f t="shared" si="50"/>
        <v>14.272</v>
      </c>
      <c r="BR131">
        <f t="shared" si="51"/>
        <v>1.2974545454545454</v>
      </c>
    </row>
    <row r="132" spans="1:70" x14ac:dyDescent="0.35">
      <c r="A132">
        <v>27</v>
      </c>
      <c r="B132">
        <v>154</v>
      </c>
      <c r="C132">
        <v>55</v>
      </c>
      <c r="D132">
        <v>4</v>
      </c>
      <c r="E132">
        <v>1</v>
      </c>
      <c r="F132">
        <v>3</v>
      </c>
      <c r="G132">
        <v>1</v>
      </c>
      <c r="H132">
        <v>1</v>
      </c>
      <c r="I132">
        <v>4</v>
      </c>
      <c r="J132">
        <v>3</v>
      </c>
      <c r="K132">
        <v>1</v>
      </c>
      <c r="L132">
        <v>4</v>
      </c>
      <c r="M132">
        <v>4</v>
      </c>
      <c r="N132">
        <v>4</v>
      </c>
      <c r="Q132" s="1">
        <f t="shared" ref="Q132:Q195" si="65">_xlfn.STDEV.S(E132:N132)</f>
        <v>1.4298407059684815</v>
      </c>
      <c r="S132" s="1">
        <f t="shared" ref="S132:S195" si="66">AVERAGE(E132:N132)</f>
        <v>2.6</v>
      </c>
      <c r="T132" s="1">
        <f t="shared" ref="T132:T195" si="67">AVERAGE(F132:J132)</f>
        <v>2.4</v>
      </c>
      <c r="U132">
        <f t="shared" ref="U132:U195" si="68">AVERAGE(E132,K132:N132)</f>
        <v>2.8</v>
      </c>
      <c r="X132" s="1">
        <f t="shared" ref="X132:X195" si="69">(T132-S132)/Q132</f>
        <v>-0.13987572123604716</v>
      </c>
      <c r="Y132" s="1">
        <f t="shared" ref="Y132:Y195" si="70">(U132-S132)/Q132</f>
        <v>0.13987572123604686</v>
      </c>
      <c r="Z132">
        <f t="shared" ref="Z132:Z195" si="71">AVERAGE($AF$3*G132,$AF$4*H132,$AF$5*I132,$AF$6*J132,$AF$7*F132,$AF$8*N132,$AF$9*D132,$AF$10*M132,$AF$11*L132)</f>
        <v>4.2222222222222999E-3</v>
      </c>
      <c r="AJ132">
        <f t="shared" ref="AJ132:AJ195" si="72">($AF$3*D132)+($AF$5*F132)+($AF$6*G132)+($AF$7*H132)+($AF$8*I132)+($AF$9*J132)+($AF$11*L132)+($AF$12*M132)+($AF$13*N132)</f>
        <v>1.2399999999999998</v>
      </c>
      <c r="AK132">
        <f t="shared" ref="AK132:AK195" si="73">($AG$4*E132)+($AG$5*F132)+($AG$10*K132)+($AG$13*N132)</f>
        <v>1.3919999999999999</v>
      </c>
      <c r="AL132">
        <f t="shared" ref="AL132:AL195" si="74">AVERAGE(AJ132,AK132)</f>
        <v>1.3159999999999998</v>
      </c>
      <c r="AS132" s="4">
        <f t="shared" si="52"/>
        <v>6.3259999999999996</v>
      </c>
      <c r="AX132">
        <f t="shared" si="53"/>
        <v>8.0679999999999996</v>
      </c>
      <c r="BF132">
        <f t="shared" si="54"/>
        <v>3.6859999999999999</v>
      </c>
      <c r="BG132">
        <f t="shared" si="55"/>
        <v>0.90700000000000003</v>
      </c>
      <c r="BH132">
        <f t="shared" si="56"/>
        <v>2.5680000000000001</v>
      </c>
      <c r="BI132">
        <f t="shared" si="57"/>
        <v>0.84250000000000003</v>
      </c>
      <c r="BJ132">
        <f t="shared" si="58"/>
        <v>0.47750000000000004</v>
      </c>
      <c r="BK132">
        <f t="shared" si="59"/>
        <v>0.5099999999999999</v>
      </c>
      <c r="BL132">
        <f t="shared" si="60"/>
        <v>0.90449999999999997</v>
      </c>
      <c r="BM132">
        <f t="shared" si="61"/>
        <v>0.248</v>
      </c>
      <c r="BN132">
        <f t="shared" si="62"/>
        <v>0.53400000000000003</v>
      </c>
      <c r="BO132">
        <f t="shared" si="63"/>
        <v>0.92599999999999993</v>
      </c>
      <c r="BP132">
        <f t="shared" si="64"/>
        <v>2.6959999999999997</v>
      </c>
      <c r="BQ132">
        <f t="shared" ref="BQ132:BQ195" si="75">SUM(BF132:BP132)</f>
        <v>14.299499999999998</v>
      </c>
      <c r="BR132">
        <f t="shared" ref="BR132:BR195" si="76">AVERAGE(BF132:BP132)</f>
        <v>1.2999545454545454</v>
      </c>
    </row>
    <row r="133" spans="1:70" x14ac:dyDescent="0.35">
      <c r="A133">
        <v>27</v>
      </c>
      <c r="B133">
        <v>153</v>
      </c>
      <c r="C133">
        <v>67</v>
      </c>
      <c r="D133">
        <v>2</v>
      </c>
      <c r="E133">
        <v>1</v>
      </c>
      <c r="F133">
        <v>3</v>
      </c>
      <c r="G133">
        <v>1</v>
      </c>
      <c r="H133">
        <v>2</v>
      </c>
      <c r="I133">
        <v>4</v>
      </c>
      <c r="J133">
        <v>2</v>
      </c>
      <c r="K133">
        <v>2</v>
      </c>
      <c r="L133">
        <v>4</v>
      </c>
      <c r="M133">
        <v>4</v>
      </c>
      <c r="N133">
        <v>4</v>
      </c>
      <c r="Q133" s="1">
        <f t="shared" si="65"/>
        <v>1.2516655570345723</v>
      </c>
      <c r="S133" s="1">
        <f t="shared" si="66"/>
        <v>2.7</v>
      </c>
      <c r="T133" s="1">
        <f t="shared" si="67"/>
        <v>2.4</v>
      </c>
      <c r="U133">
        <f t="shared" si="68"/>
        <v>3</v>
      </c>
      <c r="X133" s="1">
        <f t="shared" si="69"/>
        <v>-0.2396806385810886</v>
      </c>
      <c r="Y133" s="1">
        <f t="shared" si="70"/>
        <v>0.23968063858108826</v>
      </c>
      <c r="Z133">
        <f t="shared" si="71"/>
        <v>0.10677777777777786</v>
      </c>
      <c r="AJ133">
        <f t="shared" si="72"/>
        <v>0.37300000000000022</v>
      </c>
      <c r="AK133">
        <f t="shared" si="73"/>
        <v>1.3919999999999999</v>
      </c>
      <c r="AL133">
        <f t="shared" si="74"/>
        <v>0.88250000000000006</v>
      </c>
      <c r="AS133" s="4">
        <f t="shared" si="52"/>
        <v>7.2440000000000007</v>
      </c>
      <c r="AX133">
        <f t="shared" si="53"/>
        <v>8.0679999999999996</v>
      </c>
      <c r="BF133">
        <f t="shared" si="54"/>
        <v>1.843</v>
      </c>
      <c r="BG133">
        <f t="shared" si="55"/>
        <v>0.90700000000000003</v>
      </c>
      <c r="BH133">
        <f t="shared" si="56"/>
        <v>2.5680000000000001</v>
      </c>
      <c r="BI133">
        <f t="shared" si="57"/>
        <v>0.84250000000000003</v>
      </c>
      <c r="BJ133">
        <f t="shared" si="58"/>
        <v>0.95500000000000007</v>
      </c>
      <c r="BK133">
        <f t="shared" si="59"/>
        <v>0.5099999999999999</v>
      </c>
      <c r="BL133">
        <f t="shared" si="60"/>
        <v>0.60299999999999998</v>
      </c>
      <c r="BM133">
        <f t="shared" si="61"/>
        <v>0.496</v>
      </c>
      <c r="BN133">
        <f t="shared" si="62"/>
        <v>0.53400000000000003</v>
      </c>
      <c r="BO133">
        <f t="shared" si="63"/>
        <v>0.92599999999999993</v>
      </c>
      <c r="BP133">
        <f t="shared" si="64"/>
        <v>2.6959999999999997</v>
      </c>
      <c r="BQ133">
        <f t="shared" si="75"/>
        <v>12.880500000000001</v>
      </c>
      <c r="BR133">
        <f t="shared" si="76"/>
        <v>1.1709545454545456</v>
      </c>
    </row>
    <row r="134" spans="1:70" x14ac:dyDescent="0.35">
      <c r="A134">
        <v>27</v>
      </c>
      <c r="B134">
        <v>180</v>
      </c>
      <c r="C134">
        <v>79</v>
      </c>
      <c r="D134">
        <v>4</v>
      </c>
      <c r="E134">
        <v>1</v>
      </c>
      <c r="F134">
        <v>4</v>
      </c>
      <c r="G134">
        <v>1</v>
      </c>
      <c r="H134">
        <v>2</v>
      </c>
      <c r="I134">
        <v>1</v>
      </c>
      <c r="J134">
        <v>3</v>
      </c>
      <c r="K134">
        <v>2</v>
      </c>
      <c r="L134">
        <v>4</v>
      </c>
      <c r="M134">
        <v>4</v>
      </c>
      <c r="N134">
        <v>4</v>
      </c>
      <c r="Q134" s="1">
        <f t="shared" si="65"/>
        <v>1.3498971154211061</v>
      </c>
      <c r="S134" s="1">
        <f t="shared" si="66"/>
        <v>2.6</v>
      </c>
      <c r="T134" s="1">
        <f t="shared" si="67"/>
        <v>2.2000000000000002</v>
      </c>
      <c r="U134">
        <f t="shared" si="68"/>
        <v>3</v>
      </c>
      <c r="X134" s="1">
        <f t="shared" si="69"/>
        <v>-0.29631887899487674</v>
      </c>
      <c r="Y134" s="1">
        <f t="shared" si="70"/>
        <v>0.29631887899487674</v>
      </c>
      <c r="Z134">
        <f t="shared" si="71"/>
        <v>-9.5777777777777837E-2</v>
      </c>
      <c r="AJ134">
        <f t="shared" si="72"/>
        <v>3.3130000000000002</v>
      </c>
      <c r="AK134">
        <f t="shared" si="73"/>
        <v>1.3919999999999999</v>
      </c>
      <c r="AL134">
        <f t="shared" si="74"/>
        <v>2.3525</v>
      </c>
      <c r="AS134" s="4">
        <f t="shared" si="52"/>
        <v>5.4420000000000002</v>
      </c>
      <c r="AX134">
        <f t="shared" si="53"/>
        <v>8.0679999999999996</v>
      </c>
      <c r="BF134">
        <f t="shared" si="54"/>
        <v>3.6859999999999999</v>
      </c>
      <c r="BG134">
        <f t="shared" si="55"/>
        <v>0.90700000000000003</v>
      </c>
      <c r="BH134">
        <f t="shared" si="56"/>
        <v>3.4239999999999999</v>
      </c>
      <c r="BI134">
        <f t="shared" si="57"/>
        <v>0.84250000000000003</v>
      </c>
      <c r="BJ134">
        <f t="shared" si="58"/>
        <v>0.95500000000000007</v>
      </c>
      <c r="BK134">
        <f t="shared" si="59"/>
        <v>0.12749999999999997</v>
      </c>
      <c r="BL134">
        <f t="shared" si="60"/>
        <v>0.90449999999999997</v>
      </c>
      <c r="BM134">
        <f t="shared" si="61"/>
        <v>0.496</v>
      </c>
      <c r="BN134">
        <f t="shared" si="62"/>
        <v>0.53400000000000003</v>
      </c>
      <c r="BO134">
        <f t="shared" si="63"/>
        <v>0.92599999999999993</v>
      </c>
      <c r="BP134">
        <f t="shared" si="64"/>
        <v>2.6959999999999997</v>
      </c>
      <c r="BQ134">
        <f t="shared" si="75"/>
        <v>15.4985</v>
      </c>
      <c r="BR134">
        <f t="shared" si="76"/>
        <v>1.4089545454545453</v>
      </c>
    </row>
    <row r="135" spans="1:70" x14ac:dyDescent="0.35">
      <c r="A135">
        <v>27</v>
      </c>
      <c r="B135">
        <v>173</v>
      </c>
      <c r="C135">
        <v>95</v>
      </c>
      <c r="D135">
        <v>1</v>
      </c>
      <c r="E135">
        <v>1</v>
      </c>
      <c r="F135">
        <v>2</v>
      </c>
      <c r="G135">
        <v>1</v>
      </c>
      <c r="H135">
        <v>2</v>
      </c>
      <c r="I135">
        <v>1</v>
      </c>
      <c r="J135">
        <v>1</v>
      </c>
      <c r="K135">
        <v>2</v>
      </c>
      <c r="L135">
        <v>2</v>
      </c>
      <c r="M135">
        <v>4</v>
      </c>
      <c r="N135">
        <v>3</v>
      </c>
      <c r="Q135" s="1">
        <f t="shared" si="65"/>
        <v>0.99442892601175314</v>
      </c>
      <c r="S135" s="1">
        <f t="shared" si="66"/>
        <v>1.9</v>
      </c>
      <c r="T135" s="1">
        <f t="shared" si="67"/>
        <v>1.4</v>
      </c>
      <c r="U135">
        <f t="shared" si="68"/>
        <v>2.4</v>
      </c>
      <c r="X135" s="1">
        <f t="shared" si="69"/>
        <v>-0.50280114236549323</v>
      </c>
      <c r="Y135" s="1">
        <f t="shared" si="70"/>
        <v>0.50280114236549323</v>
      </c>
      <c r="Z135">
        <f t="shared" si="71"/>
        <v>-1.1777777777777838E-2</v>
      </c>
      <c r="AJ135">
        <f t="shared" si="72"/>
        <v>1.6199999999999994</v>
      </c>
      <c r="AK135">
        <f t="shared" si="73"/>
        <v>1.044</v>
      </c>
      <c r="AL135">
        <f t="shared" si="74"/>
        <v>1.3319999999999999</v>
      </c>
      <c r="AS135" s="4">
        <f t="shared" si="52"/>
        <v>4.2239999999999993</v>
      </c>
      <c r="AX135">
        <f t="shared" si="53"/>
        <v>5.9960000000000004</v>
      </c>
      <c r="BF135">
        <f t="shared" si="54"/>
        <v>0.92149999999999999</v>
      </c>
      <c r="BG135">
        <f t="shared" si="55"/>
        <v>0.90700000000000003</v>
      </c>
      <c r="BH135">
        <f t="shared" si="56"/>
        <v>1.712</v>
      </c>
      <c r="BI135">
        <f t="shared" si="57"/>
        <v>0.84250000000000003</v>
      </c>
      <c r="BJ135">
        <f t="shared" si="58"/>
        <v>0.95500000000000007</v>
      </c>
      <c r="BK135">
        <f t="shared" si="59"/>
        <v>0.12749999999999997</v>
      </c>
      <c r="BL135">
        <f t="shared" si="60"/>
        <v>0.30149999999999999</v>
      </c>
      <c r="BM135">
        <f t="shared" si="61"/>
        <v>0.496</v>
      </c>
      <c r="BN135">
        <f t="shared" si="62"/>
        <v>0.26700000000000002</v>
      </c>
      <c r="BO135">
        <f t="shared" si="63"/>
        <v>0.92599999999999993</v>
      </c>
      <c r="BP135">
        <f t="shared" si="64"/>
        <v>2.0220000000000002</v>
      </c>
      <c r="BQ135">
        <f t="shared" si="75"/>
        <v>9.4780000000000015</v>
      </c>
      <c r="BR135">
        <f t="shared" si="76"/>
        <v>0.86163636363636376</v>
      </c>
    </row>
    <row r="136" spans="1:70" x14ac:dyDescent="0.35">
      <c r="A136">
        <v>27</v>
      </c>
      <c r="B136">
        <v>154</v>
      </c>
      <c r="C136">
        <v>78</v>
      </c>
      <c r="D136">
        <v>1</v>
      </c>
      <c r="E136">
        <v>1</v>
      </c>
      <c r="F136">
        <v>2</v>
      </c>
      <c r="G136">
        <v>1</v>
      </c>
      <c r="H136">
        <v>1</v>
      </c>
      <c r="I136">
        <v>1</v>
      </c>
      <c r="J136">
        <v>1</v>
      </c>
      <c r="K136">
        <v>2</v>
      </c>
      <c r="L136">
        <v>4</v>
      </c>
      <c r="M136">
        <v>4</v>
      </c>
      <c r="N136">
        <v>3</v>
      </c>
      <c r="Q136" s="1">
        <f t="shared" si="65"/>
        <v>1.247219128924647</v>
      </c>
      <c r="S136" s="1">
        <f t="shared" si="66"/>
        <v>2</v>
      </c>
      <c r="T136" s="1">
        <f t="shared" si="67"/>
        <v>1.2</v>
      </c>
      <c r="U136">
        <f t="shared" si="68"/>
        <v>2.8</v>
      </c>
      <c r="X136" s="1">
        <f t="shared" si="69"/>
        <v>-0.64142698058981862</v>
      </c>
      <c r="Y136" s="1">
        <f t="shared" si="70"/>
        <v>0.6414269805898184</v>
      </c>
      <c r="Z136">
        <f t="shared" si="71"/>
        <v>-0.26511111111111119</v>
      </c>
      <c r="AJ136">
        <f t="shared" si="72"/>
        <v>-0.26800000000000024</v>
      </c>
      <c r="AK136">
        <f t="shared" si="73"/>
        <v>1.044</v>
      </c>
      <c r="AL136">
        <f t="shared" si="74"/>
        <v>0.3879999999999999</v>
      </c>
      <c r="AS136" s="4">
        <f t="shared" si="52"/>
        <v>3.3969999999999998</v>
      </c>
      <c r="AX136">
        <f t="shared" si="53"/>
        <v>7.5239999999999991</v>
      </c>
      <c r="BF136">
        <f t="shared" si="54"/>
        <v>0.92149999999999999</v>
      </c>
      <c r="BG136">
        <f t="shared" si="55"/>
        <v>0.90700000000000003</v>
      </c>
      <c r="BH136">
        <f t="shared" si="56"/>
        <v>1.712</v>
      </c>
      <c r="BI136">
        <f t="shared" si="57"/>
        <v>0.84250000000000003</v>
      </c>
      <c r="BJ136">
        <f t="shared" si="58"/>
        <v>0.47750000000000004</v>
      </c>
      <c r="BK136">
        <f t="shared" si="59"/>
        <v>0.12749999999999997</v>
      </c>
      <c r="BL136">
        <f t="shared" si="60"/>
        <v>0.30149999999999999</v>
      </c>
      <c r="BM136">
        <f t="shared" si="61"/>
        <v>0.496</v>
      </c>
      <c r="BN136">
        <f t="shared" si="62"/>
        <v>0.53400000000000003</v>
      </c>
      <c r="BO136">
        <f t="shared" si="63"/>
        <v>0.92599999999999993</v>
      </c>
      <c r="BP136">
        <f t="shared" si="64"/>
        <v>2.0220000000000002</v>
      </c>
      <c r="BQ136">
        <f t="shared" si="75"/>
        <v>9.2675000000000018</v>
      </c>
      <c r="BR136">
        <f t="shared" si="76"/>
        <v>0.84250000000000014</v>
      </c>
    </row>
    <row r="137" spans="1:70" x14ac:dyDescent="0.35">
      <c r="A137">
        <v>27</v>
      </c>
      <c r="B137">
        <v>172</v>
      </c>
      <c r="C137">
        <v>75</v>
      </c>
      <c r="D137">
        <v>2</v>
      </c>
      <c r="E137">
        <v>1</v>
      </c>
      <c r="F137">
        <v>2</v>
      </c>
      <c r="G137">
        <v>1</v>
      </c>
      <c r="H137">
        <v>2</v>
      </c>
      <c r="I137">
        <v>1</v>
      </c>
      <c r="J137">
        <v>2</v>
      </c>
      <c r="K137">
        <v>2</v>
      </c>
      <c r="L137">
        <v>4</v>
      </c>
      <c r="M137">
        <v>4</v>
      </c>
      <c r="N137">
        <v>4</v>
      </c>
      <c r="Q137" s="1">
        <f t="shared" si="65"/>
        <v>1.2516655570345725</v>
      </c>
      <c r="S137" s="1">
        <f t="shared" si="66"/>
        <v>2.2999999999999998</v>
      </c>
      <c r="T137" s="1">
        <f t="shared" si="67"/>
        <v>1.6</v>
      </c>
      <c r="U137">
        <f t="shared" si="68"/>
        <v>3</v>
      </c>
      <c r="X137" s="1">
        <f t="shared" si="69"/>
        <v>-0.55925482335587262</v>
      </c>
      <c r="Y137" s="1">
        <f t="shared" si="70"/>
        <v>0.55925482335587295</v>
      </c>
      <c r="Z137">
        <f t="shared" si="71"/>
        <v>-0.1774444444444444</v>
      </c>
      <c r="AJ137">
        <f t="shared" si="72"/>
        <v>0.60000000000000053</v>
      </c>
      <c r="AK137">
        <f t="shared" si="73"/>
        <v>1.3919999999999999</v>
      </c>
      <c r="AL137">
        <f t="shared" si="74"/>
        <v>0.99600000000000022</v>
      </c>
      <c r="AS137" s="4">
        <f t="shared" si="52"/>
        <v>4.5330000000000004</v>
      </c>
      <c r="AX137">
        <f t="shared" si="53"/>
        <v>8.0679999999999996</v>
      </c>
      <c r="BF137">
        <f t="shared" si="54"/>
        <v>1.843</v>
      </c>
      <c r="BG137">
        <f t="shared" si="55"/>
        <v>0.90700000000000003</v>
      </c>
      <c r="BH137">
        <f t="shared" si="56"/>
        <v>1.712</v>
      </c>
      <c r="BI137">
        <f t="shared" si="57"/>
        <v>0.84250000000000003</v>
      </c>
      <c r="BJ137">
        <f t="shared" si="58"/>
        <v>0.95500000000000007</v>
      </c>
      <c r="BK137">
        <f t="shared" si="59"/>
        <v>0.12749999999999997</v>
      </c>
      <c r="BL137">
        <f t="shared" si="60"/>
        <v>0.60299999999999998</v>
      </c>
      <c r="BM137">
        <f t="shared" si="61"/>
        <v>0.496</v>
      </c>
      <c r="BN137">
        <f t="shared" si="62"/>
        <v>0.53400000000000003</v>
      </c>
      <c r="BO137">
        <f t="shared" si="63"/>
        <v>0.92599999999999993</v>
      </c>
      <c r="BP137">
        <f t="shared" si="64"/>
        <v>2.6959999999999997</v>
      </c>
      <c r="BQ137">
        <f t="shared" si="75"/>
        <v>11.642000000000001</v>
      </c>
      <c r="BR137">
        <f t="shared" si="76"/>
        <v>1.0583636363636364</v>
      </c>
    </row>
    <row r="138" spans="1:70" x14ac:dyDescent="0.35">
      <c r="A138">
        <v>27</v>
      </c>
      <c r="B138">
        <v>185</v>
      </c>
      <c r="C138">
        <v>70</v>
      </c>
      <c r="D138">
        <v>4</v>
      </c>
      <c r="E138">
        <v>1</v>
      </c>
      <c r="F138">
        <v>4</v>
      </c>
      <c r="G138">
        <v>1</v>
      </c>
      <c r="H138">
        <v>2</v>
      </c>
      <c r="I138">
        <v>1</v>
      </c>
      <c r="J138">
        <v>2</v>
      </c>
      <c r="K138">
        <v>2</v>
      </c>
      <c r="L138">
        <v>4</v>
      </c>
      <c r="M138">
        <v>4</v>
      </c>
      <c r="N138">
        <v>4</v>
      </c>
      <c r="Q138" s="1">
        <f t="shared" si="65"/>
        <v>1.35400640077266</v>
      </c>
      <c r="S138" s="1">
        <f t="shared" si="66"/>
        <v>2.5</v>
      </c>
      <c r="T138" s="1">
        <f t="shared" si="67"/>
        <v>2</v>
      </c>
      <c r="U138">
        <f t="shared" si="68"/>
        <v>3</v>
      </c>
      <c r="X138" s="1">
        <f t="shared" si="69"/>
        <v>-0.3692744729379982</v>
      </c>
      <c r="Y138" s="1">
        <f t="shared" si="70"/>
        <v>0.3692744729379982</v>
      </c>
      <c r="Z138">
        <f t="shared" si="71"/>
        <v>-0.1718888888888889</v>
      </c>
      <c r="AJ138">
        <f t="shared" si="72"/>
        <v>3.7099999999999995</v>
      </c>
      <c r="AK138">
        <f t="shared" si="73"/>
        <v>1.3919999999999999</v>
      </c>
      <c r="AL138">
        <f t="shared" si="74"/>
        <v>2.5509999999999997</v>
      </c>
      <c r="AS138" s="4">
        <f t="shared" si="52"/>
        <v>4.7329999999999997</v>
      </c>
      <c r="AX138">
        <f t="shared" si="53"/>
        <v>8.0679999999999996</v>
      </c>
      <c r="BF138">
        <f t="shared" si="54"/>
        <v>3.6859999999999999</v>
      </c>
      <c r="BG138">
        <f t="shared" si="55"/>
        <v>0.90700000000000003</v>
      </c>
      <c r="BH138">
        <f t="shared" si="56"/>
        <v>3.4239999999999999</v>
      </c>
      <c r="BI138">
        <f t="shared" si="57"/>
        <v>0.84250000000000003</v>
      </c>
      <c r="BJ138">
        <f t="shared" si="58"/>
        <v>0.95500000000000007</v>
      </c>
      <c r="BK138">
        <f t="shared" si="59"/>
        <v>0.12749999999999997</v>
      </c>
      <c r="BL138">
        <f t="shared" si="60"/>
        <v>0.60299999999999998</v>
      </c>
      <c r="BM138">
        <f t="shared" si="61"/>
        <v>0.496</v>
      </c>
      <c r="BN138">
        <f t="shared" si="62"/>
        <v>0.53400000000000003</v>
      </c>
      <c r="BO138">
        <f t="shared" si="63"/>
        <v>0.92599999999999993</v>
      </c>
      <c r="BP138">
        <f t="shared" si="64"/>
        <v>2.6959999999999997</v>
      </c>
      <c r="BQ138">
        <f t="shared" si="75"/>
        <v>15.196999999999999</v>
      </c>
      <c r="BR138">
        <f t="shared" si="76"/>
        <v>1.3815454545454544</v>
      </c>
    </row>
    <row r="139" spans="1:70" x14ac:dyDescent="0.35">
      <c r="A139">
        <v>27</v>
      </c>
      <c r="B139">
        <v>178</v>
      </c>
      <c r="C139">
        <v>83</v>
      </c>
      <c r="D139">
        <v>2</v>
      </c>
      <c r="E139">
        <v>1</v>
      </c>
      <c r="F139">
        <v>4</v>
      </c>
      <c r="G139">
        <v>1</v>
      </c>
      <c r="H139">
        <v>2</v>
      </c>
      <c r="I139">
        <v>1</v>
      </c>
      <c r="J139">
        <v>2</v>
      </c>
      <c r="K139">
        <v>2</v>
      </c>
      <c r="L139">
        <v>4</v>
      </c>
      <c r="M139">
        <v>4</v>
      </c>
      <c r="N139">
        <v>3</v>
      </c>
      <c r="Q139" s="1">
        <f t="shared" si="65"/>
        <v>1.2649110640673518</v>
      </c>
      <c r="S139" s="1">
        <f t="shared" si="66"/>
        <v>2.4</v>
      </c>
      <c r="T139" s="1">
        <f t="shared" si="67"/>
        <v>2</v>
      </c>
      <c r="U139">
        <f t="shared" si="68"/>
        <v>2.8</v>
      </c>
      <c r="X139" s="1">
        <f t="shared" si="69"/>
        <v>-0.31622776601683783</v>
      </c>
      <c r="Y139" s="1">
        <f t="shared" si="70"/>
        <v>0.31622776601683783</v>
      </c>
      <c r="Z139">
        <f t="shared" si="71"/>
        <v>-4.8888888888888982E-2</v>
      </c>
      <c r="AJ139">
        <f t="shared" si="72"/>
        <v>2.0239999999999996</v>
      </c>
      <c r="AK139">
        <f t="shared" si="73"/>
        <v>1.044</v>
      </c>
      <c r="AL139">
        <f t="shared" si="74"/>
        <v>1.5339999999999998</v>
      </c>
      <c r="AS139" s="4">
        <f t="shared" si="52"/>
        <v>5.5330000000000004</v>
      </c>
      <c r="AX139">
        <f t="shared" si="53"/>
        <v>7.5239999999999991</v>
      </c>
      <c r="BF139">
        <f t="shared" si="54"/>
        <v>1.843</v>
      </c>
      <c r="BG139">
        <f t="shared" si="55"/>
        <v>0.90700000000000003</v>
      </c>
      <c r="BH139">
        <f t="shared" si="56"/>
        <v>3.4239999999999999</v>
      </c>
      <c r="BI139">
        <f t="shared" si="57"/>
        <v>0.84250000000000003</v>
      </c>
      <c r="BJ139">
        <f t="shared" si="58"/>
        <v>0.95500000000000007</v>
      </c>
      <c r="BK139">
        <f t="shared" si="59"/>
        <v>0.12749999999999997</v>
      </c>
      <c r="BL139">
        <f t="shared" si="60"/>
        <v>0.60299999999999998</v>
      </c>
      <c r="BM139">
        <f t="shared" si="61"/>
        <v>0.496</v>
      </c>
      <c r="BN139">
        <f t="shared" si="62"/>
        <v>0.53400000000000003</v>
      </c>
      <c r="BO139">
        <f t="shared" si="63"/>
        <v>0.92599999999999993</v>
      </c>
      <c r="BP139">
        <f t="shared" si="64"/>
        <v>2.0220000000000002</v>
      </c>
      <c r="BQ139">
        <f t="shared" si="75"/>
        <v>12.680000000000001</v>
      </c>
      <c r="BR139">
        <f t="shared" si="76"/>
        <v>1.1527272727272728</v>
      </c>
    </row>
    <row r="140" spans="1:70" x14ac:dyDescent="0.35">
      <c r="A140">
        <v>27</v>
      </c>
      <c r="B140">
        <v>173.7</v>
      </c>
      <c r="C140">
        <v>90.2</v>
      </c>
      <c r="D140">
        <v>2</v>
      </c>
      <c r="E140">
        <v>1</v>
      </c>
      <c r="F140">
        <v>4</v>
      </c>
      <c r="G140">
        <v>1</v>
      </c>
      <c r="H140">
        <v>1</v>
      </c>
      <c r="I140">
        <v>2</v>
      </c>
      <c r="J140">
        <v>2</v>
      </c>
      <c r="K140">
        <v>2</v>
      </c>
      <c r="L140">
        <v>4</v>
      </c>
      <c r="M140">
        <v>4</v>
      </c>
      <c r="N140">
        <v>2</v>
      </c>
      <c r="Q140" s="1">
        <f t="shared" si="65"/>
        <v>1.2516655570345725</v>
      </c>
      <c r="S140" s="1">
        <f t="shared" si="66"/>
        <v>2.2999999999999998</v>
      </c>
      <c r="T140" s="1">
        <f t="shared" si="67"/>
        <v>2</v>
      </c>
      <c r="U140">
        <f t="shared" si="68"/>
        <v>2.6</v>
      </c>
      <c r="X140" s="1">
        <f t="shared" si="69"/>
        <v>-0.23968063858108821</v>
      </c>
      <c r="Y140" s="1">
        <f t="shared" si="70"/>
        <v>0.23968063858108857</v>
      </c>
      <c r="Z140">
        <f t="shared" si="71"/>
        <v>-2.5444444444444506E-2</v>
      </c>
      <c r="AJ140">
        <f t="shared" si="72"/>
        <v>1.2889999999999984</v>
      </c>
      <c r="AK140">
        <f t="shared" si="73"/>
        <v>0.69599999999999995</v>
      </c>
      <c r="AL140">
        <f t="shared" si="74"/>
        <v>0.99249999999999916</v>
      </c>
      <c r="AS140" s="4">
        <f t="shared" si="52"/>
        <v>5.4430000000000005</v>
      </c>
      <c r="AX140">
        <f t="shared" si="53"/>
        <v>6.9799999999999995</v>
      </c>
      <c r="BF140">
        <f t="shared" si="54"/>
        <v>1.843</v>
      </c>
      <c r="BG140">
        <f t="shared" si="55"/>
        <v>0.90700000000000003</v>
      </c>
      <c r="BH140">
        <f t="shared" si="56"/>
        <v>3.4239999999999999</v>
      </c>
      <c r="BI140">
        <f t="shared" si="57"/>
        <v>0.84250000000000003</v>
      </c>
      <c r="BJ140">
        <f t="shared" si="58"/>
        <v>0.47750000000000004</v>
      </c>
      <c r="BK140">
        <f t="shared" si="59"/>
        <v>0.25499999999999995</v>
      </c>
      <c r="BL140">
        <f t="shared" si="60"/>
        <v>0.60299999999999998</v>
      </c>
      <c r="BM140">
        <f t="shared" si="61"/>
        <v>0.496</v>
      </c>
      <c r="BN140">
        <f t="shared" si="62"/>
        <v>0.53400000000000003</v>
      </c>
      <c r="BO140">
        <f t="shared" si="63"/>
        <v>0.92599999999999993</v>
      </c>
      <c r="BP140">
        <f t="shared" si="64"/>
        <v>1.3479999999999999</v>
      </c>
      <c r="BQ140">
        <f t="shared" si="75"/>
        <v>11.656000000000002</v>
      </c>
      <c r="BR140">
        <f t="shared" si="76"/>
        <v>1.0596363636363639</v>
      </c>
    </row>
    <row r="141" spans="1:70" x14ac:dyDescent="0.35">
      <c r="A141">
        <v>27</v>
      </c>
      <c r="B141">
        <v>167.64</v>
      </c>
      <c r="C141">
        <v>59</v>
      </c>
      <c r="D141">
        <v>4</v>
      </c>
      <c r="E141">
        <v>1</v>
      </c>
      <c r="F141">
        <v>4</v>
      </c>
      <c r="G141">
        <v>1</v>
      </c>
      <c r="H141">
        <v>1</v>
      </c>
      <c r="I141">
        <v>1</v>
      </c>
      <c r="J141">
        <v>4</v>
      </c>
      <c r="K141">
        <v>1</v>
      </c>
      <c r="L141">
        <v>4</v>
      </c>
      <c r="M141">
        <v>4</v>
      </c>
      <c r="N141">
        <v>2</v>
      </c>
      <c r="Q141" s="1">
        <f t="shared" si="65"/>
        <v>1.4944341180973264</v>
      </c>
      <c r="S141" s="1">
        <f t="shared" si="66"/>
        <v>2.2999999999999998</v>
      </c>
      <c r="T141" s="1">
        <f t="shared" si="67"/>
        <v>2.2000000000000002</v>
      </c>
      <c r="U141">
        <f t="shared" si="68"/>
        <v>2.4</v>
      </c>
      <c r="X141" s="1">
        <f t="shared" si="69"/>
        <v>-6.6914960511820332E-2</v>
      </c>
      <c r="Y141" s="1">
        <f t="shared" si="70"/>
        <v>6.6914960511820637E-2</v>
      </c>
      <c r="Z141">
        <f t="shared" si="71"/>
        <v>-4.0555555555555629E-2</v>
      </c>
      <c r="AJ141">
        <f t="shared" si="72"/>
        <v>2.4939999999999993</v>
      </c>
      <c r="AK141">
        <f t="shared" si="73"/>
        <v>0.69599999999999995</v>
      </c>
      <c r="AL141">
        <f t="shared" si="74"/>
        <v>1.5949999999999998</v>
      </c>
      <c r="AS141" s="4">
        <f t="shared" si="52"/>
        <v>5.3239999999999998</v>
      </c>
      <c r="AX141">
        <f t="shared" si="53"/>
        <v>6.9799999999999995</v>
      </c>
      <c r="BF141">
        <f t="shared" si="54"/>
        <v>3.6859999999999999</v>
      </c>
      <c r="BG141">
        <f t="shared" si="55"/>
        <v>0.90700000000000003</v>
      </c>
      <c r="BH141">
        <f t="shared" si="56"/>
        <v>3.4239999999999999</v>
      </c>
      <c r="BI141">
        <f t="shared" si="57"/>
        <v>0.84250000000000003</v>
      </c>
      <c r="BJ141">
        <f t="shared" si="58"/>
        <v>0.47750000000000004</v>
      </c>
      <c r="BK141">
        <f t="shared" si="59"/>
        <v>0.12749999999999997</v>
      </c>
      <c r="BL141">
        <f t="shared" si="60"/>
        <v>1.206</v>
      </c>
      <c r="BM141">
        <f t="shared" si="61"/>
        <v>0.248</v>
      </c>
      <c r="BN141">
        <f t="shared" si="62"/>
        <v>0.53400000000000003</v>
      </c>
      <c r="BO141">
        <f t="shared" si="63"/>
        <v>0.92599999999999993</v>
      </c>
      <c r="BP141">
        <f t="shared" si="64"/>
        <v>1.3479999999999999</v>
      </c>
      <c r="BQ141">
        <f t="shared" si="75"/>
        <v>13.726499999999998</v>
      </c>
      <c r="BR141">
        <f t="shared" si="76"/>
        <v>1.2478636363636362</v>
      </c>
    </row>
    <row r="142" spans="1:70" x14ac:dyDescent="0.35">
      <c r="A142">
        <v>27</v>
      </c>
      <c r="B142">
        <v>178</v>
      </c>
      <c r="C142">
        <v>59</v>
      </c>
      <c r="D142">
        <v>4</v>
      </c>
      <c r="E142">
        <v>1</v>
      </c>
      <c r="F142">
        <v>3</v>
      </c>
      <c r="G142">
        <v>1</v>
      </c>
      <c r="H142">
        <v>1</v>
      </c>
      <c r="I142">
        <v>1</v>
      </c>
      <c r="J142">
        <v>3</v>
      </c>
      <c r="K142">
        <v>2</v>
      </c>
      <c r="L142">
        <v>4</v>
      </c>
      <c r="M142">
        <v>4</v>
      </c>
      <c r="N142">
        <v>4</v>
      </c>
      <c r="Q142" s="1">
        <f t="shared" si="65"/>
        <v>1.3498971154211057</v>
      </c>
      <c r="S142" s="1">
        <f t="shared" si="66"/>
        <v>2.4</v>
      </c>
      <c r="T142" s="1">
        <f t="shared" si="67"/>
        <v>1.8</v>
      </c>
      <c r="U142">
        <f t="shared" si="68"/>
        <v>3</v>
      </c>
      <c r="X142" s="1">
        <f t="shared" si="69"/>
        <v>-0.44447831849231528</v>
      </c>
      <c r="Y142" s="1">
        <f t="shared" si="70"/>
        <v>0.44447831849231545</v>
      </c>
      <c r="Z142">
        <f t="shared" si="71"/>
        <v>-0.23311111111111116</v>
      </c>
      <c r="AJ142">
        <f t="shared" si="72"/>
        <v>2.1789999999999998</v>
      </c>
      <c r="AK142">
        <f t="shared" si="73"/>
        <v>1.3919999999999999</v>
      </c>
      <c r="AL142">
        <f t="shared" si="74"/>
        <v>1.7854999999999999</v>
      </c>
      <c r="AS142" s="4">
        <f t="shared" si="52"/>
        <v>4.1150000000000002</v>
      </c>
      <c r="AX142">
        <f t="shared" si="53"/>
        <v>8.0679999999999996</v>
      </c>
      <c r="BF142">
        <f t="shared" si="54"/>
        <v>3.6859999999999999</v>
      </c>
      <c r="BG142">
        <f t="shared" si="55"/>
        <v>0.90700000000000003</v>
      </c>
      <c r="BH142">
        <f t="shared" si="56"/>
        <v>2.5680000000000001</v>
      </c>
      <c r="BI142">
        <f t="shared" si="57"/>
        <v>0.84250000000000003</v>
      </c>
      <c r="BJ142">
        <f t="shared" si="58"/>
        <v>0.47750000000000004</v>
      </c>
      <c r="BK142">
        <f t="shared" si="59"/>
        <v>0.12749999999999997</v>
      </c>
      <c r="BL142">
        <f t="shared" si="60"/>
        <v>0.90449999999999997</v>
      </c>
      <c r="BM142">
        <f t="shared" si="61"/>
        <v>0.496</v>
      </c>
      <c r="BN142">
        <f t="shared" si="62"/>
        <v>0.53400000000000003</v>
      </c>
      <c r="BO142">
        <f t="shared" si="63"/>
        <v>0.92599999999999993</v>
      </c>
      <c r="BP142">
        <f t="shared" si="64"/>
        <v>2.6959999999999997</v>
      </c>
      <c r="BQ142">
        <f t="shared" si="75"/>
        <v>14.164999999999999</v>
      </c>
      <c r="BR142">
        <f t="shared" si="76"/>
        <v>1.2877272727272726</v>
      </c>
    </row>
    <row r="143" spans="1:70" x14ac:dyDescent="0.35">
      <c r="A143">
        <v>27</v>
      </c>
      <c r="B143">
        <v>157</v>
      </c>
      <c r="C143">
        <v>62</v>
      </c>
      <c r="D143">
        <v>2</v>
      </c>
      <c r="E143">
        <v>2</v>
      </c>
      <c r="F143">
        <v>4</v>
      </c>
      <c r="G143">
        <v>1</v>
      </c>
      <c r="H143">
        <v>1</v>
      </c>
      <c r="I143">
        <v>1</v>
      </c>
      <c r="J143">
        <v>2</v>
      </c>
      <c r="K143">
        <v>1</v>
      </c>
      <c r="L143">
        <v>4</v>
      </c>
      <c r="M143">
        <v>4</v>
      </c>
      <c r="N143">
        <v>4</v>
      </c>
      <c r="Q143" s="1">
        <f t="shared" si="65"/>
        <v>1.429840705968481</v>
      </c>
      <c r="S143" s="1">
        <f t="shared" si="66"/>
        <v>2.4</v>
      </c>
      <c r="T143" s="1">
        <f t="shared" si="67"/>
        <v>1.8</v>
      </c>
      <c r="U143">
        <f t="shared" si="68"/>
        <v>3</v>
      </c>
      <c r="X143" s="1">
        <f t="shared" si="69"/>
        <v>-0.41962716370814113</v>
      </c>
      <c r="Y143" s="1">
        <f t="shared" si="70"/>
        <v>0.41962716370814129</v>
      </c>
      <c r="Z143">
        <f t="shared" si="71"/>
        <v>-0.17411111111111113</v>
      </c>
      <c r="AJ143">
        <f t="shared" si="72"/>
        <v>1.601999999999999</v>
      </c>
      <c r="AK143">
        <f t="shared" si="73"/>
        <v>1.3919999999999999</v>
      </c>
      <c r="AL143">
        <f t="shared" si="74"/>
        <v>1.4969999999999994</v>
      </c>
      <c r="AS143" s="4">
        <f t="shared" si="52"/>
        <v>4.391</v>
      </c>
      <c r="AX143">
        <f t="shared" si="53"/>
        <v>8.0679999999999996</v>
      </c>
      <c r="BF143">
        <f t="shared" si="54"/>
        <v>1.843</v>
      </c>
      <c r="BG143">
        <f t="shared" si="55"/>
        <v>1.8140000000000001</v>
      </c>
      <c r="BH143">
        <f t="shared" si="56"/>
        <v>3.4239999999999999</v>
      </c>
      <c r="BI143">
        <f t="shared" si="57"/>
        <v>0.84250000000000003</v>
      </c>
      <c r="BJ143">
        <f t="shared" si="58"/>
        <v>0.47750000000000004</v>
      </c>
      <c r="BK143">
        <f t="shared" si="59"/>
        <v>0.12749999999999997</v>
      </c>
      <c r="BL143">
        <f t="shared" si="60"/>
        <v>0.60299999999999998</v>
      </c>
      <c r="BM143">
        <f t="shared" si="61"/>
        <v>0.248</v>
      </c>
      <c r="BN143">
        <f t="shared" si="62"/>
        <v>0.53400000000000003</v>
      </c>
      <c r="BO143">
        <f t="shared" si="63"/>
        <v>0.92599999999999993</v>
      </c>
      <c r="BP143">
        <f t="shared" si="64"/>
        <v>2.6959999999999997</v>
      </c>
      <c r="BQ143">
        <f t="shared" si="75"/>
        <v>13.535499999999999</v>
      </c>
      <c r="BR143">
        <f t="shared" si="76"/>
        <v>1.2304999999999999</v>
      </c>
    </row>
    <row r="144" spans="1:70" x14ac:dyDescent="0.35">
      <c r="A144">
        <v>27</v>
      </c>
      <c r="B144">
        <v>166</v>
      </c>
      <c r="C144">
        <v>69</v>
      </c>
      <c r="D144">
        <v>2</v>
      </c>
      <c r="E144">
        <v>1</v>
      </c>
      <c r="F144">
        <v>2</v>
      </c>
      <c r="G144">
        <v>1</v>
      </c>
      <c r="H144">
        <v>1</v>
      </c>
      <c r="I144">
        <v>1</v>
      </c>
      <c r="J144">
        <v>1</v>
      </c>
      <c r="K144">
        <v>2</v>
      </c>
      <c r="L144">
        <v>4</v>
      </c>
      <c r="M144">
        <v>4</v>
      </c>
      <c r="N144">
        <v>3</v>
      </c>
      <c r="Q144" s="1">
        <f t="shared" si="65"/>
        <v>1.247219128924647</v>
      </c>
      <c r="S144" s="1">
        <f t="shared" si="66"/>
        <v>2</v>
      </c>
      <c r="T144" s="1">
        <f t="shared" si="67"/>
        <v>1.2</v>
      </c>
      <c r="U144">
        <f t="shared" si="68"/>
        <v>2.8</v>
      </c>
      <c r="X144" s="1">
        <f t="shared" si="69"/>
        <v>-0.64142698058981862</v>
      </c>
      <c r="Y144" s="1">
        <f t="shared" si="70"/>
        <v>0.6414269805898184</v>
      </c>
      <c r="Z144">
        <f t="shared" si="71"/>
        <v>-0.30922222222222229</v>
      </c>
      <c r="AJ144">
        <f t="shared" si="72"/>
        <v>0.57499999999999973</v>
      </c>
      <c r="AK144">
        <f t="shared" si="73"/>
        <v>1.044</v>
      </c>
      <c r="AL144">
        <f t="shared" si="74"/>
        <v>0.80949999999999989</v>
      </c>
      <c r="AS144" s="4">
        <f t="shared" si="52"/>
        <v>2.9969999999999999</v>
      </c>
      <c r="AX144">
        <f t="shared" si="53"/>
        <v>7.5239999999999991</v>
      </c>
      <c r="BF144">
        <f t="shared" si="54"/>
        <v>1.843</v>
      </c>
      <c r="BG144">
        <f t="shared" si="55"/>
        <v>0.90700000000000003</v>
      </c>
      <c r="BH144">
        <f t="shared" si="56"/>
        <v>1.712</v>
      </c>
      <c r="BI144">
        <f t="shared" si="57"/>
        <v>0.84250000000000003</v>
      </c>
      <c r="BJ144">
        <f t="shared" si="58"/>
        <v>0.47750000000000004</v>
      </c>
      <c r="BK144">
        <f t="shared" si="59"/>
        <v>0.12749999999999997</v>
      </c>
      <c r="BL144">
        <f t="shared" si="60"/>
        <v>0.30149999999999999</v>
      </c>
      <c r="BM144">
        <f t="shared" si="61"/>
        <v>0.496</v>
      </c>
      <c r="BN144">
        <f t="shared" si="62"/>
        <v>0.53400000000000003</v>
      </c>
      <c r="BO144">
        <f t="shared" si="63"/>
        <v>0.92599999999999993</v>
      </c>
      <c r="BP144">
        <f t="shared" si="64"/>
        <v>2.0220000000000002</v>
      </c>
      <c r="BQ144">
        <f t="shared" si="75"/>
        <v>10.189</v>
      </c>
      <c r="BR144">
        <f t="shared" si="76"/>
        <v>0.92627272727272725</v>
      </c>
    </row>
    <row r="145" spans="1:70" x14ac:dyDescent="0.35">
      <c r="A145">
        <v>27</v>
      </c>
      <c r="B145">
        <v>154.94</v>
      </c>
      <c r="C145">
        <v>45</v>
      </c>
      <c r="D145">
        <v>4</v>
      </c>
      <c r="E145">
        <v>1</v>
      </c>
      <c r="F145">
        <v>3</v>
      </c>
      <c r="G145">
        <v>1</v>
      </c>
      <c r="H145">
        <v>1</v>
      </c>
      <c r="I145">
        <v>1</v>
      </c>
      <c r="J145">
        <v>1</v>
      </c>
      <c r="K145">
        <v>2</v>
      </c>
      <c r="L145">
        <v>4</v>
      </c>
      <c r="M145">
        <v>4</v>
      </c>
      <c r="N145">
        <v>4</v>
      </c>
      <c r="Q145" s="1">
        <f t="shared" si="65"/>
        <v>1.3984117975602022</v>
      </c>
      <c r="S145" s="1">
        <f t="shared" si="66"/>
        <v>2.2000000000000002</v>
      </c>
      <c r="T145" s="1">
        <f t="shared" si="67"/>
        <v>1.4</v>
      </c>
      <c r="U145">
        <f t="shared" si="68"/>
        <v>3</v>
      </c>
      <c r="X145" s="1">
        <f t="shared" si="69"/>
        <v>-0.57207755354735557</v>
      </c>
      <c r="Y145" s="1">
        <f t="shared" si="70"/>
        <v>0.57207755354735523</v>
      </c>
      <c r="Z145">
        <f t="shared" si="71"/>
        <v>-0.38533333333333331</v>
      </c>
      <c r="AJ145">
        <f t="shared" si="72"/>
        <v>2.9729999999999994</v>
      </c>
      <c r="AK145">
        <f t="shared" si="73"/>
        <v>1.3919999999999999</v>
      </c>
      <c r="AL145">
        <f t="shared" si="74"/>
        <v>2.1824999999999997</v>
      </c>
      <c r="AS145" s="4">
        <f t="shared" si="52"/>
        <v>2.6970000000000001</v>
      </c>
      <c r="AX145">
        <f t="shared" si="53"/>
        <v>8.0679999999999996</v>
      </c>
      <c r="BF145">
        <f t="shared" si="54"/>
        <v>3.6859999999999999</v>
      </c>
      <c r="BG145">
        <f t="shared" si="55"/>
        <v>0.90700000000000003</v>
      </c>
      <c r="BH145">
        <f t="shared" si="56"/>
        <v>2.5680000000000001</v>
      </c>
      <c r="BI145">
        <f t="shared" si="57"/>
        <v>0.84250000000000003</v>
      </c>
      <c r="BJ145">
        <f t="shared" si="58"/>
        <v>0.47750000000000004</v>
      </c>
      <c r="BK145">
        <f t="shared" si="59"/>
        <v>0.12749999999999997</v>
      </c>
      <c r="BL145">
        <f t="shared" si="60"/>
        <v>0.30149999999999999</v>
      </c>
      <c r="BM145">
        <f t="shared" si="61"/>
        <v>0.496</v>
      </c>
      <c r="BN145">
        <f t="shared" si="62"/>
        <v>0.53400000000000003</v>
      </c>
      <c r="BO145">
        <f t="shared" si="63"/>
        <v>0.92599999999999993</v>
      </c>
      <c r="BP145">
        <f t="shared" si="64"/>
        <v>2.6959999999999997</v>
      </c>
      <c r="BQ145">
        <f t="shared" si="75"/>
        <v>13.561999999999999</v>
      </c>
      <c r="BR145">
        <f t="shared" si="76"/>
        <v>1.232909090909091</v>
      </c>
    </row>
    <row r="146" spans="1:70" x14ac:dyDescent="0.35">
      <c r="A146">
        <v>27</v>
      </c>
      <c r="B146">
        <v>165</v>
      </c>
      <c r="C146">
        <v>60</v>
      </c>
      <c r="D146">
        <v>4</v>
      </c>
      <c r="E146">
        <v>1</v>
      </c>
      <c r="F146">
        <v>2</v>
      </c>
      <c r="G146">
        <v>1</v>
      </c>
      <c r="H146">
        <v>2</v>
      </c>
      <c r="I146">
        <v>2</v>
      </c>
      <c r="J146">
        <v>2</v>
      </c>
      <c r="K146">
        <v>2</v>
      </c>
      <c r="L146">
        <v>4</v>
      </c>
      <c r="M146">
        <v>4</v>
      </c>
      <c r="N146">
        <v>4</v>
      </c>
      <c r="Q146" s="1">
        <f t="shared" si="65"/>
        <v>1.1737877907772671</v>
      </c>
      <c r="S146" s="1">
        <f t="shared" si="66"/>
        <v>2.4</v>
      </c>
      <c r="T146" s="1">
        <f t="shared" si="67"/>
        <v>1.8</v>
      </c>
      <c r="U146">
        <f t="shared" si="68"/>
        <v>3</v>
      </c>
      <c r="X146" s="1">
        <f t="shared" si="69"/>
        <v>-0.51116565082235832</v>
      </c>
      <c r="Y146" s="1">
        <f t="shared" si="70"/>
        <v>0.51116565082235843</v>
      </c>
      <c r="Z146">
        <f t="shared" si="71"/>
        <v>-0.18655555555555545</v>
      </c>
      <c r="AJ146">
        <f t="shared" si="72"/>
        <v>1.9729999999999994</v>
      </c>
      <c r="AK146">
        <f t="shared" si="73"/>
        <v>1.3919999999999999</v>
      </c>
      <c r="AL146">
        <f t="shared" si="74"/>
        <v>1.6824999999999997</v>
      </c>
      <c r="AS146" s="4">
        <f t="shared" si="52"/>
        <v>4.47</v>
      </c>
      <c r="AX146">
        <f t="shared" si="53"/>
        <v>8.0679999999999996</v>
      </c>
      <c r="BF146">
        <f t="shared" si="54"/>
        <v>3.6859999999999999</v>
      </c>
      <c r="BG146">
        <f t="shared" si="55"/>
        <v>0.90700000000000003</v>
      </c>
      <c r="BH146">
        <f t="shared" si="56"/>
        <v>1.712</v>
      </c>
      <c r="BI146">
        <f t="shared" si="57"/>
        <v>0.84250000000000003</v>
      </c>
      <c r="BJ146">
        <f t="shared" si="58"/>
        <v>0.95500000000000007</v>
      </c>
      <c r="BK146">
        <f t="shared" si="59"/>
        <v>0.25499999999999995</v>
      </c>
      <c r="BL146">
        <f t="shared" si="60"/>
        <v>0.60299999999999998</v>
      </c>
      <c r="BM146">
        <f t="shared" si="61"/>
        <v>0.496</v>
      </c>
      <c r="BN146">
        <f t="shared" si="62"/>
        <v>0.53400000000000003</v>
      </c>
      <c r="BO146">
        <f t="shared" si="63"/>
        <v>0.92599999999999993</v>
      </c>
      <c r="BP146">
        <f t="shared" si="64"/>
        <v>2.6959999999999997</v>
      </c>
      <c r="BQ146">
        <f t="shared" si="75"/>
        <v>13.612500000000001</v>
      </c>
      <c r="BR146">
        <f t="shared" si="76"/>
        <v>1.2375</v>
      </c>
    </row>
    <row r="147" spans="1:70" x14ac:dyDescent="0.35">
      <c r="A147">
        <v>27</v>
      </c>
      <c r="B147">
        <v>122.6</v>
      </c>
      <c r="C147">
        <v>81.7</v>
      </c>
      <c r="D147">
        <v>1</v>
      </c>
      <c r="E147">
        <v>1</v>
      </c>
      <c r="F147">
        <v>4</v>
      </c>
      <c r="G147">
        <v>4</v>
      </c>
      <c r="H147">
        <v>4</v>
      </c>
      <c r="I147">
        <v>4</v>
      </c>
      <c r="J147">
        <v>4</v>
      </c>
      <c r="K147">
        <v>2</v>
      </c>
      <c r="L147">
        <v>1</v>
      </c>
      <c r="M147">
        <v>1</v>
      </c>
      <c r="N147">
        <v>4</v>
      </c>
      <c r="Q147" s="1">
        <f t="shared" si="65"/>
        <v>1.4491376746189439</v>
      </c>
      <c r="S147" s="1">
        <f t="shared" si="66"/>
        <v>2.9</v>
      </c>
      <c r="T147" s="1">
        <f t="shared" si="67"/>
        <v>4</v>
      </c>
      <c r="U147">
        <f t="shared" si="68"/>
        <v>1.8</v>
      </c>
      <c r="X147" s="1">
        <f t="shared" si="69"/>
        <v>0.75907211527658969</v>
      </c>
      <c r="Y147" s="1">
        <f t="shared" si="70"/>
        <v>-0.75907211527658947</v>
      </c>
      <c r="Z147">
        <f t="shared" si="71"/>
        <v>1.2242222222222221</v>
      </c>
      <c r="AJ147">
        <f t="shared" si="72"/>
        <v>4.5460000000000003</v>
      </c>
      <c r="AK147">
        <f t="shared" si="73"/>
        <v>1.3919999999999999</v>
      </c>
      <c r="AL147">
        <f t="shared" si="74"/>
        <v>2.9690000000000003</v>
      </c>
      <c r="AS147" s="4">
        <f t="shared" si="52"/>
        <v>13.733000000000001</v>
      </c>
      <c r="AX147">
        <f t="shared" si="53"/>
        <v>3.649</v>
      </c>
      <c r="BF147">
        <f t="shared" si="54"/>
        <v>0.92149999999999999</v>
      </c>
      <c r="BG147">
        <f t="shared" si="55"/>
        <v>0.90700000000000003</v>
      </c>
      <c r="BH147">
        <f t="shared" si="56"/>
        <v>3.4239999999999999</v>
      </c>
      <c r="BI147">
        <f t="shared" si="57"/>
        <v>3.37</v>
      </c>
      <c r="BJ147">
        <f t="shared" si="58"/>
        <v>1.9100000000000001</v>
      </c>
      <c r="BK147">
        <f t="shared" si="59"/>
        <v>0.5099999999999999</v>
      </c>
      <c r="BL147">
        <f t="shared" si="60"/>
        <v>1.206</v>
      </c>
      <c r="BM147">
        <f t="shared" si="61"/>
        <v>0.496</v>
      </c>
      <c r="BN147">
        <f t="shared" si="62"/>
        <v>0.13350000000000001</v>
      </c>
      <c r="BO147">
        <f t="shared" si="63"/>
        <v>0.23149999999999998</v>
      </c>
      <c r="BP147">
        <f t="shared" si="64"/>
        <v>2.6959999999999997</v>
      </c>
      <c r="BQ147">
        <f t="shared" si="75"/>
        <v>15.805499999999999</v>
      </c>
      <c r="BR147">
        <f t="shared" si="76"/>
        <v>1.4368636363636362</v>
      </c>
    </row>
    <row r="148" spans="1:70" x14ac:dyDescent="0.35">
      <c r="A148">
        <v>27</v>
      </c>
      <c r="B148">
        <v>165.6</v>
      </c>
      <c r="C148">
        <v>110.1</v>
      </c>
      <c r="D148">
        <v>1</v>
      </c>
      <c r="E148">
        <v>1</v>
      </c>
      <c r="F148">
        <v>2</v>
      </c>
      <c r="G148">
        <v>4</v>
      </c>
      <c r="H148">
        <v>4</v>
      </c>
      <c r="I148">
        <v>2</v>
      </c>
      <c r="J148">
        <v>5</v>
      </c>
      <c r="K148">
        <v>2</v>
      </c>
      <c r="L148">
        <v>2</v>
      </c>
      <c r="M148">
        <v>1</v>
      </c>
      <c r="N148">
        <v>1</v>
      </c>
      <c r="Q148" s="1">
        <f t="shared" si="65"/>
        <v>1.429840705968481</v>
      </c>
      <c r="S148" s="1">
        <f t="shared" si="66"/>
        <v>2.4</v>
      </c>
      <c r="T148" s="1">
        <f t="shared" si="67"/>
        <v>3.4</v>
      </c>
      <c r="U148">
        <f t="shared" si="68"/>
        <v>1.4</v>
      </c>
      <c r="X148" s="1">
        <f t="shared" si="69"/>
        <v>0.6993786061802354</v>
      </c>
      <c r="Y148" s="1">
        <f t="shared" si="70"/>
        <v>-0.6993786061802354</v>
      </c>
      <c r="Z148">
        <f t="shared" si="71"/>
        <v>1.0712222222222223</v>
      </c>
      <c r="AJ148">
        <f t="shared" si="72"/>
        <v>2.6179999999999986</v>
      </c>
      <c r="AK148">
        <f t="shared" si="73"/>
        <v>0.34799999999999998</v>
      </c>
      <c r="AL148">
        <f t="shared" si="74"/>
        <v>1.4829999999999992</v>
      </c>
      <c r="AS148" s="4">
        <f t="shared" si="52"/>
        <v>11.968</v>
      </c>
      <c r="AX148">
        <f t="shared" si="53"/>
        <v>2.7810000000000001</v>
      </c>
      <c r="BF148">
        <f t="shared" si="54"/>
        <v>0.92149999999999999</v>
      </c>
      <c r="BG148">
        <f t="shared" si="55"/>
        <v>0.90700000000000003</v>
      </c>
      <c r="BH148">
        <f t="shared" si="56"/>
        <v>1.712</v>
      </c>
      <c r="BI148">
        <f t="shared" si="57"/>
        <v>3.37</v>
      </c>
      <c r="BJ148">
        <f t="shared" si="58"/>
        <v>1.9100000000000001</v>
      </c>
      <c r="BK148">
        <f t="shared" si="59"/>
        <v>0.25499999999999995</v>
      </c>
      <c r="BL148">
        <f t="shared" si="60"/>
        <v>1.5074999999999998</v>
      </c>
      <c r="BM148">
        <f t="shared" si="61"/>
        <v>0.496</v>
      </c>
      <c r="BN148">
        <f t="shared" si="62"/>
        <v>0.26700000000000002</v>
      </c>
      <c r="BO148">
        <f t="shared" si="63"/>
        <v>0.23149999999999998</v>
      </c>
      <c r="BP148">
        <f t="shared" si="64"/>
        <v>0.67399999999999993</v>
      </c>
      <c r="BQ148">
        <f t="shared" si="75"/>
        <v>12.2515</v>
      </c>
      <c r="BR148">
        <f t="shared" si="76"/>
        <v>1.1137727272727274</v>
      </c>
    </row>
    <row r="149" spans="1:70" x14ac:dyDescent="0.35">
      <c r="A149">
        <v>27</v>
      </c>
      <c r="B149">
        <v>168.6</v>
      </c>
      <c r="C149">
        <v>118</v>
      </c>
      <c r="D149">
        <v>1</v>
      </c>
      <c r="E149">
        <v>1</v>
      </c>
      <c r="F149">
        <v>4</v>
      </c>
      <c r="G149">
        <v>4</v>
      </c>
      <c r="H149">
        <v>4</v>
      </c>
      <c r="I149">
        <v>4</v>
      </c>
      <c r="J149">
        <v>3</v>
      </c>
      <c r="K149">
        <v>2</v>
      </c>
      <c r="L149">
        <v>1</v>
      </c>
      <c r="M149">
        <v>1</v>
      </c>
      <c r="N149">
        <v>3</v>
      </c>
      <c r="Q149" s="1">
        <f t="shared" si="65"/>
        <v>1.3374935098492584</v>
      </c>
      <c r="S149" s="1">
        <f t="shared" si="66"/>
        <v>2.7</v>
      </c>
      <c r="T149" s="1">
        <f t="shared" si="67"/>
        <v>3.8</v>
      </c>
      <c r="U149">
        <f t="shared" si="68"/>
        <v>1.6</v>
      </c>
      <c r="X149" s="1">
        <f t="shared" si="69"/>
        <v>0.82243389736072414</v>
      </c>
      <c r="Y149" s="1">
        <f t="shared" si="70"/>
        <v>-0.82243389736072448</v>
      </c>
      <c r="Z149">
        <f t="shared" si="71"/>
        <v>1.1828888888888889</v>
      </c>
      <c r="AJ149">
        <f t="shared" si="72"/>
        <v>4.9430000000000005</v>
      </c>
      <c r="AK149">
        <f t="shared" si="73"/>
        <v>1.044</v>
      </c>
      <c r="AL149">
        <f t="shared" si="74"/>
        <v>2.9935</v>
      </c>
      <c r="AS149" s="4">
        <f t="shared" si="52"/>
        <v>13.024000000000001</v>
      </c>
      <c r="AX149">
        <f t="shared" si="53"/>
        <v>3.105</v>
      </c>
      <c r="BF149">
        <f t="shared" si="54"/>
        <v>0.92149999999999999</v>
      </c>
      <c r="BG149">
        <f t="shared" si="55"/>
        <v>0.90700000000000003</v>
      </c>
      <c r="BH149">
        <f t="shared" si="56"/>
        <v>3.4239999999999999</v>
      </c>
      <c r="BI149">
        <f t="shared" si="57"/>
        <v>3.37</v>
      </c>
      <c r="BJ149">
        <f t="shared" si="58"/>
        <v>1.9100000000000001</v>
      </c>
      <c r="BK149">
        <f t="shared" si="59"/>
        <v>0.5099999999999999</v>
      </c>
      <c r="BL149">
        <f t="shared" si="60"/>
        <v>0.90449999999999997</v>
      </c>
      <c r="BM149">
        <f t="shared" si="61"/>
        <v>0.496</v>
      </c>
      <c r="BN149">
        <f t="shared" si="62"/>
        <v>0.13350000000000001</v>
      </c>
      <c r="BO149">
        <f t="shared" si="63"/>
        <v>0.23149999999999998</v>
      </c>
      <c r="BP149">
        <f t="shared" si="64"/>
        <v>2.0220000000000002</v>
      </c>
      <c r="BQ149">
        <f t="shared" si="75"/>
        <v>14.83</v>
      </c>
      <c r="BR149">
        <f t="shared" si="76"/>
        <v>1.3481818181818181</v>
      </c>
    </row>
    <row r="150" spans="1:70" x14ac:dyDescent="0.35">
      <c r="A150">
        <v>27</v>
      </c>
      <c r="B150">
        <v>153.4</v>
      </c>
      <c r="C150">
        <v>49.8</v>
      </c>
      <c r="D150">
        <v>4</v>
      </c>
      <c r="E150">
        <v>1</v>
      </c>
      <c r="F150">
        <v>4</v>
      </c>
      <c r="G150">
        <v>4</v>
      </c>
      <c r="H150">
        <v>4</v>
      </c>
      <c r="I150">
        <v>4</v>
      </c>
      <c r="J150">
        <v>3</v>
      </c>
      <c r="K150">
        <v>2</v>
      </c>
      <c r="L150">
        <v>1</v>
      </c>
      <c r="M150">
        <v>3</v>
      </c>
      <c r="N150">
        <v>2</v>
      </c>
      <c r="Q150" s="1">
        <f t="shared" si="65"/>
        <v>1.2292725943057181</v>
      </c>
      <c r="S150" s="1">
        <f t="shared" si="66"/>
        <v>2.8</v>
      </c>
      <c r="T150" s="1">
        <f t="shared" si="67"/>
        <v>3.8</v>
      </c>
      <c r="U150">
        <f t="shared" si="68"/>
        <v>1.8</v>
      </c>
      <c r="X150" s="1">
        <f t="shared" si="69"/>
        <v>0.81348921681996078</v>
      </c>
      <c r="Y150" s="1">
        <f t="shared" si="70"/>
        <v>-0.81348921681996056</v>
      </c>
      <c r="Z150">
        <f t="shared" si="71"/>
        <v>0.97333333333333316</v>
      </c>
      <c r="AJ150">
        <f t="shared" si="72"/>
        <v>7.4720000000000004</v>
      </c>
      <c r="AK150">
        <f t="shared" si="73"/>
        <v>0.69599999999999995</v>
      </c>
      <c r="AL150">
        <f t="shared" si="74"/>
        <v>4.0840000000000005</v>
      </c>
      <c r="AS150" s="4">
        <f t="shared" si="52"/>
        <v>11.823999999999998</v>
      </c>
      <c r="AX150">
        <f t="shared" si="53"/>
        <v>3.9790000000000001</v>
      </c>
      <c r="BF150">
        <f t="shared" si="54"/>
        <v>3.6859999999999999</v>
      </c>
      <c r="BG150">
        <f t="shared" si="55"/>
        <v>0.90700000000000003</v>
      </c>
      <c r="BH150">
        <f t="shared" si="56"/>
        <v>3.4239999999999999</v>
      </c>
      <c r="BI150">
        <f t="shared" si="57"/>
        <v>3.37</v>
      </c>
      <c r="BJ150">
        <f t="shared" si="58"/>
        <v>1.9100000000000001</v>
      </c>
      <c r="BK150">
        <f t="shared" si="59"/>
        <v>0.5099999999999999</v>
      </c>
      <c r="BL150">
        <f t="shared" si="60"/>
        <v>0.90449999999999997</v>
      </c>
      <c r="BM150">
        <f t="shared" si="61"/>
        <v>0.496</v>
      </c>
      <c r="BN150">
        <f t="shared" si="62"/>
        <v>0.13350000000000001</v>
      </c>
      <c r="BO150">
        <f t="shared" si="63"/>
        <v>0.6944999999999999</v>
      </c>
      <c r="BP150">
        <f t="shared" si="64"/>
        <v>1.3479999999999999</v>
      </c>
      <c r="BQ150">
        <f t="shared" si="75"/>
        <v>17.383500000000002</v>
      </c>
      <c r="BR150">
        <f t="shared" si="76"/>
        <v>1.580318181818182</v>
      </c>
    </row>
    <row r="151" spans="1:70" x14ac:dyDescent="0.35">
      <c r="A151">
        <v>27</v>
      </c>
      <c r="B151">
        <v>160.5</v>
      </c>
      <c r="C151">
        <v>74</v>
      </c>
      <c r="D151">
        <v>2</v>
      </c>
      <c r="E151">
        <v>1</v>
      </c>
      <c r="F151">
        <v>2</v>
      </c>
      <c r="G151">
        <v>4</v>
      </c>
      <c r="H151">
        <v>4</v>
      </c>
      <c r="I151">
        <v>4</v>
      </c>
      <c r="J151">
        <v>3</v>
      </c>
      <c r="K151">
        <v>2</v>
      </c>
      <c r="L151">
        <v>2</v>
      </c>
      <c r="M151">
        <v>1</v>
      </c>
      <c r="N151">
        <v>4</v>
      </c>
      <c r="Q151" s="1">
        <f t="shared" si="65"/>
        <v>1.2516655570345723</v>
      </c>
      <c r="S151" s="1">
        <f t="shared" si="66"/>
        <v>2.7</v>
      </c>
      <c r="T151" s="1">
        <f t="shared" si="67"/>
        <v>3.4</v>
      </c>
      <c r="U151">
        <f t="shared" si="68"/>
        <v>2</v>
      </c>
      <c r="X151" s="1">
        <f t="shared" si="69"/>
        <v>0.55925482335587273</v>
      </c>
      <c r="Y151" s="1">
        <f t="shared" si="70"/>
        <v>-0.55925482335587307</v>
      </c>
      <c r="Z151">
        <f t="shared" si="71"/>
        <v>0.92877777777777759</v>
      </c>
      <c r="AJ151">
        <f t="shared" si="72"/>
        <v>3.6289999999999996</v>
      </c>
      <c r="AK151">
        <f t="shared" si="73"/>
        <v>1.3919999999999999</v>
      </c>
      <c r="AL151">
        <f t="shared" si="74"/>
        <v>2.5104999999999995</v>
      </c>
      <c r="AS151" s="4">
        <f t="shared" si="52"/>
        <v>11.623999999999999</v>
      </c>
      <c r="AX151">
        <f t="shared" si="53"/>
        <v>4.4130000000000003</v>
      </c>
      <c r="BF151">
        <f t="shared" si="54"/>
        <v>1.843</v>
      </c>
      <c r="BG151">
        <f t="shared" si="55"/>
        <v>0.90700000000000003</v>
      </c>
      <c r="BH151">
        <f t="shared" si="56"/>
        <v>1.712</v>
      </c>
      <c r="BI151">
        <f t="shared" si="57"/>
        <v>3.37</v>
      </c>
      <c r="BJ151">
        <f t="shared" si="58"/>
        <v>1.9100000000000001</v>
      </c>
      <c r="BK151">
        <f t="shared" si="59"/>
        <v>0.5099999999999999</v>
      </c>
      <c r="BL151">
        <f t="shared" si="60"/>
        <v>0.90449999999999997</v>
      </c>
      <c r="BM151">
        <f t="shared" si="61"/>
        <v>0.496</v>
      </c>
      <c r="BN151">
        <f t="shared" si="62"/>
        <v>0.26700000000000002</v>
      </c>
      <c r="BO151">
        <f t="shared" si="63"/>
        <v>0.23149999999999998</v>
      </c>
      <c r="BP151">
        <f t="shared" si="64"/>
        <v>2.6959999999999997</v>
      </c>
      <c r="BQ151">
        <f t="shared" si="75"/>
        <v>14.847000000000001</v>
      </c>
      <c r="BR151">
        <f t="shared" si="76"/>
        <v>1.3497272727272729</v>
      </c>
    </row>
    <row r="152" spans="1:70" x14ac:dyDescent="0.35">
      <c r="A152">
        <v>27</v>
      </c>
      <c r="B152">
        <v>188.1</v>
      </c>
      <c r="C152">
        <v>51.8</v>
      </c>
      <c r="D152">
        <v>3</v>
      </c>
      <c r="E152">
        <v>1</v>
      </c>
      <c r="F152">
        <v>4</v>
      </c>
      <c r="G152">
        <v>4</v>
      </c>
      <c r="H152">
        <v>4</v>
      </c>
      <c r="I152">
        <v>4</v>
      </c>
      <c r="J152">
        <v>5</v>
      </c>
      <c r="K152">
        <v>2</v>
      </c>
      <c r="L152">
        <v>2</v>
      </c>
      <c r="M152">
        <v>2</v>
      </c>
      <c r="N152">
        <v>2</v>
      </c>
      <c r="Q152" s="1">
        <f t="shared" si="65"/>
        <v>1.3333333333333333</v>
      </c>
      <c r="S152" s="1">
        <f t="shared" si="66"/>
        <v>3</v>
      </c>
      <c r="T152" s="1">
        <f t="shared" si="67"/>
        <v>4.2</v>
      </c>
      <c r="U152">
        <f t="shared" si="68"/>
        <v>1.8</v>
      </c>
      <c r="X152" s="1">
        <f t="shared" si="69"/>
        <v>0.90000000000000013</v>
      </c>
      <c r="Y152" s="1">
        <f t="shared" si="70"/>
        <v>-0.9</v>
      </c>
      <c r="Z152">
        <f t="shared" si="71"/>
        <v>1.1442222222222223</v>
      </c>
      <c r="AJ152">
        <f t="shared" si="72"/>
        <v>5.1020000000000003</v>
      </c>
      <c r="AK152">
        <f t="shared" si="73"/>
        <v>0.69599999999999995</v>
      </c>
      <c r="AL152">
        <f t="shared" si="74"/>
        <v>2.899</v>
      </c>
      <c r="AS152" s="4">
        <f t="shared" si="52"/>
        <v>13.641999999999999</v>
      </c>
      <c r="AX152">
        <f t="shared" si="53"/>
        <v>4.0339999999999998</v>
      </c>
      <c r="BF152">
        <f t="shared" si="54"/>
        <v>2.7645</v>
      </c>
      <c r="BG152">
        <f t="shared" si="55"/>
        <v>0.90700000000000003</v>
      </c>
      <c r="BH152">
        <f t="shared" si="56"/>
        <v>3.4239999999999999</v>
      </c>
      <c r="BI152">
        <f t="shared" si="57"/>
        <v>3.37</v>
      </c>
      <c r="BJ152">
        <f t="shared" si="58"/>
        <v>1.9100000000000001</v>
      </c>
      <c r="BK152">
        <f t="shared" si="59"/>
        <v>0.5099999999999999</v>
      </c>
      <c r="BL152">
        <f t="shared" si="60"/>
        <v>1.5074999999999998</v>
      </c>
      <c r="BM152">
        <f t="shared" si="61"/>
        <v>0.496</v>
      </c>
      <c r="BN152">
        <f t="shared" si="62"/>
        <v>0.26700000000000002</v>
      </c>
      <c r="BO152">
        <f t="shared" si="63"/>
        <v>0.46299999999999997</v>
      </c>
      <c r="BP152">
        <f t="shared" si="64"/>
        <v>1.3479999999999999</v>
      </c>
      <c r="BQ152">
        <f t="shared" si="75"/>
        <v>16.966999999999999</v>
      </c>
      <c r="BR152">
        <f t="shared" si="76"/>
        <v>1.5424545454545453</v>
      </c>
    </row>
    <row r="153" spans="1:70" x14ac:dyDescent="0.35">
      <c r="A153">
        <v>27</v>
      </c>
      <c r="B153">
        <v>173.3</v>
      </c>
      <c r="C153">
        <v>83.3</v>
      </c>
      <c r="D153">
        <v>2</v>
      </c>
      <c r="E153">
        <v>1</v>
      </c>
      <c r="F153">
        <v>4</v>
      </c>
      <c r="G153">
        <v>4</v>
      </c>
      <c r="H153">
        <v>4</v>
      </c>
      <c r="I153">
        <v>2</v>
      </c>
      <c r="J153">
        <v>3</v>
      </c>
      <c r="K153">
        <v>2</v>
      </c>
      <c r="L153">
        <v>2</v>
      </c>
      <c r="M153">
        <v>1</v>
      </c>
      <c r="N153">
        <v>4</v>
      </c>
      <c r="Q153" s="1">
        <f t="shared" si="65"/>
        <v>1.2516655570345723</v>
      </c>
      <c r="S153" s="1">
        <f t="shared" si="66"/>
        <v>2.7</v>
      </c>
      <c r="T153" s="1">
        <f t="shared" si="67"/>
        <v>3.4</v>
      </c>
      <c r="U153">
        <f t="shared" si="68"/>
        <v>2</v>
      </c>
      <c r="X153" s="1">
        <f t="shared" si="69"/>
        <v>0.55925482335587273</v>
      </c>
      <c r="Y153" s="1">
        <f t="shared" si="70"/>
        <v>-0.55925482335587307</v>
      </c>
      <c r="Z153">
        <f t="shared" si="71"/>
        <v>0.86433333333333318</v>
      </c>
      <c r="AJ153">
        <f t="shared" si="72"/>
        <v>5.6790000000000003</v>
      </c>
      <c r="AK153">
        <f t="shared" si="73"/>
        <v>1.3919999999999999</v>
      </c>
      <c r="AL153">
        <f t="shared" si="74"/>
        <v>3.5354999999999999</v>
      </c>
      <c r="AS153" s="4">
        <f t="shared" si="52"/>
        <v>11.149999999999999</v>
      </c>
      <c r="AX153">
        <f t="shared" si="53"/>
        <v>4.4130000000000003</v>
      </c>
      <c r="BF153">
        <f t="shared" si="54"/>
        <v>1.843</v>
      </c>
      <c r="BG153">
        <f t="shared" si="55"/>
        <v>0.90700000000000003</v>
      </c>
      <c r="BH153">
        <f t="shared" si="56"/>
        <v>3.4239999999999999</v>
      </c>
      <c r="BI153">
        <f t="shared" si="57"/>
        <v>3.37</v>
      </c>
      <c r="BJ153">
        <f t="shared" si="58"/>
        <v>1.9100000000000001</v>
      </c>
      <c r="BK153">
        <f t="shared" si="59"/>
        <v>0.25499999999999995</v>
      </c>
      <c r="BL153">
        <f t="shared" si="60"/>
        <v>0.90449999999999997</v>
      </c>
      <c r="BM153">
        <f t="shared" si="61"/>
        <v>0.496</v>
      </c>
      <c r="BN153">
        <f t="shared" si="62"/>
        <v>0.26700000000000002</v>
      </c>
      <c r="BO153">
        <f t="shared" si="63"/>
        <v>0.23149999999999998</v>
      </c>
      <c r="BP153">
        <f t="shared" si="64"/>
        <v>2.6959999999999997</v>
      </c>
      <c r="BQ153">
        <f t="shared" si="75"/>
        <v>16.304000000000002</v>
      </c>
      <c r="BR153">
        <f t="shared" si="76"/>
        <v>1.4821818181818183</v>
      </c>
    </row>
    <row r="154" spans="1:70" x14ac:dyDescent="0.35">
      <c r="A154">
        <v>27</v>
      </c>
      <c r="B154">
        <v>155.4</v>
      </c>
      <c r="C154">
        <v>107</v>
      </c>
      <c r="D154">
        <v>1</v>
      </c>
      <c r="E154">
        <v>1</v>
      </c>
      <c r="F154">
        <v>4</v>
      </c>
      <c r="G154">
        <v>4</v>
      </c>
      <c r="H154">
        <v>4</v>
      </c>
      <c r="I154">
        <v>4</v>
      </c>
      <c r="J154">
        <v>5</v>
      </c>
      <c r="K154">
        <v>2</v>
      </c>
      <c r="L154">
        <v>1</v>
      </c>
      <c r="M154">
        <v>1</v>
      </c>
      <c r="N154">
        <v>2</v>
      </c>
      <c r="Q154" s="1">
        <f t="shared" si="65"/>
        <v>1.5491933384829666</v>
      </c>
      <c r="S154" s="1">
        <f t="shared" si="66"/>
        <v>2.8</v>
      </c>
      <c r="T154" s="1">
        <f t="shared" si="67"/>
        <v>4.2</v>
      </c>
      <c r="U154">
        <f t="shared" si="68"/>
        <v>1.4</v>
      </c>
      <c r="X154" s="1">
        <f t="shared" si="69"/>
        <v>0.90369611411506423</v>
      </c>
      <c r="Y154" s="1">
        <f t="shared" si="70"/>
        <v>-0.90369611411506401</v>
      </c>
      <c r="Z154">
        <f t="shared" si="71"/>
        <v>1.3698888888888889</v>
      </c>
      <c r="AJ154">
        <f t="shared" si="72"/>
        <v>4.149</v>
      </c>
      <c r="AK154">
        <f t="shared" si="73"/>
        <v>0.69599999999999995</v>
      </c>
      <c r="AL154">
        <f t="shared" si="74"/>
        <v>2.4224999999999999</v>
      </c>
      <c r="AS154" s="4">
        <f t="shared" si="52"/>
        <v>14.442</v>
      </c>
      <c r="AX154">
        <f t="shared" si="53"/>
        <v>2.5609999999999999</v>
      </c>
      <c r="BF154">
        <f t="shared" si="54"/>
        <v>0.92149999999999999</v>
      </c>
      <c r="BG154">
        <f t="shared" si="55"/>
        <v>0.90700000000000003</v>
      </c>
      <c r="BH154">
        <f t="shared" si="56"/>
        <v>3.4239999999999999</v>
      </c>
      <c r="BI154">
        <f t="shared" si="57"/>
        <v>3.37</v>
      </c>
      <c r="BJ154">
        <f t="shared" si="58"/>
        <v>1.9100000000000001</v>
      </c>
      <c r="BK154">
        <f t="shared" si="59"/>
        <v>0.5099999999999999</v>
      </c>
      <c r="BL154">
        <f t="shared" si="60"/>
        <v>1.5074999999999998</v>
      </c>
      <c r="BM154">
        <f t="shared" si="61"/>
        <v>0.496</v>
      </c>
      <c r="BN154">
        <f t="shared" si="62"/>
        <v>0.13350000000000001</v>
      </c>
      <c r="BO154">
        <f t="shared" si="63"/>
        <v>0.23149999999999998</v>
      </c>
      <c r="BP154">
        <f t="shared" si="64"/>
        <v>1.3479999999999999</v>
      </c>
      <c r="BQ154">
        <f t="shared" si="75"/>
        <v>14.759</v>
      </c>
      <c r="BR154">
        <f t="shared" si="76"/>
        <v>1.3417272727272727</v>
      </c>
    </row>
    <row r="155" spans="1:70" x14ac:dyDescent="0.35">
      <c r="A155">
        <v>27</v>
      </c>
      <c r="B155">
        <v>136.69999999999999</v>
      </c>
      <c r="C155">
        <v>115</v>
      </c>
      <c r="D155">
        <v>1</v>
      </c>
      <c r="E155">
        <v>1</v>
      </c>
      <c r="F155">
        <v>4</v>
      </c>
      <c r="G155">
        <v>2</v>
      </c>
      <c r="H155">
        <v>2</v>
      </c>
      <c r="I155">
        <v>4</v>
      </c>
      <c r="J155">
        <v>3</v>
      </c>
      <c r="K155">
        <v>1</v>
      </c>
      <c r="L155">
        <v>1</v>
      </c>
      <c r="M155">
        <v>4</v>
      </c>
      <c r="N155">
        <v>4</v>
      </c>
      <c r="Q155" s="1">
        <f t="shared" si="65"/>
        <v>1.3498971154211061</v>
      </c>
      <c r="S155" s="1">
        <f t="shared" si="66"/>
        <v>2.6</v>
      </c>
      <c r="T155" s="1">
        <f t="shared" si="67"/>
        <v>3</v>
      </c>
      <c r="U155">
        <f t="shared" si="68"/>
        <v>2.2000000000000002</v>
      </c>
      <c r="X155" s="1">
        <f t="shared" si="69"/>
        <v>0.29631887899487674</v>
      </c>
      <c r="Y155" s="1">
        <f t="shared" si="70"/>
        <v>-0.29631887899487674</v>
      </c>
      <c r="Z155">
        <f t="shared" si="71"/>
        <v>0.61188888888888893</v>
      </c>
      <c r="AJ155">
        <f t="shared" si="72"/>
        <v>2.7290000000000005</v>
      </c>
      <c r="AK155">
        <f t="shared" si="73"/>
        <v>1.3919999999999999</v>
      </c>
      <c r="AL155">
        <f t="shared" si="74"/>
        <v>2.0605000000000002</v>
      </c>
      <c r="AS155" s="4">
        <f t="shared" si="52"/>
        <v>9.6920000000000002</v>
      </c>
      <c r="AX155">
        <f t="shared" si="53"/>
        <v>5.7759999999999998</v>
      </c>
      <c r="BF155">
        <f t="shared" si="54"/>
        <v>0.92149999999999999</v>
      </c>
      <c r="BG155">
        <f t="shared" si="55"/>
        <v>0.90700000000000003</v>
      </c>
      <c r="BH155">
        <f t="shared" si="56"/>
        <v>3.4239999999999999</v>
      </c>
      <c r="BI155">
        <f t="shared" si="57"/>
        <v>1.6850000000000001</v>
      </c>
      <c r="BJ155">
        <f t="shared" si="58"/>
        <v>0.95500000000000007</v>
      </c>
      <c r="BK155">
        <f t="shared" si="59"/>
        <v>0.5099999999999999</v>
      </c>
      <c r="BL155">
        <f t="shared" si="60"/>
        <v>0.90449999999999997</v>
      </c>
      <c r="BM155">
        <f t="shared" si="61"/>
        <v>0.248</v>
      </c>
      <c r="BN155">
        <f t="shared" si="62"/>
        <v>0.13350000000000001</v>
      </c>
      <c r="BO155">
        <f t="shared" si="63"/>
        <v>0.92599999999999993</v>
      </c>
      <c r="BP155">
        <f t="shared" si="64"/>
        <v>2.6959999999999997</v>
      </c>
      <c r="BQ155">
        <f t="shared" si="75"/>
        <v>13.310499999999999</v>
      </c>
      <c r="BR155">
        <f t="shared" si="76"/>
        <v>1.2100454545454544</v>
      </c>
    </row>
    <row r="156" spans="1:70" x14ac:dyDescent="0.35">
      <c r="A156">
        <v>27</v>
      </c>
      <c r="B156">
        <v>143.30000000000001</v>
      </c>
      <c r="C156">
        <v>75</v>
      </c>
      <c r="D156">
        <v>1</v>
      </c>
      <c r="E156">
        <v>1</v>
      </c>
      <c r="F156">
        <v>4</v>
      </c>
      <c r="G156">
        <v>4</v>
      </c>
      <c r="H156">
        <v>4</v>
      </c>
      <c r="I156">
        <v>4</v>
      </c>
      <c r="J156">
        <v>4</v>
      </c>
      <c r="K156">
        <v>1</v>
      </c>
      <c r="L156">
        <v>2</v>
      </c>
      <c r="M156">
        <v>3</v>
      </c>
      <c r="N156">
        <v>2</v>
      </c>
      <c r="Q156" s="1">
        <f t="shared" si="65"/>
        <v>1.2866839377079191</v>
      </c>
      <c r="S156" s="1">
        <f t="shared" si="66"/>
        <v>2.9</v>
      </c>
      <c r="T156" s="1">
        <f t="shared" si="67"/>
        <v>4</v>
      </c>
      <c r="U156">
        <f t="shared" si="68"/>
        <v>1.8</v>
      </c>
      <c r="X156" s="1">
        <f t="shared" si="69"/>
        <v>0.85491080424888555</v>
      </c>
      <c r="Y156" s="1">
        <f t="shared" si="70"/>
        <v>-0.85491080424888533</v>
      </c>
      <c r="Z156">
        <f t="shared" si="71"/>
        <v>1.1003333333333334</v>
      </c>
      <c r="AJ156">
        <f t="shared" si="72"/>
        <v>3.8129999999999997</v>
      </c>
      <c r="AK156">
        <f t="shared" si="73"/>
        <v>0.69599999999999995</v>
      </c>
      <c r="AL156">
        <f t="shared" si="74"/>
        <v>2.2544999999999997</v>
      </c>
      <c r="AS156" s="4">
        <f t="shared" si="52"/>
        <v>13.733000000000001</v>
      </c>
      <c r="AX156">
        <f t="shared" si="53"/>
        <v>4.7430000000000003</v>
      </c>
      <c r="BF156">
        <f t="shared" si="54"/>
        <v>0.92149999999999999</v>
      </c>
      <c r="BG156">
        <f t="shared" si="55"/>
        <v>0.90700000000000003</v>
      </c>
      <c r="BH156">
        <f t="shared" si="56"/>
        <v>3.4239999999999999</v>
      </c>
      <c r="BI156">
        <f t="shared" si="57"/>
        <v>3.37</v>
      </c>
      <c r="BJ156">
        <f t="shared" si="58"/>
        <v>1.9100000000000001</v>
      </c>
      <c r="BK156">
        <f t="shared" si="59"/>
        <v>0.5099999999999999</v>
      </c>
      <c r="BL156">
        <f t="shared" si="60"/>
        <v>1.206</v>
      </c>
      <c r="BM156">
        <f t="shared" si="61"/>
        <v>0.248</v>
      </c>
      <c r="BN156">
        <f t="shared" si="62"/>
        <v>0.26700000000000002</v>
      </c>
      <c r="BO156">
        <f t="shared" si="63"/>
        <v>0.6944999999999999</v>
      </c>
      <c r="BP156">
        <f t="shared" si="64"/>
        <v>1.3479999999999999</v>
      </c>
      <c r="BQ156">
        <f t="shared" si="75"/>
        <v>14.805999999999997</v>
      </c>
      <c r="BR156">
        <f t="shared" si="76"/>
        <v>1.3459999999999999</v>
      </c>
    </row>
    <row r="157" spans="1:70" x14ac:dyDescent="0.35">
      <c r="A157">
        <v>27</v>
      </c>
      <c r="B157">
        <v>193.9</v>
      </c>
      <c r="C157">
        <v>86.9</v>
      </c>
      <c r="D157">
        <v>4</v>
      </c>
      <c r="E157">
        <v>1</v>
      </c>
      <c r="F157">
        <v>4</v>
      </c>
      <c r="G157">
        <v>2</v>
      </c>
      <c r="H157">
        <v>4</v>
      </c>
      <c r="I157">
        <v>4</v>
      </c>
      <c r="J157">
        <v>5</v>
      </c>
      <c r="K157">
        <v>1</v>
      </c>
      <c r="L157">
        <v>1</v>
      </c>
      <c r="M157">
        <v>3</v>
      </c>
      <c r="N157">
        <v>2</v>
      </c>
      <c r="Q157" s="1">
        <f t="shared" si="65"/>
        <v>1.494434118097326</v>
      </c>
      <c r="S157" s="1">
        <f t="shared" si="66"/>
        <v>2.7</v>
      </c>
      <c r="T157" s="1">
        <f t="shared" si="67"/>
        <v>3.8</v>
      </c>
      <c r="U157">
        <f t="shared" si="68"/>
        <v>1.6</v>
      </c>
      <c r="X157" s="1">
        <f t="shared" si="69"/>
        <v>0.73606456563002631</v>
      </c>
      <c r="Y157" s="1">
        <f t="shared" si="70"/>
        <v>-0.73606456563002653</v>
      </c>
      <c r="Z157">
        <f t="shared" si="71"/>
        <v>0.93822222222222207</v>
      </c>
      <c r="AJ157">
        <f t="shared" si="72"/>
        <v>5.3079999999999998</v>
      </c>
      <c r="AK157">
        <f t="shared" si="73"/>
        <v>0.69599999999999995</v>
      </c>
      <c r="AL157">
        <f t="shared" si="74"/>
        <v>3.0019999999999998</v>
      </c>
      <c r="AS157" s="4">
        <f t="shared" si="52"/>
        <v>11.564</v>
      </c>
      <c r="AX157">
        <f t="shared" si="53"/>
        <v>3.9790000000000001</v>
      </c>
      <c r="BF157">
        <f t="shared" si="54"/>
        <v>3.6859999999999999</v>
      </c>
      <c r="BG157">
        <f t="shared" si="55"/>
        <v>0.90700000000000003</v>
      </c>
      <c r="BH157">
        <f t="shared" si="56"/>
        <v>3.4239999999999999</v>
      </c>
      <c r="BI157">
        <f t="shared" si="57"/>
        <v>1.6850000000000001</v>
      </c>
      <c r="BJ157">
        <f t="shared" si="58"/>
        <v>1.9100000000000001</v>
      </c>
      <c r="BK157">
        <f t="shared" si="59"/>
        <v>0.5099999999999999</v>
      </c>
      <c r="BL157">
        <f t="shared" si="60"/>
        <v>1.5074999999999998</v>
      </c>
      <c r="BM157">
        <f t="shared" si="61"/>
        <v>0.248</v>
      </c>
      <c r="BN157">
        <f t="shared" si="62"/>
        <v>0.13350000000000001</v>
      </c>
      <c r="BO157">
        <f t="shared" si="63"/>
        <v>0.6944999999999999</v>
      </c>
      <c r="BP157">
        <f t="shared" si="64"/>
        <v>1.3479999999999999</v>
      </c>
      <c r="BQ157">
        <f t="shared" si="75"/>
        <v>16.0535</v>
      </c>
      <c r="BR157">
        <f t="shared" si="76"/>
        <v>1.4594090909090909</v>
      </c>
    </row>
    <row r="158" spans="1:70" x14ac:dyDescent="0.35">
      <c r="A158">
        <v>27</v>
      </c>
      <c r="B158">
        <v>179.8</v>
      </c>
      <c r="C158">
        <v>95.7</v>
      </c>
      <c r="D158">
        <v>2</v>
      </c>
      <c r="E158">
        <v>1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1</v>
      </c>
      <c r="L158">
        <v>3</v>
      </c>
      <c r="M158">
        <v>2</v>
      </c>
      <c r="N158">
        <v>1</v>
      </c>
      <c r="Q158" s="1">
        <f t="shared" si="65"/>
        <v>1.3984117975602017</v>
      </c>
      <c r="S158" s="1">
        <f t="shared" si="66"/>
        <v>2.8</v>
      </c>
      <c r="T158" s="1">
        <f t="shared" si="67"/>
        <v>4</v>
      </c>
      <c r="U158">
        <f t="shared" si="68"/>
        <v>1.6</v>
      </c>
      <c r="X158" s="1">
        <f t="shared" si="69"/>
        <v>0.8581163303210334</v>
      </c>
      <c r="Y158" s="1">
        <f t="shared" si="70"/>
        <v>-0.85811633032103307</v>
      </c>
      <c r="Z158">
        <f t="shared" si="71"/>
        <v>1.0655555555555554</v>
      </c>
      <c r="AJ158">
        <f t="shared" si="72"/>
        <v>3.923</v>
      </c>
      <c r="AK158">
        <f t="shared" si="73"/>
        <v>0.34799999999999998</v>
      </c>
      <c r="AL158">
        <f t="shared" si="74"/>
        <v>2.1355</v>
      </c>
      <c r="AS158" s="4">
        <f t="shared" si="52"/>
        <v>13.333</v>
      </c>
      <c r="AX158">
        <f t="shared" si="53"/>
        <v>4.2539999999999996</v>
      </c>
      <c r="BF158">
        <f t="shared" si="54"/>
        <v>1.843</v>
      </c>
      <c r="BG158">
        <f t="shared" si="55"/>
        <v>0.90700000000000003</v>
      </c>
      <c r="BH158">
        <f t="shared" si="56"/>
        <v>3.4239999999999999</v>
      </c>
      <c r="BI158">
        <f t="shared" si="57"/>
        <v>3.37</v>
      </c>
      <c r="BJ158">
        <f t="shared" si="58"/>
        <v>1.9100000000000001</v>
      </c>
      <c r="BK158">
        <f t="shared" si="59"/>
        <v>0.5099999999999999</v>
      </c>
      <c r="BL158">
        <f t="shared" si="60"/>
        <v>1.206</v>
      </c>
      <c r="BM158">
        <f t="shared" si="61"/>
        <v>0.248</v>
      </c>
      <c r="BN158">
        <f t="shared" si="62"/>
        <v>0.40050000000000008</v>
      </c>
      <c r="BO158">
        <f t="shared" si="63"/>
        <v>0.46299999999999997</v>
      </c>
      <c r="BP158">
        <f t="shared" si="64"/>
        <v>0.67399999999999993</v>
      </c>
      <c r="BQ158">
        <f t="shared" si="75"/>
        <v>14.955499999999999</v>
      </c>
      <c r="BR158">
        <f t="shared" si="76"/>
        <v>1.3595909090909091</v>
      </c>
    </row>
    <row r="159" spans="1:70" x14ac:dyDescent="0.35">
      <c r="A159">
        <v>27</v>
      </c>
      <c r="B159">
        <v>182.4</v>
      </c>
      <c r="C159">
        <v>98.4</v>
      </c>
      <c r="D159">
        <v>2</v>
      </c>
      <c r="E159">
        <v>1</v>
      </c>
      <c r="F159">
        <v>3</v>
      </c>
      <c r="G159">
        <v>2</v>
      </c>
      <c r="H159">
        <v>2</v>
      </c>
      <c r="I159">
        <v>2</v>
      </c>
      <c r="J159">
        <v>3</v>
      </c>
      <c r="K159">
        <v>1</v>
      </c>
      <c r="L159">
        <v>1</v>
      </c>
      <c r="M159">
        <v>4</v>
      </c>
      <c r="N159">
        <v>3</v>
      </c>
      <c r="Q159" s="1">
        <f t="shared" si="65"/>
        <v>1.0327955589886446</v>
      </c>
      <c r="S159" s="1">
        <f t="shared" si="66"/>
        <v>2.2000000000000002</v>
      </c>
      <c r="T159" s="1">
        <f t="shared" si="67"/>
        <v>2.4</v>
      </c>
      <c r="U159">
        <f t="shared" si="68"/>
        <v>2</v>
      </c>
      <c r="X159" s="1">
        <f t="shared" si="69"/>
        <v>0.19364916731037057</v>
      </c>
      <c r="Y159" s="1">
        <f t="shared" si="70"/>
        <v>-0.19364916731037099</v>
      </c>
      <c r="Z159">
        <f t="shared" si="71"/>
        <v>0.39744444444444427</v>
      </c>
      <c r="AJ159">
        <f t="shared" si="72"/>
        <v>3.4860000000000002</v>
      </c>
      <c r="AK159">
        <f t="shared" si="73"/>
        <v>1.044</v>
      </c>
      <c r="AL159">
        <f t="shared" si="74"/>
        <v>2.2650000000000001</v>
      </c>
      <c r="AS159" s="4">
        <f t="shared" si="52"/>
        <v>7.3179999999999996</v>
      </c>
      <c r="AX159">
        <f t="shared" si="53"/>
        <v>5.2319999999999993</v>
      </c>
      <c r="BF159">
        <f t="shared" si="54"/>
        <v>1.843</v>
      </c>
      <c r="BG159">
        <f t="shared" si="55"/>
        <v>0.90700000000000003</v>
      </c>
      <c r="BH159">
        <f t="shared" si="56"/>
        <v>2.5680000000000001</v>
      </c>
      <c r="BI159">
        <f t="shared" si="57"/>
        <v>1.6850000000000001</v>
      </c>
      <c r="BJ159">
        <f t="shared" si="58"/>
        <v>0.95500000000000007</v>
      </c>
      <c r="BK159">
        <f t="shared" si="59"/>
        <v>0.25499999999999995</v>
      </c>
      <c r="BL159">
        <f t="shared" si="60"/>
        <v>0.90449999999999997</v>
      </c>
      <c r="BM159">
        <f t="shared" si="61"/>
        <v>0.248</v>
      </c>
      <c r="BN159">
        <f t="shared" si="62"/>
        <v>0.13350000000000001</v>
      </c>
      <c r="BO159">
        <f t="shared" si="63"/>
        <v>0.92599999999999993</v>
      </c>
      <c r="BP159">
        <f t="shared" si="64"/>
        <v>2.0220000000000002</v>
      </c>
      <c r="BQ159">
        <f t="shared" si="75"/>
        <v>12.447000000000001</v>
      </c>
      <c r="BR159">
        <f t="shared" si="76"/>
        <v>1.1315454545454546</v>
      </c>
    </row>
    <row r="160" spans="1:70" x14ac:dyDescent="0.35">
      <c r="A160">
        <v>28</v>
      </c>
      <c r="B160">
        <v>174</v>
      </c>
      <c r="C160">
        <v>78</v>
      </c>
      <c r="D160">
        <v>2</v>
      </c>
      <c r="E160">
        <v>1</v>
      </c>
      <c r="F160">
        <v>4</v>
      </c>
      <c r="G160">
        <v>2</v>
      </c>
      <c r="H160">
        <v>2</v>
      </c>
      <c r="I160">
        <v>1</v>
      </c>
      <c r="J160">
        <v>4</v>
      </c>
      <c r="K160">
        <v>1</v>
      </c>
      <c r="L160">
        <v>4</v>
      </c>
      <c r="M160">
        <v>4</v>
      </c>
      <c r="N160">
        <v>3</v>
      </c>
      <c r="Q160" s="1">
        <f t="shared" si="65"/>
        <v>1.3498971154211061</v>
      </c>
      <c r="S160" s="1">
        <f t="shared" si="66"/>
        <v>2.6</v>
      </c>
      <c r="T160" s="1">
        <f t="shared" si="67"/>
        <v>2.6</v>
      </c>
      <c r="U160">
        <f t="shared" si="68"/>
        <v>2.6</v>
      </c>
      <c r="X160" s="1">
        <f t="shared" si="69"/>
        <v>0</v>
      </c>
      <c r="Y160" s="1">
        <f t="shared" si="70"/>
        <v>0</v>
      </c>
      <c r="Z160">
        <f t="shared" si="71"/>
        <v>0.19700000000000001</v>
      </c>
      <c r="AJ160">
        <f t="shared" si="72"/>
        <v>1.9150000000000005</v>
      </c>
      <c r="AK160">
        <f t="shared" si="73"/>
        <v>1.044</v>
      </c>
      <c r="AL160">
        <f t="shared" si="74"/>
        <v>1.4795000000000003</v>
      </c>
      <c r="AS160" s="4">
        <f t="shared" si="52"/>
        <v>7.7899999999999991</v>
      </c>
      <c r="AX160">
        <f t="shared" si="53"/>
        <v>7.5239999999999991</v>
      </c>
      <c r="BF160">
        <f t="shared" si="54"/>
        <v>1.843</v>
      </c>
      <c r="BG160">
        <f t="shared" si="55"/>
        <v>0.90700000000000003</v>
      </c>
      <c r="BH160">
        <f t="shared" si="56"/>
        <v>3.4239999999999999</v>
      </c>
      <c r="BI160">
        <f t="shared" si="57"/>
        <v>1.6850000000000001</v>
      </c>
      <c r="BJ160">
        <f t="shared" si="58"/>
        <v>0.95500000000000007</v>
      </c>
      <c r="BK160">
        <f t="shared" si="59"/>
        <v>0.12749999999999997</v>
      </c>
      <c r="BL160">
        <f t="shared" si="60"/>
        <v>1.206</v>
      </c>
      <c r="BM160">
        <f t="shared" si="61"/>
        <v>0.248</v>
      </c>
      <c r="BN160">
        <f t="shared" si="62"/>
        <v>0.53400000000000003</v>
      </c>
      <c r="BO160">
        <f t="shared" si="63"/>
        <v>0.92599999999999993</v>
      </c>
      <c r="BP160">
        <f t="shared" si="64"/>
        <v>2.0220000000000002</v>
      </c>
      <c r="BQ160">
        <f t="shared" si="75"/>
        <v>13.8775</v>
      </c>
      <c r="BR160">
        <f t="shared" si="76"/>
        <v>1.261590909090909</v>
      </c>
    </row>
    <row r="161" spans="1:70" x14ac:dyDescent="0.35">
      <c r="A161">
        <v>28</v>
      </c>
      <c r="B161">
        <v>173</v>
      </c>
      <c r="C161">
        <v>63</v>
      </c>
      <c r="D161">
        <v>4</v>
      </c>
      <c r="E161">
        <v>2</v>
      </c>
      <c r="F161">
        <v>3</v>
      </c>
      <c r="G161">
        <v>1</v>
      </c>
      <c r="H161">
        <v>2</v>
      </c>
      <c r="I161">
        <v>2</v>
      </c>
      <c r="J161">
        <v>1</v>
      </c>
      <c r="K161">
        <v>2</v>
      </c>
      <c r="L161">
        <v>4</v>
      </c>
      <c r="M161">
        <v>4</v>
      </c>
      <c r="N161">
        <v>4</v>
      </c>
      <c r="Q161" s="1">
        <f t="shared" si="65"/>
        <v>1.1785113019775793</v>
      </c>
      <c r="S161" s="1">
        <f t="shared" si="66"/>
        <v>2.5</v>
      </c>
      <c r="T161" s="1">
        <f t="shared" si="67"/>
        <v>1.8</v>
      </c>
      <c r="U161">
        <f t="shared" si="68"/>
        <v>3.2</v>
      </c>
      <c r="X161" s="1">
        <f t="shared" si="69"/>
        <v>-0.59396969619669981</v>
      </c>
      <c r="Y161" s="1">
        <f t="shared" si="70"/>
        <v>0.59396969619670004</v>
      </c>
      <c r="Z161">
        <f t="shared" si="71"/>
        <v>-0.21577777777777774</v>
      </c>
      <c r="AJ161">
        <f t="shared" si="72"/>
        <v>3.0819999999999994</v>
      </c>
      <c r="AK161">
        <f t="shared" si="73"/>
        <v>1.3919999999999999</v>
      </c>
      <c r="AL161">
        <f t="shared" si="74"/>
        <v>2.2369999999999997</v>
      </c>
      <c r="AS161" s="4">
        <f t="shared" si="52"/>
        <v>3.9460000000000002</v>
      </c>
      <c r="AX161">
        <f t="shared" si="53"/>
        <v>8.0679999999999996</v>
      </c>
      <c r="BF161">
        <f t="shared" si="54"/>
        <v>3.6859999999999999</v>
      </c>
      <c r="BG161">
        <f t="shared" si="55"/>
        <v>1.8140000000000001</v>
      </c>
      <c r="BH161">
        <f t="shared" si="56"/>
        <v>2.5680000000000001</v>
      </c>
      <c r="BI161">
        <f t="shared" si="57"/>
        <v>0.84250000000000003</v>
      </c>
      <c r="BJ161">
        <f t="shared" si="58"/>
        <v>0.95500000000000007</v>
      </c>
      <c r="BK161">
        <f t="shared" si="59"/>
        <v>0.25499999999999995</v>
      </c>
      <c r="BL161">
        <f t="shared" si="60"/>
        <v>0.30149999999999999</v>
      </c>
      <c r="BM161">
        <f t="shared" si="61"/>
        <v>0.496</v>
      </c>
      <c r="BN161">
        <f t="shared" si="62"/>
        <v>0.53400000000000003</v>
      </c>
      <c r="BO161">
        <f t="shared" si="63"/>
        <v>0.92599999999999993</v>
      </c>
      <c r="BP161">
        <f t="shared" si="64"/>
        <v>2.6959999999999997</v>
      </c>
      <c r="BQ161">
        <f t="shared" si="75"/>
        <v>15.074000000000002</v>
      </c>
      <c r="BR161">
        <f t="shared" si="76"/>
        <v>1.3703636363636365</v>
      </c>
    </row>
    <row r="162" spans="1:70" x14ac:dyDescent="0.35">
      <c r="A162">
        <v>28</v>
      </c>
      <c r="B162">
        <v>171.42</v>
      </c>
      <c r="C162">
        <v>62</v>
      </c>
      <c r="D162">
        <v>4</v>
      </c>
      <c r="E162">
        <v>1</v>
      </c>
      <c r="F162">
        <v>4</v>
      </c>
      <c r="G162">
        <v>4</v>
      </c>
      <c r="H162">
        <v>2</v>
      </c>
      <c r="I162">
        <v>1</v>
      </c>
      <c r="J162">
        <v>5</v>
      </c>
      <c r="K162">
        <v>2</v>
      </c>
      <c r="L162">
        <v>4</v>
      </c>
      <c r="M162">
        <v>4</v>
      </c>
      <c r="N162">
        <v>3</v>
      </c>
      <c r="Q162" s="1">
        <f t="shared" si="65"/>
        <v>1.4142135623730951</v>
      </c>
      <c r="S162" s="1">
        <f t="shared" si="66"/>
        <v>3</v>
      </c>
      <c r="T162" s="1">
        <f t="shared" si="67"/>
        <v>3.2</v>
      </c>
      <c r="U162">
        <f t="shared" si="68"/>
        <v>2.8</v>
      </c>
      <c r="X162" s="1">
        <f t="shared" si="69"/>
        <v>0.14142135623730961</v>
      </c>
      <c r="Y162" s="1">
        <f t="shared" si="70"/>
        <v>-0.14142135623730961</v>
      </c>
      <c r="Z162">
        <f t="shared" si="71"/>
        <v>0.37222222222222245</v>
      </c>
      <c r="AJ162">
        <f t="shared" si="72"/>
        <v>4.5739999999999998</v>
      </c>
      <c r="AK162">
        <f t="shared" si="73"/>
        <v>1.044</v>
      </c>
      <c r="AL162">
        <f t="shared" si="74"/>
        <v>2.8090000000000002</v>
      </c>
      <c r="AS162" s="4">
        <f t="shared" si="52"/>
        <v>9.3769999999999989</v>
      </c>
      <c r="AX162">
        <f t="shared" si="53"/>
        <v>7.5239999999999991</v>
      </c>
      <c r="BF162">
        <f t="shared" si="54"/>
        <v>3.6859999999999999</v>
      </c>
      <c r="BG162">
        <f t="shared" si="55"/>
        <v>0.90700000000000003</v>
      </c>
      <c r="BH162">
        <f t="shared" si="56"/>
        <v>3.4239999999999999</v>
      </c>
      <c r="BI162">
        <f t="shared" si="57"/>
        <v>3.37</v>
      </c>
      <c r="BJ162">
        <f t="shared" si="58"/>
        <v>0.95500000000000007</v>
      </c>
      <c r="BK162">
        <f t="shared" si="59"/>
        <v>0.12749999999999997</v>
      </c>
      <c r="BL162">
        <f t="shared" si="60"/>
        <v>1.5074999999999998</v>
      </c>
      <c r="BM162">
        <f t="shared" si="61"/>
        <v>0.496</v>
      </c>
      <c r="BN162">
        <f t="shared" si="62"/>
        <v>0.53400000000000003</v>
      </c>
      <c r="BO162">
        <f t="shared" si="63"/>
        <v>0.92599999999999993</v>
      </c>
      <c r="BP162">
        <f t="shared" si="64"/>
        <v>2.0220000000000002</v>
      </c>
      <c r="BQ162">
        <f t="shared" si="75"/>
        <v>17.955000000000002</v>
      </c>
      <c r="BR162">
        <f t="shared" si="76"/>
        <v>1.6322727272727275</v>
      </c>
    </row>
    <row r="163" spans="1:70" x14ac:dyDescent="0.35">
      <c r="A163">
        <v>28</v>
      </c>
      <c r="B163">
        <v>163</v>
      </c>
      <c r="C163">
        <v>43</v>
      </c>
      <c r="D163">
        <v>3</v>
      </c>
      <c r="E163">
        <v>1</v>
      </c>
      <c r="F163">
        <v>3</v>
      </c>
      <c r="G163">
        <v>1</v>
      </c>
      <c r="H163">
        <v>1</v>
      </c>
      <c r="I163">
        <v>1</v>
      </c>
      <c r="J163">
        <v>2</v>
      </c>
      <c r="K163">
        <v>1</v>
      </c>
      <c r="L163">
        <v>4</v>
      </c>
      <c r="M163">
        <v>4</v>
      </c>
      <c r="N163">
        <v>3</v>
      </c>
      <c r="Q163" s="1">
        <f t="shared" si="65"/>
        <v>1.2866839377079189</v>
      </c>
      <c r="S163" s="1">
        <f t="shared" si="66"/>
        <v>2.1</v>
      </c>
      <c r="T163" s="1">
        <f t="shared" si="67"/>
        <v>1.6</v>
      </c>
      <c r="U163">
        <f t="shared" si="68"/>
        <v>2.6</v>
      </c>
      <c r="X163" s="1">
        <f t="shared" si="69"/>
        <v>-0.38859582011312982</v>
      </c>
      <c r="Y163" s="1">
        <f t="shared" si="70"/>
        <v>0.38859582011312982</v>
      </c>
      <c r="Z163">
        <f t="shared" si="71"/>
        <v>-0.23033333333333333</v>
      </c>
      <c r="AJ163">
        <f t="shared" si="72"/>
        <v>1.7329999999999992</v>
      </c>
      <c r="AK163">
        <f t="shared" si="73"/>
        <v>1.044</v>
      </c>
      <c r="AL163">
        <f t="shared" si="74"/>
        <v>1.3884999999999996</v>
      </c>
      <c r="AS163" s="4">
        <f t="shared" si="52"/>
        <v>3.806</v>
      </c>
      <c r="AX163">
        <f t="shared" si="53"/>
        <v>7.5239999999999991</v>
      </c>
      <c r="BF163">
        <f t="shared" si="54"/>
        <v>2.7645</v>
      </c>
      <c r="BG163">
        <f t="shared" si="55"/>
        <v>0.90700000000000003</v>
      </c>
      <c r="BH163">
        <f t="shared" si="56"/>
        <v>2.5680000000000001</v>
      </c>
      <c r="BI163">
        <f t="shared" si="57"/>
        <v>0.84250000000000003</v>
      </c>
      <c r="BJ163">
        <f t="shared" si="58"/>
        <v>0.47750000000000004</v>
      </c>
      <c r="BK163">
        <f t="shared" si="59"/>
        <v>0.12749999999999997</v>
      </c>
      <c r="BL163">
        <f t="shared" si="60"/>
        <v>0.60299999999999998</v>
      </c>
      <c r="BM163">
        <f t="shared" si="61"/>
        <v>0.248</v>
      </c>
      <c r="BN163">
        <f t="shared" si="62"/>
        <v>0.53400000000000003</v>
      </c>
      <c r="BO163">
        <f t="shared" si="63"/>
        <v>0.92599999999999993</v>
      </c>
      <c r="BP163">
        <f t="shared" si="64"/>
        <v>2.0220000000000002</v>
      </c>
      <c r="BQ163">
        <f t="shared" si="75"/>
        <v>12.020000000000001</v>
      </c>
      <c r="BR163">
        <f t="shared" si="76"/>
        <v>1.0927272727272728</v>
      </c>
    </row>
    <row r="164" spans="1:70" x14ac:dyDescent="0.35">
      <c r="A164">
        <v>28</v>
      </c>
      <c r="B164">
        <v>175</v>
      </c>
      <c r="C164">
        <v>92</v>
      </c>
      <c r="D164">
        <v>1</v>
      </c>
      <c r="E164">
        <v>1</v>
      </c>
      <c r="F164">
        <v>4</v>
      </c>
      <c r="G164">
        <v>1</v>
      </c>
      <c r="H164">
        <v>3</v>
      </c>
      <c r="I164">
        <v>1</v>
      </c>
      <c r="J164">
        <v>2</v>
      </c>
      <c r="K164">
        <v>2</v>
      </c>
      <c r="L164">
        <v>4</v>
      </c>
      <c r="M164">
        <v>4</v>
      </c>
      <c r="N164">
        <v>4</v>
      </c>
      <c r="Q164" s="1">
        <f t="shared" si="65"/>
        <v>1.3498971154211061</v>
      </c>
      <c r="S164" s="1">
        <f t="shared" si="66"/>
        <v>2.6</v>
      </c>
      <c r="T164" s="1">
        <f t="shared" si="67"/>
        <v>2.2000000000000002</v>
      </c>
      <c r="U164">
        <f t="shared" si="68"/>
        <v>3</v>
      </c>
      <c r="X164" s="1">
        <f t="shared" si="69"/>
        <v>-0.29631887899487674</v>
      </c>
      <c r="Y164" s="1">
        <f t="shared" si="70"/>
        <v>0.29631887899487674</v>
      </c>
      <c r="Z164">
        <f t="shared" si="71"/>
        <v>5.0888888888888859E-2</v>
      </c>
      <c r="AJ164">
        <f t="shared" si="72"/>
        <v>1.6030000000000002</v>
      </c>
      <c r="AK164">
        <f t="shared" si="73"/>
        <v>1.3919999999999999</v>
      </c>
      <c r="AL164">
        <f t="shared" si="74"/>
        <v>1.4975000000000001</v>
      </c>
      <c r="AS164" s="4">
        <f t="shared" si="52"/>
        <v>6.76</v>
      </c>
      <c r="AX164">
        <f t="shared" si="53"/>
        <v>8.0679999999999996</v>
      </c>
      <c r="BF164">
        <f t="shared" si="54"/>
        <v>0.92149999999999999</v>
      </c>
      <c r="BG164">
        <f t="shared" si="55"/>
        <v>0.90700000000000003</v>
      </c>
      <c r="BH164">
        <f t="shared" si="56"/>
        <v>3.4239999999999999</v>
      </c>
      <c r="BI164">
        <f t="shared" si="57"/>
        <v>0.84250000000000003</v>
      </c>
      <c r="BJ164">
        <f t="shared" si="58"/>
        <v>1.4325000000000001</v>
      </c>
      <c r="BK164">
        <f t="shared" si="59"/>
        <v>0.12749999999999997</v>
      </c>
      <c r="BL164">
        <f t="shared" si="60"/>
        <v>0.60299999999999998</v>
      </c>
      <c r="BM164">
        <f t="shared" si="61"/>
        <v>0.496</v>
      </c>
      <c r="BN164">
        <f t="shared" si="62"/>
        <v>0.53400000000000003</v>
      </c>
      <c r="BO164">
        <f t="shared" si="63"/>
        <v>0.92599999999999993</v>
      </c>
      <c r="BP164">
        <f t="shared" si="64"/>
        <v>2.6959999999999997</v>
      </c>
      <c r="BQ164">
        <f t="shared" si="75"/>
        <v>12.910000000000002</v>
      </c>
      <c r="BR164">
        <f t="shared" si="76"/>
        <v>1.1736363636363638</v>
      </c>
    </row>
    <row r="165" spans="1:70" x14ac:dyDescent="0.35">
      <c r="A165">
        <v>28</v>
      </c>
      <c r="B165">
        <v>200</v>
      </c>
      <c r="C165">
        <v>97</v>
      </c>
      <c r="D165">
        <v>4</v>
      </c>
      <c r="E165">
        <v>1</v>
      </c>
      <c r="F165">
        <v>4</v>
      </c>
      <c r="G165">
        <v>1</v>
      </c>
      <c r="H165">
        <v>2</v>
      </c>
      <c r="I165">
        <v>1</v>
      </c>
      <c r="J165">
        <v>2</v>
      </c>
      <c r="K165">
        <v>1</v>
      </c>
      <c r="L165">
        <v>4</v>
      </c>
      <c r="M165">
        <v>4</v>
      </c>
      <c r="N165">
        <v>4</v>
      </c>
      <c r="Q165" s="1">
        <f t="shared" si="65"/>
        <v>1.429840705968481</v>
      </c>
      <c r="S165" s="1">
        <f t="shared" si="66"/>
        <v>2.4</v>
      </c>
      <c r="T165" s="1">
        <f t="shared" si="67"/>
        <v>2</v>
      </c>
      <c r="U165">
        <f t="shared" si="68"/>
        <v>2.8</v>
      </c>
      <c r="X165" s="1">
        <f t="shared" si="69"/>
        <v>-0.2797514424720941</v>
      </c>
      <c r="Y165" s="1">
        <f t="shared" si="70"/>
        <v>0.2797514424720941</v>
      </c>
      <c r="Z165">
        <f t="shared" si="71"/>
        <v>-0.1718888888888889</v>
      </c>
      <c r="AJ165">
        <f t="shared" si="72"/>
        <v>3.7099999999999995</v>
      </c>
      <c r="AK165">
        <f t="shared" si="73"/>
        <v>1.3919999999999999</v>
      </c>
      <c r="AL165">
        <f t="shared" si="74"/>
        <v>2.5509999999999997</v>
      </c>
      <c r="AS165" s="4">
        <f t="shared" si="52"/>
        <v>4.7329999999999997</v>
      </c>
      <c r="AX165">
        <f t="shared" si="53"/>
        <v>8.0679999999999996</v>
      </c>
      <c r="BF165">
        <f t="shared" si="54"/>
        <v>3.6859999999999999</v>
      </c>
      <c r="BG165">
        <f t="shared" si="55"/>
        <v>0.90700000000000003</v>
      </c>
      <c r="BH165">
        <f t="shared" si="56"/>
        <v>3.4239999999999999</v>
      </c>
      <c r="BI165">
        <f t="shared" si="57"/>
        <v>0.84250000000000003</v>
      </c>
      <c r="BJ165">
        <f t="shared" si="58"/>
        <v>0.95500000000000007</v>
      </c>
      <c r="BK165">
        <f t="shared" si="59"/>
        <v>0.12749999999999997</v>
      </c>
      <c r="BL165">
        <f t="shared" si="60"/>
        <v>0.60299999999999998</v>
      </c>
      <c r="BM165">
        <f t="shared" si="61"/>
        <v>0.248</v>
      </c>
      <c r="BN165">
        <f t="shared" si="62"/>
        <v>0.53400000000000003</v>
      </c>
      <c r="BO165">
        <f t="shared" si="63"/>
        <v>0.92599999999999993</v>
      </c>
      <c r="BP165">
        <f t="shared" si="64"/>
        <v>2.6959999999999997</v>
      </c>
      <c r="BQ165">
        <f t="shared" si="75"/>
        <v>14.948999999999998</v>
      </c>
      <c r="BR165">
        <f t="shared" si="76"/>
        <v>1.3589999999999998</v>
      </c>
    </row>
    <row r="166" spans="1:70" x14ac:dyDescent="0.35">
      <c r="A166">
        <v>28</v>
      </c>
      <c r="B166">
        <v>164</v>
      </c>
      <c r="C166">
        <v>74</v>
      </c>
      <c r="D166">
        <v>2</v>
      </c>
      <c r="E166">
        <v>1</v>
      </c>
      <c r="F166">
        <v>3</v>
      </c>
      <c r="G166">
        <v>1</v>
      </c>
      <c r="H166">
        <v>1</v>
      </c>
      <c r="I166">
        <v>1</v>
      </c>
      <c r="J166">
        <v>1</v>
      </c>
      <c r="K166">
        <v>2</v>
      </c>
      <c r="L166">
        <v>4</v>
      </c>
      <c r="M166">
        <v>4</v>
      </c>
      <c r="N166">
        <v>3</v>
      </c>
      <c r="Q166" s="1">
        <f t="shared" si="65"/>
        <v>1.2866839377079189</v>
      </c>
      <c r="S166" s="1">
        <f t="shared" si="66"/>
        <v>2.1</v>
      </c>
      <c r="T166" s="1">
        <f t="shared" si="67"/>
        <v>1.4</v>
      </c>
      <c r="U166">
        <f t="shared" si="68"/>
        <v>2.8</v>
      </c>
      <c r="X166" s="1">
        <f t="shared" si="69"/>
        <v>-0.54403414815838191</v>
      </c>
      <c r="Y166" s="1">
        <f t="shared" si="70"/>
        <v>0.54403414815838158</v>
      </c>
      <c r="Z166">
        <f t="shared" si="71"/>
        <v>-0.26233333333333331</v>
      </c>
      <c r="AJ166">
        <f t="shared" si="72"/>
        <v>1.2869999999999995</v>
      </c>
      <c r="AK166">
        <f t="shared" si="73"/>
        <v>1.044</v>
      </c>
      <c r="AL166">
        <f t="shared" si="74"/>
        <v>1.1654999999999998</v>
      </c>
      <c r="AS166" s="4">
        <f t="shared" si="52"/>
        <v>3.4970000000000003</v>
      </c>
      <c r="AX166">
        <f t="shared" si="53"/>
        <v>7.5239999999999991</v>
      </c>
      <c r="BF166">
        <f t="shared" si="54"/>
        <v>1.843</v>
      </c>
      <c r="BG166">
        <f t="shared" si="55"/>
        <v>0.90700000000000003</v>
      </c>
      <c r="BH166">
        <f t="shared" si="56"/>
        <v>2.5680000000000001</v>
      </c>
      <c r="BI166">
        <f t="shared" si="57"/>
        <v>0.84250000000000003</v>
      </c>
      <c r="BJ166">
        <f t="shared" si="58"/>
        <v>0.47750000000000004</v>
      </c>
      <c r="BK166">
        <f t="shared" si="59"/>
        <v>0.12749999999999997</v>
      </c>
      <c r="BL166">
        <f t="shared" si="60"/>
        <v>0.30149999999999999</v>
      </c>
      <c r="BM166">
        <f t="shared" si="61"/>
        <v>0.496</v>
      </c>
      <c r="BN166">
        <f t="shared" si="62"/>
        <v>0.53400000000000003</v>
      </c>
      <c r="BO166">
        <f t="shared" si="63"/>
        <v>0.92599999999999993</v>
      </c>
      <c r="BP166">
        <f t="shared" si="64"/>
        <v>2.0220000000000002</v>
      </c>
      <c r="BQ166">
        <f t="shared" si="75"/>
        <v>11.045000000000002</v>
      </c>
      <c r="BR166">
        <f t="shared" si="76"/>
        <v>1.0040909090909091</v>
      </c>
    </row>
    <row r="167" spans="1:70" x14ac:dyDescent="0.35">
      <c r="A167">
        <v>28</v>
      </c>
      <c r="B167">
        <v>170.68799999999999</v>
      </c>
      <c r="C167">
        <v>50.5</v>
      </c>
      <c r="D167">
        <v>3</v>
      </c>
      <c r="E167">
        <v>1</v>
      </c>
      <c r="F167">
        <v>4</v>
      </c>
      <c r="G167">
        <v>1</v>
      </c>
      <c r="H167">
        <v>1</v>
      </c>
      <c r="I167">
        <v>1</v>
      </c>
      <c r="J167">
        <v>1</v>
      </c>
      <c r="K167">
        <v>2</v>
      </c>
      <c r="L167">
        <v>4</v>
      </c>
      <c r="M167">
        <v>4</v>
      </c>
      <c r="N167">
        <v>4</v>
      </c>
      <c r="Q167" s="1">
        <f t="shared" si="65"/>
        <v>1.4944341180973264</v>
      </c>
      <c r="S167" s="1">
        <f t="shared" si="66"/>
        <v>2.2999999999999998</v>
      </c>
      <c r="T167" s="1">
        <f t="shared" si="67"/>
        <v>1.6</v>
      </c>
      <c r="U167">
        <f t="shared" si="68"/>
        <v>3</v>
      </c>
      <c r="X167" s="1">
        <f t="shared" si="69"/>
        <v>-0.46840472358274382</v>
      </c>
      <c r="Y167" s="1">
        <f t="shared" si="70"/>
        <v>0.46840472358274415</v>
      </c>
      <c r="Z167">
        <f t="shared" si="71"/>
        <v>-0.29433333333333328</v>
      </c>
      <c r="AJ167">
        <f t="shared" si="72"/>
        <v>2.8419999999999992</v>
      </c>
      <c r="AK167">
        <f t="shared" si="73"/>
        <v>1.3919999999999999</v>
      </c>
      <c r="AL167">
        <f t="shared" si="74"/>
        <v>2.1169999999999995</v>
      </c>
      <c r="AS167" s="4">
        <f t="shared" si="52"/>
        <v>3.597</v>
      </c>
      <c r="AX167">
        <f t="shared" si="53"/>
        <v>8.0679999999999996</v>
      </c>
      <c r="BF167">
        <f t="shared" si="54"/>
        <v>2.7645</v>
      </c>
      <c r="BG167">
        <f t="shared" si="55"/>
        <v>0.90700000000000003</v>
      </c>
      <c r="BH167">
        <f t="shared" si="56"/>
        <v>3.4239999999999999</v>
      </c>
      <c r="BI167">
        <f t="shared" si="57"/>
        <v>0.84250000000000003</v>
      </c>
      <c r="BJ167">
        <f t="shared" si="58"/>
        <v>0.47750000000000004</v>
      </c>
      <c r="BK167">
        <f t="shared" si="59"/>
        <v>0.12749999999999997</v>
      </c>
      <c r="BL167">
        <f t="shared" si="60"/>
        <v>0.30149999999999999</v>
      </c>
      <c r="BM167">
        <f t="shared" si="61"/>
        <v>0.496</v>
      </c>
      <c r="BN167">
        <f t="shared" si="62"/>
        <v>0.53400000000000003</v>
      </c>
      <c r="BO167">
        <f t="shared" si="63"/>
        <v>0.92599999999999993</v>
      </c>
      <c r="BP167">
        <f t="shared" si="64"/>
        <v>2.6959999999999997</v>
      </c>
      <c r="BQ167">
        <f t="shared" si="75"/>
        <v>13.496500000000001</v>
      </c>
      <c r="BR167">
        <f t="shared" si="76"/>
        <v>1.2269545454545456</v>
      </c>
    </row>
    <row r="168" spans="1:70" x14ac:dyDescent="0.35">
      <c r="A168">
        <v>28</v>
      </c>
      <c r="B168">
        <v>175.26</v>
      </c>
      <c r="C168">
        <v>60</v>
      </c>
      <c r="D168">
        <v>4</v>
      </c>
      <c r="E168">
        <v>3</v>
      </c>
      <c r="F168">
        <v>4</v>
      </c>
      <c r="G168">
        <v>1</v>
      </c>
      <c r="H168">
        <v>1</v>
      </c>
      <c r="I168">
        <v>1</v>
      </c>
      <c r="J168">
        <v>5</v>
      </c>
      <c r="K168">
        <v>2</v>
      </c>
      <c r="L168">
        <v>4</v>
      </c>
      <c r="M168">
        <v>4</v>
      </c>
      <c r="N168">
        <v>4</v>
      </c>
      <c r="Q168" s="1">
        <f t="shared" si="65"/>
        <v>1.5238839267549951</v>
      </c>
      <c r="S168" s="1">
        <f t="shared" si="66"/>
        <v>2.9</v>
      </c>
      <c r="T168" s="1">
        <f t="shared" si="67"/>
        <v>2.4</v>
      </c>
      <c r="U168">
        <f t="shared" si="68"/>
        <v>3.4</v>
      </c>
      <c r="X168" s="1">
        <f t="shared" si="69"/>
        <v>-0.32810897944485529</v>
      </c>
      <c r="Y168" s="1">
        <f t="shared" si="70"/>
        <v>0.32810897944485529</v>
      </c>
      <c r="Z168">
        <f t="shared" si="71"/>
        <v>-3.3999999999999954E-2</v>
      </c>
      <c r="AJ168">
        <f t="shared" si="72"/>
        <v>2.0969999999999991</v>
      </c>
      <c r="AK168">
        <f t="shared" si="73"/>
        <v>1.3919999999999999</v>
      </c>
      <c r="AL168">
        <f t="shared" si="74"/>
        <v>1.7444999999999995</v>
      </c>
      <c r="AS168" s="4">
        <f t="shared" si="52"/>
        <v>5.4030000000000005</v>
      </c>
      <c r="AX168">
        <f t="shared" si="53"/>
        <v>8.0679999999999996</v>
      </c>
      <c r="BF168">
        <f t="shared" si="54"/>
        <v>3.6859999999999999</v>
      </c>
      <c r="BG168">
        <f t="shared" si="55"/>
        <v>2.7210000000000001</v>
      </c>
      <c r="BH168">
        <f t="shared" si="56"/>
        <v>3.4239999999999999</v>
      </c>
      <c r="BI168">
        <f t="shared" si="57"/>
        <v>0.84250000000000003</v>
      </c>
      <c r="BJ168">
        <f t="shared" si="58"/>
        <v>0.47750000000000004</v>
      </c>
      <c r="BK168">
        <f t="shared" si="59"/>
        <v>0.12749999999999997</v>
      </c>
      <c r="BL168">
        <f t="shared" si="60"/>
        <v>1.5074999999999998</v>
      </c>
      <c r="BM168">
        <f t="shared" si="61"/>
        <v>0.496</v>
      </c>
      <c r="BN168">
        <f t="shared" si="62"/>
        <v>0.53400000000000003</v>
      </c>
      <c r="BO168">
        <f t="shared" si="63"/>
        <v>0.92599999999999993</v>
      </c>
      <c r="BP168">
        <f t="shared" si="64"/>
        <v>2.6959999999999997</v>
      </c>
      <c r="BQ168">
        <f t="shared" si="75"/>
        <v>17.438000000000002</v>
      </c>
      <c r="BR168">
        <f t="shared" si="76"/>
        <v>1.5852727272727274</v>
      </c>
    </row>
    <row r="169" spans="1:70" x14ac:dyDescent="0.35">
      <c r="A169">
        <v>28</v>
      </c>
      <c r="B169">
        <v>173.4</v>
      </c>
      <c r="C169">
        <v>82.4</v>
      </c>
      <c r="D169">
        <v>2</v>
      </c>
      <c r="E169">
        <v>1</v>
      </c>
      <c r="F169">
        <v>4</v>
      </c>
      <c r="G169">
        <v>4</v>
      </c>
      <c r="H169">
        <v>4</v>
      </c>
      <c r="I169">
        <v>4</v>
      </c>
      <c r="J169">
        <v>4</v>
      </c>
      <c r="K169">
        <v>2</v>
      </c>
      <c r="L169">
        <v>1</v>
      </c>
      <c r="M169">
        <v>1</v>
      </c>
      <c r="N169">
        <v>2</v>
      </c>
      <c r="Q169" s="1">
        <f t="shared" si="65"/>
        <v>1.4181364924121764</v>
      </c>
      <c r="S169" s="1">
        <f t="shared" si="66"/>
        <v>2.7</v>
      </c>
      <c r="T169" s="1">
        <f t="shared" si="67"/>
        <v>4</v>
      </c>
      <c r="U169">
        <f t="shared" si="68"/>
        <v>1.4</v>
      </c>
      <c r="X169" s="1">
        <f t="shared" si="69"/>
        <v>0.91669596470842341</v>
      </c>
      <c r="Y169" s="1">
        <f t="shared" si="70"/>
        <v>-0.91669596470842374</v>
      </c>
      <c r="Z169">
        <f t="shared" si="71"/>
        <v>1.2496666666666667</v>
      </c>
      <c r="AJ169">
        <f t="shared" si="72"/>
        <v>5.3890000000000002</v>
      </c>
      <c r="AK169">
        <f t="shared" si="73"/>
        <v>0.69599999999999995</v>
      </c>
      <c r="AL169">
        <f t="shared" si="74"/>
        <v>3.0425</v>
      </c>
      <c r="AS169" s="4">
        <f t="shared" si="52"/>
        <v>13.333</v>
      </c>
      <c r="AX169">
        <f t="shared" si="53"/>
        <v>2.5609999999999999</v>
      </c>
      <c r="BF169">
        <f t="shared" si="54"/>
        <v>1.843</v>
      </c>
      <c r="BG169">
        <f t="shared" si="55"/>
        <v>0.90700000000000003</v>
      </c>
      <c r="BH169">
        <f t="shared" si="56"/>
        <v>3.4239999999999999</v>
      </c>
      <c r="BI169">
        <f t="shared" si="57"/>
        <v>3.37</v>
      </c>
      <c r="BJ169">
        <f t="shared" si="58"/>
        <v>1.9100000000000001</v>
      </c>
      <c r="BK169">
        <f t="shared" si="59"/>
        <v>0.5099999999999999</v>
      </c>
      <c r="BL169">
        <f t="shared" si="60"/>
        <v>1.206</v>
      </c>
      <c r="BM169">
        <f t="shared" si="61"/>
        <v>0.496</v>
      </c>
      <c r="BN169">
        <f t="shared" si="62"/>
        <v>0.13350000000000001</v>
      </c>
      <c r="BO169">
        <f t="shared" si="63"/>
        <v>0.23149999999999998</v>
      </c>
      <c r="BP169">
        <f t="shared" si="64"/>
        <v>1.3479999999999999</v>
      </c>
      <c r="BQ169">
        <f t="shared" si="75"/>
        <v>15.379000000000001</v>
      </c>
      <c r="BR169">
        <f t="shared" si="76"/>
        <v>1.3980909090909093</v>
      </c>
    </row>
    <row r="170" spans="1:70" x14ac:dyDescent="0.35">
      <c r="A170">
        <v>28</v>
      </c>
      <c r="B170">
        <v>140.80000000000001</v>
      </c>
      <c r="C170">
        <v>48.1</v>
      </c>
      <c r="D170">
        <v>4</v>
      </c>
      <c r="E170">
        <v>1</v>
      </c>
      <c r="F170">
        <v>4</v>
      </c>
      <c r="G170">
        <v>4</v>
      </c>
      <c r="H170">
        <v>4</v>
      </c>
      <c r="I170">
        <v>4</v>
      </c>
      <c r="J170">
        <v>3</v>
      </c>
      <c r="K170">
        <v>2</v>
      </c>
      <c r="L170">
        <v>3</v>
      </c>
      <c r="M170">
        <v>4</v>
      </c>
      <c r="N170">
        <v>4</v>
      </c>
      <c r="Q170" s="1">
        <f t="shared" si="65"/>
        <v>1.05934990547138</v>
      </c>
      <c r="S170" s="1">
        <f t="shared" si="66"/>
        <v>3.3</v>
      </c>
      <c r="T170" s="1">
        <f t="shared" si="67"/>
        <v>3.8</v>
      </c>
      <c r="U170">
        <f t="shared" si="68"/>
        <v>2.8</v>
      </c>
      <c r="X170" s="1">
        <f t="shared" si="69"/>
        <v>0.47198758164566457</v>
      </c>
      <c r="Y170" s="1">
        <f t="shared" si="70"/>
        <v>-0.47198758164566457</v>
      </c>
      <c r="Z170">
        <f t="shared" si="71"/>
        <v>0.68488888888888866</v>
      </c>
      <c r="AJ170">
        <f t="shared" si="72"/>
        <v>6.0060000000000002</v>
      </c>
      <c r="AK170">
        <f t="shared" si="73"/>
        <v>1.3919999999999999</v>
      </c>
      <c r="AL170">
        <f t="shared" si="74"/>
        <v>3.6989999999999998</v>
      </c>
      <c r="AS170" s="4">
        <f t="shared" si="52"/>
        <v>11.823999999999998</v>
      </c>
      <c r="AX170">
        <f t="shared" si="53"/>
        <v>7.3040000000000003</v>
      </c>
      <c r="BF170">
        <f t="shared" si="54"/>
        <v>3.6859999999999999</v>
      </c>
      <c r="BG170">
        <f t="shared" si="55"/>
        <v>0.90700000000000003</v>
      </c>
      <c r="BH170">
        <f t="shared" si="56"/>
        <v>3.4239999999999999</v>
      </c>
      <c r="BI170">
        <f t="shared" si="57"/>
        <v>3.37</v>
      </c>
      <c r="BJ170">
        <f t="shared" si="58"/>
        <v>1.9100000000000001</v>
      </c>
      <c r="BK170">
        <f t="shared" si="59"/>
        <v>0.5099999999999999</v>
      </c>
      <c r="BL170">
        <f t="shared" si="60"/>
        <v>0.90449999999999997</v>
      </c>
      <c r="BM170">
        <f t="shared" si="61"/>
        <v>0.496</v>
      </c>
      <c r="BN170">
        <f t="shared" si="62"/>
        <v>0.40050000000000008</v>
      </c>
      <c r="BO170">
        <f t="shared" si="63"/>
        <v>0.92599999999999993</v>
      </c>
      <c r="BP170">
        <f t="shared" si="64"/>
        <v>2.6959999999999997</v>
      </c>
      <c r="BQ170">
        <f t="shared" si="75"/>
        <v>19.229999999999997</v>
      </c>
      <c r="BR170">
        <f t="shared" si="76"/>
        <v>1.7481818181818178</v>
      </c>
    </row>
    <row r="171" spans="1:70" x14ac:dyDescent="0.35">
      <c r="A171">
        <v>28</v>
      </c>
      <c r="B171">
        <v>148.30000000000001</v>
      </c>
      <c r="C171">
        <v>100.2</v>
      </c>
      <c r="D171">
        <v>1</v>
      </c>
      <c r="E171">
        <v>1</v>
      </c>
      <c r="F171">
        <v>4</v>
      </c>
      <c r="G171">
        <v>4</v>
      </c>
      <c r="H171">
        <v>4</v>
      </c>
      <c r="I171">
        <v>2</v>
      </c>
      <c r="J171">
        <v>4</v>
      </c>
      <c r="K171">
        <v>2</v>
      </c>
      <c r="L171">
        <v>2</v>
      </c>
      <c r="M171">
        <v>4</v>
      </c>
      <c r="N171">
        <v>4</v>
      </c>
      <c r="Q171" s="1">
        <f t="shared" si="65"/>
        <v>1.1972189997378651</v>
      </c>
      <c r="S171" s="1">
        <f t="shared" si="66"/>
        <v>3.1</v>
      </c>
      <c r="T171" s="1">
        <f t="shared" si="67"/>
        <v>3.6</v>
      </c>
      <c r="U171">
        <f t="shared" si="68"/>
        <v>2.6</v>
      </c>
      <c r="X171" s="1">
        <f t="shared" si="69"/>
        <v>0.4176345347922783</v>
      </c>
      <c r="Y171" s="1">
        <f t="shared" si="70"/>
        <v>-0.4176345347922783</v>
      </c>
      <c r="Z171">
        <f t="shared" si="71"/>
        <v>0.81655555555555548</v>
      </c>
      <c r="AJ171">
        <f t="shared" si="72"/>
        <v>4.4389999999999992</v>
      </c>
      <c r="AK171">
        <f t="shared" si="73"/>
        <v>1.3919999999999999</v>
      </c>
      <c r="AL171">
        <f t="shared" si="74"/>
        <v>2.9154999999999998</v>
      </c>
      <c r="AS171" s="4">
        <f t="shared" si="52"/>
        <v>12.259</v>
      </c>
      <c r="AX171">
        <f t="shared" si="53"/>
        <v>6.54</v>
      </c>
      <c r="BF171">
        <f t="shared" si="54"/>
        <v>0.92149999999999999</v>
      </c>
      <c r="BG171">
        <f t="shared" si="55"/>
        <v>0.90700000000000003</v>
      </c>
      <c r="BH171">
        <f t="shared" si="56"/>
        <v>3.4239999999999999</v>
      </c>
      <c r="BI171">
        <f t="shared" si="57"/>
        <v>3.37</v>
      </c>
      <c r="BJ171">
        <f t="shared" si="58"/>
        <v>1.9100000000000001</v>
      </c>
      <c r="BK171">
        <f t="shared" si="59"/>
        <v>0.25499999999999995</v>
      </c>
      <c r="BL171">
        <f t="shared" si="60"/>
        <v>1.206</v>
      </c>
      <c r="BM171">
        <f t="shared" si="61"/>
        <v>0.496</v>
      </c>
      <c r="BN171">
        <f t="shared" si="62"/>
        <v>0.26700000000000002</v>
      </c>
      <c r="BO171">
        <f t="shared" si="63"/>
        <v>0.92599999999999993</v>
      </c>
      <c r="BP171">
        <f t="shared" si="64"/>
        <v>2.6959999999999997</v>
      </c>
      <c r="BQ171">
        <f t="shared" si="75"/>
        <v>16.378499999999999</v>
      </c>
      <c r="BR171">
        <f t="shared" si="76"/>
        <v>1.4889545454545454</v>
      </c>
    </row>
    <row r="172" spans="1:70" x14ac:dyDescent="0.35">
      <c r="A172">
        <v>28</v>
      </c>
      <c r="B172">
        <v>144.19999999999999</v>
      </c>
      <c r="C172">
        <v>59.2</v>
      </c>
      <c r="D172">
        <v>2</v>
      </c>
      <c r="E172">
        <v>1</v>
      </c>
      <c r="F172">
        <v>4</v>
      </c>
      <c r="G172">
        <v>4</v>
      </c>
      <c r="H172">
        <v>4</v>
      </c>
      <c r="I172">
        <v>4</v>
      </c>
      <c r="J172">
        <v>4</v>
      </c>
      <c r="K172">
        <v>2</v>
      </c>
      <c r="L172">
        <v>1</v>
      </c>
      <c r="M172">
        <v>4</v>
      </c>
      <c r="N172">
        <v>3</v>
      </c>
      <c r="Q172" s="1">
        <f t="shared" si="65"/>
        <v>1.2866839377079191</v>
      </c>
      <c r="S172" s="1">
        <f t="shared" si="66"/>
        <v>3.1</v>
      </c>
      <c r="T172" s="1">
        <f t="shared" si="67"/>
        <v>4</v>
      </c>
      <c r="U172">
        <f t="shared" si="68"/>
        <v>2.2000000000000002</v>
      </c>
      <c r="X172" s="1">
        <f t="shared" si="69"/>
        <v>0.69947247620363351</v>
      </c>
      <c r="Y172" s="1">
        <f t="shared" si="70"/>
        <v>-0.69947247620363351</v>
      </c>
      <c r="Z172">
        <f t="shared" si="71"/>
        <v>1.0468888888888888</v>
      </c>
      <c r="AJ172">
        <f t="shared" si="72"/>
        <v>5.3890000000000002</v>
      </c>
      <c r="AK172">
        <f t="shared" si="73"/>
        <v>1.044</v>
      </c>
      <c r="AL172">
        <f t="shared" si="74"/>
        <v>3.2164999999999999</v>
      </c>
      <c r="AS172" s="4">
        <f t="shared" si="52"/>
        <v>13.333</v>
      </c>
      <c r="AX172">
        <f t="shared" si="53"/>
        <v>5.2319999999999993</v>
      </c>
      <c r="BF172">
        <f t="shared" si="54"/>
        <v>1.843</v>
      </c>
      <c r="BG172">
        <f t="shared" si="55"/>
        <v>0.90700000000000003</v>
      </c>
      <c r="BH172">
        <f t="shared" si="56"/>
        <v>3.4239999999999999</v>
      </c>
      <c r="BI172">
        <f t="shared" si="57"/>
        <v>3.37</v>
      </c>
      <c r="BJ172">
        <f t="shared" si="58"/>
        <v>1.9100000000000001</v>
      </c>
      <c r="BK172">
        <f t="shared" si="59"/>
        <v>0.5099999999999999</v>
      </c>
      <c r="BL172">
        <f t="shared" si="60"/>
        <v>1.206</v>
      </c>
      <c r="BM172">
        <f t="shared" si="61"/>
        <v>0.496</v>
      </c>
      <c r="BN172">
        <f t="shared" si="62"/>
        <v>0.13350000000000001</v>
      </c>
      <c r="BO172">
        <f t="shared" si="63"/>
        <v>0.92599999999999993</v>
      </c>
      <c r="BP172">
        <f t="shared" si="64"/>
        <v>2.0220000000000002</v>
      </c>
      <c r="BQ172">
        <f t="shared" si="75"/>
        <v>16.747500000000002</v>
      </c>
      <c r="BR172">
        <f t="shared" si="76"/>
        <v>1.5225000000000002</v>
      </c>
    </row>
    <row r="173" spans="1:70" x14ac:dyDescent="0.35">
      <c r="A173">
        <v>28</v>
      </c>
      <c r="B173">
        <v>196.8</v>
      </c>
      <c r="C173">
        <v>111.3</v>
      </c>
      <c r="D173">
        <v>2</v>
      </c>
      <c r="E173">
        <v>1</v>
      </c>
      <c r="F173">
        <v>4</v>
      </c>
      <c r="G173">
        <v>4</v>
      </c>
      <c r="H173">
        <v>4</v>
      </c>
      <c r="I173">
        <v>4</v>
      </c>
      <c r="J173">
        <v>4</v>
      </c>
      <c r="K173">
        <v>2</v>
      </c>
      <c r="L173">
        <v>3</v>
      </c>
      <c r="M173">
        <v>2</v>
      </c>
      <c r="N173">
        <v>2</v>
      </c>
      <c r="Q173" s="1">
        <f t="shared" si="65"/>
        <v>1.1547005383792515</v>
      </c>
      <c r="S173" s="1">
        <f t="shared" si="66"/>
        <v>3</v>
      </c>
      <c r="T173" s="1">
        <f t="shared" si="67"/>
        <v>4</v>
      </c>
      <c r="U173">
        <f t="shared" si="68"/>
        <v>2</v>
      </c>
      <c r="X173" s="1">
        <f t="shared" si="69"/>
        <v>0.86602540378443871</v>
      </c>
      <c r="Y173" s="1">
        <f t="shared" si="70"/>
        <v>-0.86602540378443871</v>
      </c>
      <c r="Z173">
        <f t="shared" si="71"/>
        <v>1.0307777777777778</v>
      </c>
      <c r="AJ173">
        <f t="shared" si="72"/>
        <v>3.923</v>
      </c>
      <c r="AK173">
        <f t="shared" si="73"/>
        <v>0.69599999999999995</v>
      </c>
      <c r="AL173">
        <f t="shared" si="74"/>
        <v>2.3094999999999999</v>
      </c>
      <c r="AS173" s="4">
        <f t="shared" si="52"/>
        <v>13.333</v>
      </c>
      <c r="AX173">
        <f t="shared" si="53"/>
        <v>4.798</v>
      </c>
      <c r="BF173">
        <f t="shared" si="54"/>
        <v>1.843</v>
      </c>
      <c r="BG173">
        <f t="shared" si="55"/>
        <v>0.90700000000000003</v>
      </c>
      <c r="BH173">
        <f t="shared" si="56"/>
        <v>3.4239999999999999</v>
      </c>
      <c r="BI173">
        <f t="shared" si="57"/>
        <v>3.37</v>
      </c>
      <c r="BJ173">
        <f t="shared" si="58"/>
        <v>1.9100000000000001</v>
      </c>
      <c r="BK173">
        <f t="shared" si="59"/>
        <v>0.5099999999999999</v>
      </c>
      <c r="BL173">
        <f t="shared" si="60"/>
        <v>1.206</v>
      </c>
      <c r="BM173">
        <f t="shared" si="61"/>
        <v>0.496</v>
      </c>
      <c r="BN173">
        <f t="shared" si="62"/>
        <v>0.40050000000000008</v>
      </c>
      <c r="BO173">
        <f t="shared" si="63"/>
        <v>0.46299999999999997</v>
      </c>
      <c r="BP173">
        <f t="shared" si="64"/>
        <v>1.3479999999999999</v>
      </c>
      <c r="BQ173">
        <f t="shared" si="75"/>
        <v>15.877500000000001</v>
      </c>
      <c r="BR173">
        <f t="shared" si="76"/>
        <v>1.4434090909090911</v>
      </c>
    </row>
    <row r="174" spans="1:70" x14ac:dyDescent="0.35">
      <c r="A174">
        <v>28</v>
      </c>
      <c r="B174">
        <v>147.5</v>
      </c>
      <c r="C174">
        <v>100.6</v>
      </c>
      <c r="D174">
        <v>1</v>
      </c>
      <c r="E174">
        <v>1</v>
      </c>
      <c r="F174">
        <v>4</v>
      </c>
      <c r="G174">
        <v>4</v>
      </c>
      <c r="H174">
        <v>4</v>
      </c>
      <c r="I174">
        <v>4</v>
      </c>
      <c r="J174">
        <v>5</v>
      </c>
      <c r="K174">
        <v>2</v>
      </c>
      <c r="L174">
        <v>1</v>
      </c>
      <c r="M174">
        <v>4</v>
      </c>
      <c r="N174">
        <v>3</v>
      </c>
      <c r="Q174" s="1">
        <f t="shared" si="65"/>
        <v>1.3984117975602017</v>
      </c>
      <c r="S174" s="1">
        <f t="shared" si="66"/>
        <v>3.2</v>
      </c>
      <c r="T174" s="1">
        <f t="shared" si="67"/>
        <v>4.2</v>
      </c>
      <c r="U174">
        <f t="shared" si="68"/>
        <v>2.2000000000000002</v>
      </c>
      <c r="X174" s="1">
        <f t="shared" si="69"/>
        <v>0.71509694193419437</v>
      </c>
      <c r="Y174" s="1">
        <f t="shared" si="70"/>
        <v>-0.71509694193419437</v>
      </c>
      <c r="Z174">
        <f t="shared" si="71"/>
        <v>1.167111111111111</v>
      </c>
      <c r="AJ174">
        <f t="shared" si="72"/>
        <v>4.149</v>
      </c>
      <c r="AK174">
        <f t="shared" si="73"/>
        <v>1.044</v>
      </c>
      <c r="AL174">
        <f t="shared" si="74"/>
        <v>2.5964999999999998</v>
      </c>
      <c r="AS174" s="4">
        <f t="shared" si="52"/>
        <v>14.442</v>
      </c>
      <c r="AX174">
        <f t="shared" si="53"/>
        <v>5.2319999999999993</v>
      </c>
      <c r="BF174">
        <f t="shared" si="54"/>
        <v>0.92149999999999999</v>
      </c>
      <c r="BG174">
        <f t="shared" si="55"/>
        <v>0.90700000000000003</v>
      </c>
      <c r="BH174">
        <f t="shared" si="56"/>
        <v>3.4239999999999999</v>
      </c>
      <c r="BI174">
        <f t="shared" si="57"/>
        <v>3.37</v>
      </c>
      <c r="BJ174">
        <f t="shared" si="58"/>
        <v>1.9100000000000001</v>
      </c>
      <c r="BK174">
        <f t="shared" si="59"/>
        <v>0.5099999999999999</v>
      </c>
      <c r="BL174">
        <f t="shared" si="60"/>
        <v>1.5074999999999998</v>
      </c>
      <c r="BM174">
        <f t="shared" si="61"/>
        <v>0.496</v>
      </c>
      <c r="BN174">
        <f t="shared" si="62"/>
        <v>0.13350000000000001</v>
      </c>
      <c r="BO174">
        <f t="shared" si="63"/>
        <v>0.92599999999999993</v>
      </c>
      <c r="BP174">
        <f t="shared" si="64"/>
        <v>2.0220000000000002</v>
      </c>
      <c r="BQ174">
        <f t="shared" si="75"/>
        <v>16.127499999999998</v>
      </c>
      <c r="BR174">
        <f t="shared" si="76"/>
        <v>1.4661363636363633</v>
      </c>
    </row>
    <row r="175" spans="1:70" x14ac:dyDescent="0.35">
      <c r="A175">
        <v>28</v>
      </c>
      <c r="B175">
        <v>194.7</v>
      </c>
      <c r="C175">
        <v>119</v>
      </c>
      <c r="D175">
        <v>1</v>
      </c>
      <c r="E175">
        <v>1</v>
      </c>
      <c r="F175">
        <v>2</v>
      </c>
      <c r="G175">
        <v>4</v>
      </c>
      <c r="H175">
        <v>2</v>
      </c>
      <c r="I175">
        <v>4</v>
      </c>
      <c r="J175">
        <v>5</v>
      </c>
      <c r="K175">
        <v>2</v>
      </c>
      <c r="L175">
        <v>3</v>
      </c>
      <c r="M175">
        <v>2</v>
      </c>
      <c r="N175">
        <v>3</v>
      </c>
      <c r="Q175" s="1">
        <f t="shared" si="65"/>
        <v>1.2292725943057181</v>
      </c>
      <c r="S175" s="1">
        <f t="shared" si="66"/>
        <v>2.8</v>
      </c>
      <c r="T175" s="1">
        <f t="shared" si="67"/>
        <v>3.4</v>
      </c>
      <c r="U175">
        <f t="shared" si="68"/>
        <v>2.2000000000000002</v>
      </c>
      <c r="X175" s="1">
        <f t="shared" si="69"/>
        <v>0.48809353009197654</v>
      </c>
      <c r="Y175" s="1">
        <f t="shared" si="70"/>
        <v>-0.4880935300919762</v>
      </c>
      <c r="Z175">
        <f t="shared" si="71"/>
        <v>0.8415555555555555</v>
      </c>
      <c r="AJ175">
        <f t="shared" si="72"/>
        <v>0.41500000000000004</v>
      </c>
      <c r="AK175">
        <f t="shared" si="73"/>
        <v>1.044</v>
      </c>
      <c r="AL175">
        <f t="shared" si="74"/>
        <v>0.72950000000000004</v>
      </c>
      <c r="AS175" s="4">
        <f t="shared" si="52"/>
        <v>11.788</v>
      </c>
      <c r="AX175">
        <f t="shared" si="53"/>
        <v>5.3420000000000005</v>
      </c>
      <c r="BF175">
        <f t="shared" si="54"/>
        <v>0.92149999999999999</v>
      </c>
      <c r="BG175">
        <f t="shared" si="55"/>
        <v>0.90700000000000003</v>
      </c>
      <c r="BH175">
        <f t="shared" si="56"/>
        <v>1.712</v>
      </c>
      <c r="BI175">
        <f t="shared" si="57"/>
        <v>3.37</v>
      </c>
      <c r="BJ175">
        <f t="shared" si="58"/>
        <v>0.95500000000000007</v>
      </c>
      <c r="BK175">
        <f t="shared" si="59"/>
        <v>0.5099999999999999</v>
      </c>
      <c r="BL175">
        <f t="shared" si="60"/>
        <v>1.5074999999999998</v>
      </c>
      <c r="BM175">
        <f t="shared" si="61"/>
        <v>0.496</v>
      </c>
      <c r="BN175">
        <f t="shared" si="62"/>
        <v>0.40050000000000008</v>
      </c>
      <c r="BO175">
        <f t="shared" si="63"/>
        <v>0.46299999999999997</v>
      </c>
      <c r="BP175">
        <f t="shared" si="64"/>
        <v>2.0220000000000002</v>
      </c>
      <c r="BQ175">
        <f t="shared" si="75"/>
        <v>13.264500000000002</v>
      </c>
      <c r="BR175">
        <f t="shared" si="76"/>
        <v>1.2058636363636366</v>
      </c>
    </row>
    <row r="176" spans="1:70" x14ac:dyDescent="0.35">
      <c r="A176">
        <v>28</v>
      </c>
      <c r="B176">
        <v>151.9</v>
      </c>
      <c r="C176">
        <v>94</v>
      </c>
      <c r="D176">
        <v>1</v>
      </c>
      <c r="E176">
        <v>1</v>
      </c>
      <c r="F176">
        <v>4</v>
      </c>
      <c r="G176">
        <v>4</v>
      </c>
      <c r="H176">
        <v>4</v>
      </c>
      <c r="I176">
        <v>2</v>
      </c>
      <c r="J176">
        <v>3</v>
      </c>
      <c r="K176">
        <v>2</v>
      </c>
      <c r="L176">
        <v>1</v>
      </c>
      <c r="M176">
        <v>1</v>
      </c>
      <c r="N176">
        <v>2</v>
      </c>
      <c r="Q176" s="1">
        <f t="shared" si="65"/>
        <v>1.2649110640673518</v>
      </c>
      <c r="S176" s="1">
        <f t="shared" si="66"/>
        <v>2.4</v>
      </c>
      <c r="T176" s="1">
        <f t="shared" si="67"/>
        <v>3.4</v>
      </c>
      <c r="U176">
        <f t="shared" si="68"/>
        <v>1.4</v>
      </c>
      <c r="X176" s="1">
        <f t="shared" si="69"/>
        <v>0.79056941504209477</v>
      </c>
      <c r="Y176" s="1">
        <f t="shared" si="70"/>
        <v>-0.79056941504209477</v>
      </c>
      <c r="Z176">
        <f t="shared" si="71"/>
        <v>1.0594444444444444</v>
      </c>
      <c r="AJ176">
        <f t="shared" si="72"/>
        <v>5.569</v>
      </c>
      <c r="AK176">
        <f t="shared" si="73"/>
        <v>0.69599999999999995</v>
      </c>
      <c r="AL176">
        <f t="shared" si="74"/>
        <v>3.1324999999999998</v>
      </c>
      <c r="AS176" s="4">
        <f t="shared" si="52"/>
        <v>11.55</v>
      </c>
      <c r="AX176">
        <f t="shared" si="53"/>
        <v>2.5609999999999999</v>
      </c>
      <c r="BF176">
        <f t="shared" si="54"/>
        <v>0.92149999999999999</v>
      </c>
      <c r="BG176">
        <f t="shared" si="55"/>
        <v>0.90700000000000003</v>
      </c>
      <c r="BH176">
        <f t="shared" si="56"/>
        <v>3.4239999999999999</v>
      </c>
      <c r="BI176">
        <f t="shared" si="57"/>
        <v>3.37</v>
      </c>
      <c r="BJ176">
        <f t="shared" si="58"/>
        <v>1.9100000000000001</v>
      </c>
      <c r="BK176">
        <f t="shared" si="59"/>
        <v>0.25499999999999995</v>
      </c>
      <c r="BL176">
        <f t="shared" si="60"/>
        <v>0.90449999999999997</v>
      </c>
      <c r="BM176">
        <f t="shared" si="61"/>
        <v>0.496</v>
      </c>
      <c r="BN176">
        <f t="shared" si="62"/>
        <v>0.13350000000000001</v>
      </c>
      <c r="BO176">
        <f t="shared" si="63"/>
        <v>0.23149999999999998</v>
      </c>
      <c r="BP176">
        <f t="shared" si="64"/>
        <v>1.3479999999999999</v>
      </c>
      <c r="BQ176">
        <f t="shared" si="75"/>
        <v>13.901</v>
      </c>
      <c r="BR176">
        <f t="shared" si="76"/>
        <v>1.2637272727272728</v>
      </c>
    </row>
    <row r="177" spans="1:70" x14ac:dyDescent="0.35">
      <c r="A177">
        <v>28</v>
      </c>
      <c r="B177">
        <v>167.4</v>
      </c>
      <c r="C177">
        <v>108.4</v>
      </c>
      <c r="D177">
        <v>1</v>
      </c>
      <c r="E177">
        <v>1</v>
      </c>
      <c r="F177">
        <v>2</v>
      </c>
      <c r="G177">
        <v>4</v>
      </c>
      <c r="H177">
        <v>1</v>
      </c>
      <c r="I177">
        <v>4</v>
      </c>
      <c r="J177">
        <v>2</v>
      </c>
      <c r="K177">
        <v>2</v>
      </c>
      <c r="L177">
        <v>1</v>
      </c>
      <c r="M177">
        <v>3</v>
      </c>
      <c r="N177">
        <v>4</v>
      </c>
      <c r="Q177" s="1">
        <f t="shared" si="65"/>
        <v>1.2649110640673518</v>
      </c>
      <c r="S177" s="1">
        <f t="shared" si="66"/>
        <v>2.4</v>
      </c>
      <c r="T177" s="1">
        <f t="shared" si="67"/>
        <v>2.6</v>
      </c>
      <c r="U177">
        <f t="shared" si="68"/>
        <v>2.2000000000000002</v>
      </c>
      <c r="X177" s="1">
        <f t="shared" si="69"/>
        <v>0.15811388300841911</v>
      </c>
      <c r="Y177" s="1">
        <f t="shared" si="70"/>
        <v>-0.15811388300841875</v>
      </c>
      <c r="Z177">
        <f t="shared" si="71"/>
        <v>0.59488888888888891</v>
      </c>
      <c r="AJ177">
        <f t="shared" si="72"/>
        <v>2.6499999999999995</v>
      </c>
      <c r="AK177">
        <f t="shared" si="73"/>
        <v>1.3919999999999999</v>
      </c>
      <c r="AL177">
        <f t="shared" si="74"/>
        <v>2.0209999999999999</v>
      </c>
      <c r="AS177" s="4">
        <f t="shared" si="52"/>
        <v>8.8339999999999996</v>
      </c>
      <c r="AX177">
        <f t="shared" si="53"/>
        <v>5.0670000000000002</v>
      </c>
      <c r="BF177">
        <f t="shared" si="54"/>
        <v>0.92149999999999999</v>
      </c>
      <c r="BG177">
        <f t="shared" si="55"/>
        <v>0.90700000000000003</v>
      </c>
      <c r="BH177">
        <f t="shared" si="56"/>
        <v>1.712</v>
      </c>
      <c r="BI177">
        <f t="shared" si="57"/>
        <v>3.37</v>
      </c>
      <c r="BJ177">
        <f t="shared" si="58"/>
        <v>0.47750000000000004</v>
      </c>
      <c r="BK177">
        <f t="shared" si="59"/>
        <v>0.5099999999999999</v>
      </c>
      <c r="BL177">
        <f t="shared" si="60"/>
        <v>0.60299999999999998</v>
      </c>
      <c r="BM177">
        <f t="shared" si="61"/>
        <v>0.496</v>
      </c>
      <c r="BN177">
        <f t="shared" si="62"/>
        <v>0.13350000000000001</v>
      </c>
      <c r="BO177">
        <f t="shared" si="63"/>
        <v>0.6944999999999999</v>
      </c>
      <c r="BP177">
        <f t="shared" si="64"/>
        <v>2.6959999999999997</v>
      </c>
      <c r="BQ177">
        <f t="shared" si="75"/>
        <v>12.520999999999999</v>
      </c>
      <c r="BR177">
        <f t="shared" si="76"/>
        <v>1.1382727272727271</v>
      </c>
    </row>
    <row r="178" spans="1:70" x14ac:dyDescent="0.35">
      <c r="A178">
        <v>28</v>
      </c>
      <c r="B178">
        <v>163.30000000000001</v>
      </c>
      <c r="C178">
        <v>67.2</v>
      </c>
      <c r="D178">
        <v>2</v>
      </c>
      <c r="E178">
        <v>1</v>
      </c>
      <c r="F178">
        <v>4</v>
      </c>
      <c r="G178">
        <v>4</v>
      </c>
      <c r="H178">
        <v>4</v>
      </c>
      <c r="I178">
        <v>4</v>
      </c>
      <c r="J178">
        <v>3</v>
      </c>
      <c r="K178">
        <v>2</v>
      </c>
      <c r="L178">
        <v>1</v>
      </c>
      <c r="M178">
        <v>3</v>
      </c>
      <c r="N178">
        <v>3</v>
      </c>
      <c r="Q178" s="1">
        <f t="shared" si="65"/>
        <v>1.1972189997378651</v>
      </c>
      <c r="S178" s="1">
        <f t="shared" si="66"/>
        <v>2.9</v>
      </c>
      <c r="T178" s="1">
        <f t="shared" si="67"/>
        <v>3.8</v>
      </c>
      <c r="U178">
        <f t="shared" si="68"/>
        <v>2</v>
      </c>
      <c r="X178" s="1">
        <f t="shared" si="69"/>
        <v>0.75174216262610083</v>
      </c>
      <c r="Y178" s="1">
        <f t="shared" si="70"/>
        <v>-0.75174216262610083</v>
      </c>
      <c r="Z178">
        <f t="shared" si="71"/>
        <v>1.0267777777777776</v>
      </c>
      <c r="AJ178">
        <f t="shared" si="72"/>
        <v>5.7860000000000005</v>
      </c>
      <c r="AK178">
        <f t="shared" si="73"/>
        <v>1.044</v>
      </c>
      <c r="AL178">
        <f t="shared" si="74"/>
        <v>3.415</v>
      </c>
      <c r="AS178" s="4">
        <f t="shared" si="52"/>
        <v>12.623999999999999</v>
      </c>
      <c r="AX178">
        <f t="shared" si="53"/>
        <v>4.5229999999999997</v>
      </c>
      <c r="BF178">
        <f t="shared" si="54"/>
        <v>1.843</v>
      </c>
      <c r="BG178">
        <f t="shared" si="55"/>
        <v>0.90700000000000003</v>
      </c>
      <c r="BH178">
        <f t="shared" si="56"/>
        <v>3.4239999999999999</v>
      </c>
      <c r="BI178">
        <f t="shared" si="57"/>
        <v>3.37</v>
      </c>
      <c r="BJ178">
        <f t="shared" si="58"/>
        <v>1.9100000000000001</v>
      </c>
      <c r="BK178">
        <f t="shared" si="59"/>
        <v>0.5099999999999999</v>
      </c>
      <c r="BL178">
        <f t="shared" si="60"/>
        <v>0.90449999999999997</v>
      </c>
      <c r="BM178">
        <f t="shared" si="61"/>
        <v>0.496</v>
      </c>
      <c r="BN178">
        <f t="shared" si="62"/>
        <v>0.13350000000000001</v>
      </c>
      <c r="BO178">
        <f t="shared" si="63"/>
        <v>0.6944999999999999</v>
      </c>
      <c r="BP178">
        <f t="shared" si="64"/>
        <v>2.0220000000000002</v>
      </c>
      <c r="BQ178">
        <f t="shared" si="75"/>
        <v>16.214500000000001</v>
      </c>
      <c r="BR178">
        <f t="shared" si="76"/>
        <v>1.4740454545454547</v>
      </c>
    </row>
    <row r="179" spans="1:70" x14ac:dyDescent="0.35">
      <c r="A179">
        <v>28</v>
      </c>
      <c r="B179">
        <v>137.1</v>
      </c>
      <c r="C179">
        <v>90.4</v>
      </c>
      <c r="D179">
        <v>1</v>
      </c>
      <c r="E179">
        <v>1</v>
      </c>
      <c r="F179">
        <v>4</v>
      </c>
      <c r="G179">
        <v>4</v>
      </c>
      <c r="H179">
        <v>2</v>
      </c>
      <c r="I179">
        <v>4</v>
      </c>
      <c r="J179">
        <v>4</v>
      </c>
      <c r="K179">
        <v>2</v>
      </c>
      <c r="L179">
        <v>3</v>
      </c>
      <c r="M179">
        <v>4</v>
      </c>
      <c r="N179">
        <v>2</v>
      </c>
      <c r="Q179" s="1">
        <f t="shared" si="65"/>
        <v>1.1547005383792515</v>
      </c>
      <c r="S179" s="1">
        <f t="shared" si="66"/>
        <v>3</v>
      </c>
      <c r="T179" s="1">
        <f t="shared" si="67"/>
        <v>3.6</v>
      </c>
      <c r="U179">
        <f t="shared" si="68"/>
        <v>2.4</v>
      </c>
      <c r="X179" s="1">
        <f t="shared" si="69"/>
        <v>0.51961524227066325</v>
      </c>
      <c r="Y179" s="1">
        <f t="shared" si="70"/>
        <v>-0.51961524227066325</v>
      </c>
      <c r="Z179">
        <f t="shared" si="71"/>
        <v>0.78200000000000025</v>
      </c>
      <c r="AJ179">
        <f t="shared" si="72"/>
        <v>2.2360000000000007</v>
      </c>
      <c r="AK179">
        <f t="shared" si="73"/>
        <v>0.69599999999999995</v>
      </c>
      <c r="AL179">
        <f t="shared" si="74"/>
        <v>1.4660000000000002</v>
      </c>
      <c r="AS179" s="4">
        <f t="shared" si="52"/>
        <v>12.079000000000001</v>
      </c>
      <c r="AX179">
        <f t="shared" si="53"/>
        <v>6.2160000000000002</v>
      </c>
      <c r="BF179">
        <f t="shared" si="54"/>
        <v>0.92149999999999999</v>
      </c>
      <c r="BG179">
        <f t="shared" si="55"/>
        <v>0.90700000000000003</v>
      </c>
      <c r="BH179">
        <f t="shared" si="56"/>
        <v>3.4239999999999999</v>
      </c>
      <c r="BI179">
        <f t="shared" si="57"/>
        <v>3.37</v>
      </c>
      <c r="BJ179">
        <f t="shared" si="58"/>
        <v>0.95500000000000007</v>
      </c>
      <c r="BK179">
        <f t="shared" si="59"/>
        <v>0.5099999999999999</v>
      </c>
      <c r="BL179">
        <f t="shared" si="60"/>
        <v>1.206</v>
      </c>
      <c r="BM179">
        <f t="shared" si="61"/>
        <v>0.496</v>
      </c>
      <c r="BN179">
        <f t="shared" si="62"/>
        <v>0.40050000000000008</v>
      </c>
      <c r="BO179">
        <f t="shared" si="63"/>
        <v>0.92599999999999993</v>
      </c>
      <c r="BP179">
        <f t="shared" si="64"/>
        <v>1.3479999999999999</v>
      </c>
      <c r="BQ179">
        <f t="shared" si="75"/>
        <v>14.463999999999999</v>
      </c>
      <c r="BR179">
        <f t="shared" si="76"/>
        <v>1.3149090909090908</v>
      </c>
    </row>
    <row r="180" spans="1:70" x14ac:dyDescent="0.35">
      <c r="A180">
        <v>29</v>
      </c>
      <c r="B180">
        <v>180</v>
      </c>
      <c r="C180">
        <v>89</v>
      </c>
      <c r="D180">
        <v>2</v>
      </c>
      <c r="E180">
        <v>1</v>
      </c>
      <c r="F180">
        <v>4</v>
      </c>
      <c r="G180">
        <v>1</v>
      </c>
      <c r="H180">
        <v>2</v>
      </c>
      <c r="I180">
        <v>1</v>
      </c>
      <c r="J180">
        <v>2</v>
      </c>
      <c r="K180">
        <v>2</v>
      </c>
      <c r="L180">
        <v>4</v>
      </c>
      <c r="M180">
        <v>4</v>
      </c>
      <c r="N180">
        <v>3</v>
      </c>
      <c r="Q180" s="1">
        <f t="shared" si="65"/>
        <v>1.2649110640673518</v>
      </c>
      <c r="S180" s="1">
        <f t="shared" si="66"/>
        <v>2.4</v>
      </c>
      <c r="T180" s="1">
        <f t="shared" si="67"/>
        <v>2</v>
      </c>
      <c r="U180">
        <f t="shared" si="68"/>
        <v>2.8</v>
      </c>
      <c r="X180" s="1">
        <f t="shared" si="69"/>
        <v>-0.31622776601683783</v>
      </c>
      <c r="Y180" s="1">
        <f t="shared" si="70"/>
        <v>0.31622776601683783</v>
      </c>
      <c r="Z180">
        <f t="shared" si="71"/>
        <v>-4.8888888888888982E-2</v>
      </c>
      <c r="AJ180">
        <f t="shared" si="72"/>
        <v>2.0239999999999996</v>
      </c>
      <c r="AK180">
        <f t="shared" si="73"/>
        <v>1.044</v>
      </c>
      <c r="AL180">
        <f t="shared" si="74"/>
        <v>1.5339999999999998</v>
      </c>
      <c r="AS180" s="4">
        <f t="shared" si="52"/>
        <v>5.5330000000000004</v>
      </c>
      <c r="AX180">
        <f t="shared" si="53"/>
        <v>7.5239999999999991</v>
      </c>
      <c r="BF180">
        <f t="shared" si="54"/>
        <v>1.843</v>
      </c>
      <c r="BG180">
        <f t="shared" si="55"/>
        <v>0.90700000000000003</v>
      </c>
      <c r="BH180">
        <f t="shared" si="56"/>
        <v>3.4239999999999999</v>
      </c>
      <c r="BI180">
        <f t="shared" si="57"/>
        <v>0.84250000000000003</v>
      </c>
      <c r="BJ180">
        <f t="shared" si="58"/>
        <v>0.95500000000000007</v>
      </c>
      <c r="BK180">
        <f t="shared" si="59"/>
        <v>0.12749999999999997</v>
      </c>
      <c r="BL180">
        <f t="shared" si="60"/>
        <v>0.60299999999999998</v>
      </c>
      <c r="BM180">
        <f t="shared" si="61"/>
        <v>0.496</v>
      </c>
      <c r="BN180">
        <f t="shared" si="62"/>
        <v>0.53400000000000003</v>
      </c>
      <c r="BO180">
        <f t="shared" si="63"/>
        <v>0.92599999999999993</v>
      </c>
      <c r="BP180">
        <f t="shared" si="64"/>
        <v>2.0220000000000002</v>
      </c>
      <c r="BQ180">
        <f t="shared" si="75"/>
        <v>12.680000000000001</v>
      </c>
      <c r="BR180">
        <f t="shared" si="76"/>
        <v>1.1527272727272728</v>
      </c>
    </row>
    <row r="181" spans="1:70" x14ac:dyDescent="0.35">
      <c r="A181">
        <v>29</v>
      </c>
      <c r="B181">
        <v>149</v>
      </c>
      <c r="C181">
        <v>56</v>
      </c>
      <c r="D181">
        <v>2</v>
      </c>
      <c r="E181">
        <v>1</v>
      </c>
      <c r="F181">
        <v>3</v>
      </c>
      <c r="G181">
        <v>1</v>
      </c>
      <c r="H181">
        <v>1</v>
      </c>
      <c r="I181">
        <v>2</v>
      </c>
      <c r="J181">
        <v>1</v>
      </c>
      <c r="K181">
        <v>2</v>
      </c>
      <c r="L181">
        <v>4</v>
      </c>
      <c r="M181">
        <v>4</v>
      </c>
      <c r="N181">
        <v>3</v>
      </c>
      <c r="Q181" s="1">
        <f t="shared" si="65"/>
        <v>1.2292725943057183</v>
      </c>
      <c r="S181" s="1">
        <f t="shared" si="66"/>
        <v>2.2000000000000002</v>
      </c>
      <c r="T181" s="1">
        <f t="shared" si="67"/>
        <v>1.6</v>
      </c>
      <c r="U181">
        <f t="shared" si="68"/>
        <v>2.8</v>
      </c>
      <c r="X181" s="1">
        <f t="shared" si="69"/>
        <v>-0.48809353009197642</v>
      </c>
      <c r="Y181" s="1">
        <f t="shared" si="70"/>
        <v>0.48809353009197609</v>
      </c>
      <c r="Z181">
        <f t="shared" si="71"/>
        <v>-0.18322222222222223</v>
      </c>
      <c r="AJ181">
        <f t="shared" si="72"/>
        <v>0.97399999999999887</v>
      </c>
      <c r="AK181">
        <f t="shared" si="73"/>
        <v>1.044</v>
      </c>
      <c r="AL181">
        <f t="shared" si="74"/>
        <v>1.0089999999999995</v>
      </c>
      <c r="AS181" s="4">
        <f t="shared" si="52"/>
        <v>4.234</v>
      </c>
      <c r="AX181">
        <f t="shared" si="53"/>
        <v>7.5239999999999991</v>
      </c>
      <c r="BF181">
        <f t="shared" si="54"/>
        <v>1.843</v>
      </c>
      <c r="BG181">
        <f t="shared" si="55"/>
        <v>0.90700000000000003</v>
      </c>
      <c r="BH181">
        <f t="shared" si="56"/>
        <v>2.5680000000000001</v>
      </c>
      <c r="BI181">
        <f t="shared" si="57"/>
        <v>0.84250000000000003</v>
      </c>
      <c r="BJ181">
        <f t="shared" si="58"/>
        <v>0.47750000000000004</v>
      </c>
      <c r="BK181">
        <f t="shared" si="59"/>
        <v>0.25499999999999995</v>
      </c>
      <c r="BL181">
        <f t="shared" si="60"/>
        <v>0.30149999999999999</v>
      </c>
      <c r="BM181">
        <f t="shared" si="61"/>
        <v>0.496</v>
      </c>
      <c r="BN181">
        <f t="shared" si="62"/>
        <v>0.53400000000000003</v>
      </c>
      <c r="BO181">
        <f t="shared" si="63"/>
        <v>0.92599999999999993</v>
      </c>
      <c r="BP181">
        <f t="shared" si="64"/>
        <v>2.0220000000000002</v>
      </c>
      <c r="BQ181">
        <f t="shared" si="75"/>
        <v>11.172500000000001</v>
      </c>
      <c r="BR181">
        <f t="shared" si="76"/>
        <v>1.0156818181818184</v>
      </c>
    </row>
    <row r="182" spans="1:70" x14ac:dyDescent="0.35">
      <c r="A182">
        <v>29</v>
      </c>
      <c r="B182">
        <v>152.4</v>
      </c>
      <c r="C182">
        <v>55</v>
      </c>
      <c r="D182">
        <v>4</v>
      </c>
      <c r="E182">
        <v>1</v>
      </c>
      <c r="F182">
        <v>3</v>
      </c>
      <c r="G182">
        <v>1</v>
      </c>
      <c r="H182">
        <v>1</v>
      </c>
      <c r="I182">
        <v>2</v>
      </c>
      <c r="J182">
        <v>3</v>
      </c>
      <c r="K182">
        <v>2</v>
      </c>
      <c r="L182">
        <v>4</v>
      </c>
      <c r="M182">
        <v>4</v>
      </c>
      <c r="N182">
        <v>2</v>
      </c>
      <c r="Q182" s="1">
        <f t="shared" si="65"/>
        <v>1.1595018087284057</v>
      </c>
      <c r="S182" s="1">
        <f t="shared" si="66"/>
        <v>2.2999999999999998</v>
      </c>
      <c r="T182" s="1">
        <f t="shared" si="67"/>
        <v>2</v>
      </c>
      <c r="U182">
        <f t="shared" si="68"/>
        <v>2.6</v>
      </c>
      <c r="X182" s="1">
        <f t="shared" si="69"/>
        <v>-0.25873180855923089</v>
      </c>
      <c r="Y182" s="1">
        <f t="shared" si="70"/>
        <v>0.25873180855923128</v>
      </c>
      <c r="Z182">
        <f t="shared" si="71"/>
        <v>-8.4444444444444475E-2</v>
      </c>
      <c r="AJ182">
        <f t="shared" si="72"/>
        <v>1.8659999999999992</v>
      </c>
      <c r="AK182">
        <f t="shared" si="73"/>
        <v>0.69599999999999995</v>
      </c>
      <c r="AL182">
        <f t="shared" si="74"/>
        <v>1.2809999999999997</v>
      </c>
      <c r="AS182" s="4">
        <f t="shared" si="52"/>
        <v>4.8519999999999994</v>
      </c>
      <c r="AX182">
        <f t="shared" si="53"/>
        <v>6.9799999999999995</v>
      </c>
      <c r="BF182">
        <f t="shared" si="54"/>
        <v>3.6859999999999999</v>
      </c>
      <c r="BG182">
        <f t="shared" si="55"/>
        <v>0.90700000000000003</v>
      </c>
      <c r="BH182">
        <f t="shared" si="56"/>
        <v>2.5680000000000001</v>
      </c>
      <c r="BI182">
        <f t="shared" si="57"/>
        <v>0.84250000000000003</v>
      </c>
      <c r="BJ182">
        <f t="shared" si="58"/>
        <v>0.47750000000000004</v>
      </c>
      <c r="BK182">
        <f t="shared" si="59"/>
        <v>0.25499999999999995</v>
      </c>
      <c r="BL182">
        <f t="shared" si="60"/>
        <v>0.90449999999999997</v>
      </c>
      <c r="BM182">
        <f t="shared" si="61"/>
        <v>0.496</v>
      </c>
      <c r="BN182">
        <f t="shared" si="62"/>
        <v>0.53400000000000003</v>
      </c>
      <c r="BO182">
        <f t="shared" si="63"/>
        <v>0.92599999999999993</v>
      </c>
      <c r="BP182">
        <f t="shared" si="64"/>
        <v>1.3479999999999999</v>
      </c>
      <c r="BQ182">
        <f t="shared" si="75"/>
        <v>12.944500000000001</v>
      </c>
      <c r="BR182">
        <f t="shared" si="76"/>
        <v>1.1767727272727273</v>
      </c>
    </row>
    <row r="183" spans="1:70" x14ac:dyDescent="0.35">
      <c r="A183">
        <v>29</v>
      </c>
      <c r="B183">
        <v>132.1</v>
      </c>
      <c r="C183">
        <v>48.4</v>
      </c>
      <c r="D183">
        <v>2</v>
      </c>
      <c r="E183">
        <v>1</v>
      </c>
      <c r="F183">
        <v>4</v>
      </c>
      <c r="G183">
        <v>4</v>
      </c>
      <c r="H183">
        <v>4</v>
      </c>
      <c r="I183">
        <v>4</v>
      </c>
      <c r="J183">
        <v>3</v>
      </c>
      <c r="K183">
        <v>2</v>
      </c>
      <c r="L183">
        <v>1</v>
      </c>
      <c r="M183">
        <v>4</v>
      </c>
      <c r="N183">
        <v>3</v>
      </c>
      <c r="Q183" s="1">
        <f t="shared" si="65"/>
        <v>1.247219128924647</v>
      </c>
      <c r="S183" s="1">
        <f t="shared" si="66"/>
        <v>3</v>
      </c>
      <c r="T183" s="1">
        <f t="shared" si="67"/>
        <v>3.8</v>
      </c>
      <c r="U183">
        <f t="shared" si="68"/>
        <v>2.2000000000000002</v>
      </c>
      <c r="X183" s="1">
        <f t="shared" si="69"/>
        <v>0.6414269805898184</v>
      </c>
      <c r="Y183" s="1">
        <f t="shared" si="70"/>
        <v>-0.6414269805898184</v>
      </c>
      <c r="Z183">
        <f t="shared" si="71"/>
        <v>0.97077777777777763</v>
      </c>
      <c r="AJ183">
        <f t="shared" si="72"/>
        <v>5.7860000000000005</v>
      </c>
      <c r="AK183">
        <f t="shared" si="73"/>
        <v>1.044</v>
      </c>
      <c r="AL183">
        <f t="shared" si="74"/>
        <v>3.415</v>
      </c>
      <c r="AS183" s="4">
        <f t="shared" si="52"/>
        <v>12.623999999999999</v>
      </c>
      <c r="AX183">
        <f t="shared" si="53"/>
        <v>5.2319999999999993</v>
      </c>
      <c r="BF183">
        <f t="shared" si="54"/>
        <v>1.843</v>
      </c>
      <c r="BG183">
        <f t="shared" si="55"/>
        <v>0.90700000000000003</v>
      </c>
      <c r="BH183">
        <f t="shared" si="56"/>
        <v>3.4239999999999999</v>
      </c>
      <c r="BI183">
        <f t="shared" si="57"/>
        <v>3.37</v>
      </c>
      <c r="BJ183">
        <f t="shared" si="58"/>
        <v>1.9100000000000001</v>
      </c>
      <c r="BK183">
        <f t="shared" si="59"/>
        <v>0.5099999999999999</v>
      </c>
      <c r="BL183">
        <f t="shared" si="60"/>
        <v>0.90449999999999997</v>
      </c>
      <c r="BM183">
        <f t="shared" si="61"/>
        <v>0.496</v>
      </c>
      <c r="BN183">
        <f t="shared" si="62"/>
        <v>0.13350000000000001</v>
      </c>
      <c r="BO183">
        <f t="shared" si="63"/>
        <v>0.92599999999999993</v>
      </c>
      <c r="BP183">
        <f t="shared" si="64"/>
        <v>2.0220000000000002</v>
      </c>
      <c r="BQ183">
        <f t="shared" si="75"/>
        <v>16.446000000000002</v>
      </c>
      <c r="BR183">
        <f t="shared" si="76"/>
        <v>1.4950909090909092</v>
      </c>
    </row>
    <row r="184" spans="1:70" x14ac:dyDescent="0.35">
      <c r="A184">
        <v>29</v>
      </c>
      <c r="B184">
        <v>168.3</v>
      </c>
      <c r="C184">
        <v>110.4</v>
      </c>
      <c r="D184">
        <v>1</v>
      </c>
      <c r="E184">
        <v>1</v>
      </c>
      <c r="F184">
        <v>4</v>
      </c>
      <c r="G184">
        <v>4</v>
      </c>
      <c r="H184">
        <v>4</v>
      </c>
      <c r="I184">
        <v>4</v>
      </c>
      <c r="J184">
        <v>4</v>
      </c>
      <c r="K184">
        <v>2</v>
      </c>
      <c r="L184">
        <v>3</v>
      </c>
      <c r="M184">
        <v>2</v>
      </c>
      <c r="N184">
        <v>1</v>
      </c>
      <c r="Q184" s="1">
        <f t="shared" si="65"/>
        <v>1.2866839377079191</v>
      </c>
      <c r="S184" s="1">
        <f t="shared" si="66"/>
        <v>2.9</v>
      </c>
      <c r="T184" s="1">
        <f t="shared" si="67"/>
        <v>4</v>
      </c>
      <c r="U184">
        <f t="shared" si="68"/>
        <v>1.8</v>
      </c>
      <c r="X184" s="1">
        <f t="shared" si="69"/>
        <v>0.85491080424888555</v>
      </c>
      <c r="Y184" s="1">
        <f t="shared" si="70"/>
        <v>-0.85491080424888533</v>
      </c>
      <c r="Z184">
        <f t="shared" si="71"/>
        <v>1.1096666666666666</v>
      </c>
      <c r="AJ184">
        <f t="shared" si="72"/>
        <v>3.08</v>
      </c>
      <c r="AK184">
        <f t="shared" si="73"/>
        <v>0.34799999999999998</v>
      </c>
      <c r="AL184">
        <f t="shared" si="74"/>
        <v>1.714</v>
      </c>
      <c r="AS184" s="4">
        <f t="shared" si="52"/>
        <v>13.733000000000001</v>
      </c>
      <c r="AX184">
        <f t="shared" si="53"/>
        <v>4.2539999999999996</v>
      </c>
      <c r="BF184">
        <f t="shared" si="54"/>
        <v>0.92149999999999999</v>
      </c>
      <c r="BG184">
        <f t="shared" si="55"/>
        <v>0.90700000000000003</v>
      </c>
      <c r="BH184">
        <f t="shared" si="56"/>
        <v>3.4239999999999999</v>
      </c>
      <c r="BI184">
        <f t="shared" si="57"/>
        <v>3.37</v>
      </c>
      <c r="BJ184">
        <f t="shared" si="58"/>
        <v>1.9100000000000001</v>
      </c>
      <c r="BK184">
        <f t="shared" si="59"/>
        <v>0.5099999999999999</v>
      </c>
      <c r="BL184">
        <f t="shared" si="60"/>
        <v>1.206</v>
      </c>
      <c r="BM184">
        <f t="shared" si="61"/>
        <v>0.496</v>
      </c>
      <c r="BN184">
        <f t="shared" si="62"/>
        <v>0.40050000000000008</v>
      </c>
      <c r="BO184">
        <f t="shared" si="63"/>
        <v>0.46299999999999997</v>
      </c>
      <c r="BP184">
        <f t="shared" si="64"/>
        <v>0.67399999999999993</v>
      </c>
      <c r="BQ184">
        <f t="shared" si="75"/>
        <v>14.281999999999998</v>
      </c>
      <c r="BR184">
        <f t="shared" si="76"/>
        <v>1.2983636363636362</v>
      </c>
    </row>
    <row r="185" spans="1:70" x14ac:dyDescent="0.35">
      <c r="A185">
        <v>29</v>
      </c>
      <c r="B185">
        <v>153.4</v>
      </c>
      <c r="C185">
        <v>63.3</v>
      </c>
      <c r="D185">
        <v>2</v>
      </c>
      <c r="E185">
        <v>1</v>
      </c>
      <c r="F185">
        <v>4</v>
      </c>
      <c r="G185">
        <v>4</v>
      </c>
      <c r="H185">
        <v>4</v>
      </c>
      <c r="I185">
        <v>4</v>
      </c>
      <c r="J185">
        <v>4</v>
      </c>
      <c r="K185">
        <v>2</v>
      </c>
      <c r="L185">
        <v>2</v>
      </c>
      <c r="M185">
        <v>2</v>
      </c>
      <c r="N185">
        <v>2</v>
      </c>
      <c r="Q185" s="1">
        <f t="shared" si="65"/>
        <v>1.1972189997378651</v>
      </c>
      <c r="S185" s="1">
        <f t="shared" si="66"/>
        <v>2.9</v>
      </c>
      <c r="T185" s="1">
        <f t="shared" si="67"/>
        <v>4</v>
      </c>
      <c r="U185">
        <f t="shared" si="68"/>
        <v>1.8</v>
      </c>
      <c r="X185" s="1">
        <f t="shared" si="69"/>
        <v>0.91879597654301226</v>
      </c>
      <c r="Y185" s="1">
        <f t="shared" si="70"/>
        <v>-0.91879597654301215</v>
      </c>
      <c r="Z185">
        <f t="shared" si="71"/>
        <v>1.1122222222222222</v>
      </c>
      <c r="AJ185">
        <f t="shared" si="72"/>
        <v>4.6559999999999997</v>
      </c>
      <c r="AK185">
        <f t="shared" si="73"/>
        <v>0.69599999999999995</v>
      </c>
      <c r="AL185">
        <f t="shared" si="74"/>
        <v>2.6759999999999997</v>
      </c>
      <c r="AS185" s="4">
        <f t="shared" si="52"/>
        <v>13.333</v>
      </c>
      <c r="AX185">
        <f t="shared" si="53"/>
        <v>4.0339999999999998</v>
      </c>
      <c r="BF185">
        <f t="shared" si="54"/>
        <v>1.843</v>
      </c>
      <c r="BG185">
        <f t="shared" si="55"/>
        <v>0.90700000000000003</v>
      </c>
      <c r="BH185">
        <f t="shared" si="56"/>
        <v>3.4239999999999999</v>
      </c>
      <c r="BI185">
        <f t="shared" si="57"/>
        <v>3.37</v>
      </c>
      <c r="BJ185">
        <f t="shared" si="58"/>
        <v>1.9100000000000001</v>
      </c>
      <c r="BK185">
        <f t="shared" si="59"/>
        <v>0.5099999999999999</v>
      </c>
      <c r="BL185">
        <f t="shared" si="60"/>
        <v>1.206</v>
      </c>
      <c r="BM185">
        <f t="shared" si="61"/>
        <v>0.496</v>
      </c>
      <c r="BN185">
        <f t="shared" si="62"/>
        <v>0.26700000000000002</v>
      </c>
      <c r="BO185">
        <f t="shared" si="63"/>
        <v>0.46299999999999997</v>
      </c>
      <c r="BP185">
        <f t="shared" si="64"/>
        <v>1.3479999999999999</v>
      </c>
      <c r="BQ185">
        <f t="shared" si="75"/>
        <v>15.744</v>
      </c>
      <c r="BR185">
        <f t="shared" si="76"/>
        <v>1.4312727272727273</v>
      </c>
    </row>
    <row r="186" spans="1:70" x14ac:dyDescent="0.35">
      <c r="A186">
        <v>29</v>
      </c>
      <c r="B186">
        <v>122.3</v>
      </c>
      <c r="C186">
        <v>57.6</v>
      </c>
      <c r="D186">
        <v>1</v>
      </c>
      <c r="E186">
        <v>1</v>
      </c>
      <c r="F186">
        <v>4</v>
      </c>
      <c r="G186">
        <v>4</v>
      </c>
      <c r="H186">
        <v>4</v>
      </c>
      <c r="I186">
        <v>2</v>
      </c>
      <c r="J186">
        <v>3</v>
      </c>
      <c r="K186">
        <v>2</v>
      </c>
      <c r="L186">
        <v>1</v>
      </c>
      <c r="M186">
        <v>4</v>
      </c>
      <c r="N186">
        <v>1</v>
      </c>
      <c r="Q186" s="1">
        <f t="shared" si="65"/>
        <v>1.3498971154211061</v>
      </c>
      <c r="S186" s="1">
        <f t="shared" si="66"/>
        <v>2.6</v>
      </c>
      <c r="T186" s="1">
        <f t="shared" si="67"/>
        <v>3.4</v>
      </c>
      <c r="U186">
        <f t="shared" si="68"/>
        <v>1.8</v>
      </c>
      <c r="X186" s="1">
        <f t="shared" si="69"/>
        <v>0.59263775798975349</v>
      </c>
      <c r="Y186" s="1">
        <f t="shared" si="70"/>
        <v>-0.5926377579897536</v>
      </c>
      <c r="Z186">
        <f t="shared" si="71"/>
        <v>0.92622222222222206</v>
      </c>
      <c r="AJ186">
        <f t="shared" si="72"/>
        <v>5.569</v>
      </c>
      <c r="AK186">
        <f t="shared" si="73"/>
        <v>0.34799999999999998</v>
      </c>
      <c r="AL186">
        <f t="shared" si="74"/>
        <v>2.9584999999999999</v>
      </c>
      <c r="AS186" s="4">
        <f t="shared" si="52"/>
        <v>11.55</v>
      </c>
      <c r="AX186">
        <f t="shared" si="53"/>
        <v>4.1440000000000001</v>
      </c>
      <c r="BF186">
        <f t="shared" si="54"/>
        <v>0.92149999999999999</v>
      </c>
      <c r="BG186">
        <f t="shared" si="55"/>
        <v>0.90700000000000003</v>
      </c>
      <c r="BH186">
        <f t="shared" si="56"/>
        <v>3.4239999999999999</v>
      </c>
      <c r="BI186">
        <f t="shared" si="57"/>
        <v>3.37</v>
      </c>
      <c r="BJ186">
        <f t="shared" si="58"/>
        <v>1.9100000000000001</v>
      </c>
      <c r="BK186">
        <f t="shared" si="59"/>
        <v>0.25499999999999995</v>
      </c>
      <c r="BL186">
        <f t="shared" si="60"/>
        <v>0.90449999999999997</v>
      </c>
      <c r="BM186">
        <f t="shared" si="61"/>
        <v>0.496</v>
      </c>
      <c r="BN186">
        <f t="shared" si="62"/>
        <v>0.13350000000000001</v>
      </c>
      <c r="BO186">
        <f t="shared" si="63"/>
        <v>0.92599999999999993</v>
      </c>
      <c r="BP186">
        <f t="shared" si="64"/>
        <v>0.67399999999999993</v>
      </c>
      <c r="BQ186">
        <f t="shared" si="75"/>
        <v>13.9215</v>
      </c>
      <c r="BR186">
        <f t="shared" si="76"/>
        <v>1.265590909090909</v>
      </c>
    </row>
    <row r="187" spans="1:70" x14ac:dyDescent="0.35">
      <c r="A187">
        <v>29</v>
      </c>
      <c r="B187">
        <v>188.9</v>
      </c>
      <c r="C187">
        <v>67.099999999999994</v>
      </c>
      <c r="D187">
        <v>4</v>
      </c>
      <c r="E187">
        <v>1</v>
      </c>
      <c r="F187">
        <v>4</v>
      </c>
      <c r="G187">
        <v>4</v>
      </c>
      <c r="H187">
        <v>4</v>
      </c>
      <c r="I187">
        <v>4</v>
      </c>
      <c r="J187">
        <v>3</v>
      </c>
      <c r="K187">
        <v>2</v>
      </c>
      <c r="L187">
        <v>3</v>
      </c>
      <c r="M187">
        <v>3</v>
      </c>
      <c r="N187">
        <v>1</v>
      </c>
      <c r="Q187" s="1">
        <f t="shared" si="65"/>
        <v>1.1972189997378651</v>
      </c>
      <c r="S187" s="1">
        <f t="shared" si="66"/>
        <v>2.9</v>
      </c>
      <c r="T187" s="1">
        <f t="shared" si="67"/>
        <v>3.8</v>
      </c>
      <c r="U187">
        <f t="shared" si="68"/>
        <v>2</v>
      </c>
      <c r="X187" s="1">
        <f t="shared" si="69"/>
        <v>0.75174216262610083</v>
      </c>
      <c r="Y187" s="1">
        <f t="shared" si="70"/>
        <v>-0.75174216262610083</v>
      </c>
      <c r="Z187">
        <f t="shared" si="71"/>
        <v>0.84522222222222199</v>
      </c>
      <c r="AJ187">
        <f t="shared" si="72"/>
        <v>6.0060000000000002</v>
      </c>
      <c r="AK187">
        <f t="shared" si="73"/>
        <v>0.34799999999999998</v>
      </c>
      <c r="AL187">
        <f t="shared" si="74"/>
        <v>3.177</v>
      </c>
      <c r="AS187" s="4">
        <f t="shared" si="52"/>
        <v>11.823999999999998</v>
      </c>
      <c r="AX187">
        <f t="shared" si="53"/>
        <v>4.9629999999999992</v>
      </c>
      <c r="BF187">
        <f t="shared" si="54"/>
        <v>3.6859999999999999</v>
      </c>
      <c r="BG187">
        <f t="shared" si="55"/>
        <v>0.90700000000000003</v>
      </c>
      <c r="BH187">
        <f t="shared" si="56"/>
        <v>3.4239999999999999</v>
      </c>
      <c r="BI187">
        <f t="shared" si="57"/>
        <v>3.37</v>
      </c>
      <c r="BJ187">
        <f t="shared" si="58"/>
        <v>1.9100000000000001</v>
      </c>
      <c r="BK187">
        <f t="shared" si="59"/>
        <v>0.5099999999999999</v>
      </c>
      <c r="BL187">
        <f t="shared" si="60"/>
        <v>0.90449999999999997</v>
      </c>
      <c r="BM187">
        <f t="shared" si="61"/>
        <v>0.496</v>
      </c>
      <c r="BN187">
        <f t="shared" si="62"/>
        <v>0.40050000000000008</v>
      </c>
      <c r="BO187">
        <f t="shared" si="63"/>
        <v>0.6944999999999999</v>
      </c>
      <c r="BP187">
        <f t="shared" si="64"/>
        <v>0.67399999999999993</v>
      </c>
      <c r="BQ187">
        <f t="shared" si="75"/>
        <v>16.976500000000001</v>
      </c>
      <c r="BR187">
        <f t="shared" si="76"/>
        <v>1.543318181818182</v>
      </c>
    </row>
    <row r="188" spans="1:70" x14ac:dyDescent="0.35">
      <c r="A188">
        <v>29</v>
      </c>
      <c r="B188">
        <v>138.69999999999999</v>
      </c>
      <c r="C188">
        <v>106.6</v>
      </c>
      <c r="D188">
        <v>1</v>
      </c>
      <c r="E188">
        <v>1</v>
      </c>
      <c r="F188">
        <v>4</v>
      </c>
      <c r="G188">
        <v>4</v>
      </c>
      <c r="H188">
        <v>4</v>
      </c>
      <c r="I188">
        <v>4</v>
      </c>
      <c r="J188">
        <v>4</v>
      </c>
      <c r="K188">
        <v>2</v>
      </c>
      <c r="L188">
        <v>3</v>
      </c>
      <c r="M188">
        <v>3</v>
      </c>
      <c r="N188">
        <v>2</v>
      </c>
      <c r="Q188" s="1">
        <f t="shared" si="65"/>
        <v>1.1005049346146121</v>
      </c>
      <c r="S188" s="1">
        <f t="shared" si="66"/>
        <v>3.1</v>
      </c>
      <c r="T188" s="1">
        <f t="shared" si="67"/>
        <v>4</v>
      </c>
      <c r="U188">
        <f t="shared" si="68"/>
        <v>2.2000000000000002</v>
      </c>
      <c r="X188" s="1">
        <f t="shared" si="69"/>
        <v>0.81780641930076636</v>
      </c>
      <c r="Y188" s="1">
        <f t="shared" si="70"/>
        <v>-0.81780641930076636</v>
      </c>
      <c r="Z188">
        <f t="shared" si="71"/>
        <v>1.018888888888889</v>
      </c>
      <c r="AJ188">
        <f t="shared" si="72"/>
        <v>3.08</v>
      </c>
      <c r="AK188">
        <f t="shared" si="73"/>
        <v>0.69599999999999995</v>
      </c>
      <c r="AL188">
        <f t="shared" si="74"/>
        <v>1.8879999999999999</v>
      </c>
      <c r="AS188" s="4">
        <f t="shared" si="52"/>
        <v>13.733000000000001</v>
      </c>
      <c r="AX188">
        <f t="shared" si="53"/>
        <v>5.5069999999999997</v>
      </c>
      <c r="BF188">
        <f t="shared" si="54"/>
        <v>0.92149999999999999</v>
      </c>
      <c r="BG188">
        <f t="shared" si="55"/>
        <v>0.90700000000000003</v>
      </c>
      <c r="BH188">
        <f t="shared" si="56"/>
        <v>3.4239999999999999</v>
      </c>
      <c r="BI188">
        <f t="shared" si="57"/>
        <v>3.37</v>
      </c>
      <c r="BJ188">
        <f t="shared" si="58"/>
        <v>1.9100000000000001</v>
      </c>
      <c r="BK188">
        <f t="shared" si="59"/>
        <v>0.5099999999999999</v>
      </c>
      <c r="BL188">
        <f t="shared" si="60"/>
        <v>1.206</v>
      </c>
      <c r="BM188">
        <f t="shared" si="61"/>
        <v>0.496</v>
      </c>
      <c r="BN188">
        <f t="shared" si="62"/>
        <v>0.40050000000000008</v>
      </c>
      <c r="BO188">
        <f t="shared" si="63"/>
        <v>0.6944999999999999</v>
      </c>
      <c r="BP188">
        <f t="shared" si="64"/>
        <v>1.3479999999999999</v>
      </c>
      <c r="BQ188">
        <f t="shared" si="75"/>
        <v>15.1875</v>
      </c>
      <c r="BR188">
        <f t="shared" si="76"/>
        <v>1.3806818181818181</v>
      </c>
    </row>
    <row r="189" spans="1:70" x14ac:dyDescent="0.35">
      <c r="A189">
        <v>29</v>
      </c>
      <c r="B189">
        <v>162.30000000000001</v>
      </c>
      <c r="C189">
        <v>76.099999999999994</v>
      </c>
      <c r="D189">
        <v>2</v>
      </c>
      <c r="E189">
        <v>1</v>
      </c>
      <c r="F189">
        <v>4</v>
      </c>
      <c r="G189">
        <v>4</v>
      </c>
      <c r="H189">
        <v>4</v>
      </c>
      <c r="I189">
        <v>2</v>
      </c>
      <c r="J189">
        <v>5</v>
      </c>
      <c r="K189">
        <v>2</v>
      </c>
      <c r="L189">
        <v>3</v>
      </c>
      <c r="M189">
        <v>1</v>
      </c>
      <c r="N189">
        <v>2</v>
      </c>
      <c r="Q189" s="1">
        <f t="shared" si="65"/>
        <v>1.3984117975602017</v>
      </c>
      <c r="S189" s="1">
        <f t="shared" si="66"/>
        <v>2.8</v>
      </c>
      <c r="T189" s="1">
        <f t="shared" si="67"/>
        <v>3.8</v>
      </c>
      <c r="U189">
        <f t="shared" si="68"/>
        <v>1.8</v>
      </c>
      <c r="X189" s="1">
        <f t="shared" si="69"/>
        <v>0.71509694193419437</v>
      </c>
      <c r="Y189" s="1">
        <f t="shared" si="70"/>
        <v>-0.71509694193419426</v>
      </c>
      <c r="Z189">
        <f t="shared" si="71"/>
        <v>1.0046666666666668</v>
      </c>
      <c r="AJ189">
        <f t="shared" si="72"/>
        <v>4.1520000000000001</v>
      </c>
      <c r="AK189">
        <f t="shared" si="73"/>
        <v>0.69599999999999995</v>
      </c>
      <c r="AL189">
        <f t="shared" si="74"/>
        <v>2.4239999999999999</v>
      </c>
      <c r="AS189" s="4">
        <f t="shared" si="52"/>
        <v>12.568</v>
      </c>
      <c r="AX189">
        <f t="shared" si="53"/>
        <v>4.0890000000000004</v>
      </c>
      <c r="BF189">
        <f t="shared" si="54"/>
        <v>1.843</v>
      </c>
      <c r="BG189">
        <f t="shared" si="55"/>
        <v>0.90700000000000003</v>
      </c>
      <c r="BH189">
        <f t="shared" si="56"/>
        <v>3.4239999999999999</v>
      </c>
      <c r="BI189">
        <f t="shared" si="57"/>
        <v>3.37</v>
      </c>
      <c r="BJ189">
        <f t="shared" si="58"/>
        <v>1.9100000000000001</v>
      </c>
      <c r="BK189">
        <f t="shared" si="59"/>
        <v>0.25499999999999995</v>
      </c>
      <c r="BL189">
        <f t="shared" si="60"/>
        <v>1.5074999999999998</v>
      </c>
      <c r="BM189">
        <f t="shared" si="61"/>
        <v>0.496</v>
      </c>
      <c r="BN189">
        <f t="shared" si="62"/>
        <v>0.40050000000000008</v>
      </c>
      <c r="BO189">
        <f t="shared" si="63"/>
        <v>0.23149999999999998</v>
      </c>
      <c r="BP189">
        <f t="shared" si="64"/>
        <v>1.3479999999999999</v>
      </c>
      <c r="BQ189">
        <f t="shared" si="75"/>
        <v>15.692500000000003</v>
      </c>
      <c r="BR189">
        <f t="shared" si="76"/>
        <v>1.4265909090909092</v>
      </c>
    </row>
    <row r="190" spans="1:70" x14ac:dyDescent="0.35">
      <c r="A190">
        <v>29</v>
      </c>
      <c r="B190">
        <v>196.3</v>
      </c>
      <c r="C190">
        <v>81.599999999999994</v>
      </c>
      <c r="D190">
        <v>4</v>
      </c>
      <c r="E190">
        <v>1</v>
      </c>
      <c r="F190">
        <v>4</v>
      </c>
      <c r="G190">
        <v>4</v>
      </c>
      <c r="H190">
        <v>4</v>
      </c>
      <c r="I190">
        <v>4</v>
      </c>
      <c r="J190">
        <v>5</v>
      </c>
      <c r="K190">
        <v>2</v>
      </c>
      <c r="L190">
        <v>1</v>
      </c>
      <c r="M190">
        <v>4</v>
      </c>
      <c r="N190">
        <v>3</v>
      </c>
      <c r="Q190" s="1">
        <f t="shared" si="65"/>
        <v>1.3984117975602017</v>
      </c>
      <c r="S190" s="1">
        <f t="shared" si="66"/>
        <v>3.2</v>
      </c>
      <c r="T190" s="1">
        <f t="shared" si="67"/>
        <v>4.2</v>
      </c>
      <c r="U190">
        <f t="shared" si="68"/>
        <v>2.2000000000000002</v>
      </c>
      <c r="X190" s="1">
        <f t="shared" si="69"/>
        <v>0.71509694193419437</v>
      </c>
      <c r="Y190" s="1">
        <f t="shared" si="70"/>
        <v>-0.71509694193419437</v>
      </c>
      <c r="Z190">
        <f t="shared" si="71"/>
        <v>1.0347777777777778</v>
      </c>
      <c r="AJ190">
        <f t="shared" si="72"/>
        <v>6.6780000000000008</v>
      </c>
      <c r="AK190">
        <f t="shared" si="73"/>
        <v>1.044</v>
      </c>
      <c r="AL190">
        <f t="shared" si="74"/>
        <v>3.8610000000000007</v>
      </c>
      <c r="AS190" s="4">
        <f t="shared" si="52"/>
        <v>13.241999999999999</v>
      </c>
      <c r="AX190">
        <f t="shared" si="53"/>
        <v>5.2319999999999993</v>
      </c>
      <c r="BF190">
        <f t="shared" si="54"/>
        <v>3.6859999999999999</v>
      </c>
      <c r="BG190">
        <f t="shared" si="55"/>
        <v>0.90700000000000003</v>
      </c>
      <c r="BH190">
        <f t="shared" si="56"/>
        <v>3.4239999999999999</v>
      </c>
      <c r="BI190">
        <f t="shared" si="57"/>
        <v>3.37</v>
      </c>
      <c r="BJ190">
        <f t="shared" si="58"/>
        <v>1.9100000000000001</v>
      </c>
      <c r="BK190">
        <f t="shared" si="59"/>
        <v>0.5099999999999999</v>
      </c>
      <c r="BL190">
        <f t="shared" si="60"/>
        <v>1.5074999999999998</v>
      </c>
      <c r="BM190">
        <f t="shared" si="61"/>
        <v>0.496</v>
      </c>
      <c r="BN190">
        <f t="shared" si="62"/>
        <v>0.13350000000000001</v>
      </c>
      <c r="BO190">
        <f t="shared" si="63"/>
        <v>0.92599999999999993</v>
      </c>
      <c r="BP190">
        <f t="shared" si="64"/>
        <v>2.0220000000000002</v>
      </c>
      <c r="BQ190">
        <f t="shared" si="75"/>
        <v>18.892000000000003</v>
      </c>
      <c r="BR190">
        <f t="shared" si="76"/>
        <v>1.7174545454545458</v>
      </c>
    </row>
    <row r="191" spans="1:70" x14ac:dyDescent="0.35">
      <c r="A191">
        <v>29</v>
      </c>
      <c r="B191">
        <v>168.6</v>
      </c>
      <c r="C191">
        <v>76.2</v>
      </c>
      <c r="D191">
        <v>2</v>
      </c>
      <c r="E191">
        <v>1</v>
      </c>
      <c r="F191">
        <v>4</v>
      </c>
      <c r="G191">
        <v>4</v>
      </c>
      <c r="H191">
        <v>4</v>
      </c>
      <c r="I191">
        <v>4</v>
      </c>
      <c r="J191">
        <v>4</v>
      </c>
      <c r="K191">
        <v>1</v>
      </c>
      <c r="L191">
        <v>1</v>
      </c>
      <c r="M191">
        <v>1</v>
      </c>
      <c r="N191">
        <v>3</v>
      </c>
      <c r="Q191" s="1">
        <f t="shared" si="65"/>
        <v>1.494434118097326</v>
      </c>
      <c r="S191" s="1">
        <f t="shared" si="66"/>
        <v>2.7</v>
      </c>
      <c r="T191" s="1">
        <f t="shared" si="67"/>
        <v>4</v>
      </c>
      <c r="U191">
        <f t="shared" si="68"/>
        <v>1.4</v>
      </c>
      <c r="X191" s="1">
        <f t="shared" si="69"/>
        <v>0.86989448665366764</v>
      </c>
      <c r="Y191" s="1">
        <f t="shared" si="70"/>
        <v>-0.86989448665366786</v>
      </c>
      <c r="Z191">
        <f t="shared" si="71"/>
        <v>1.2148888888888889</v>
      </c>
      <c r="AJ191">
        <f t="shared" si="72"/>
        <v>5.3890000000000002</v>
      </c>
      <c r="AK191">
        <f t="shared" si="73"/>
        <v>1.044</v>
      </c>
      <c r="AL191">
        <f t="shared" si="74"/>
        <v>3.2164999999999999</v>
      </c>
      <c r="AS191" s="4">
        <f t="shared" si="52"/>
        <v>13.333</v>
      </c>
      <c r="AX191">
        <f t="shared" si="53"/>
        <v>3.105</v>
      </c>
      <c r="BF191">
        <f t="shared" si="54"/>
        <v>1.843</v>
      </c>
      <c r="BG191">
        <f t="shared" si="55"/>
        <v>0.90700000000000003</v>
      </c>
      <c r="BH191">
        <f t="shared" si="56"/>
        <v>3.4239999999999999</v>
      </c>
      <c r="BI191">
        <f t="shared" si="57"/>
        <v>3.37</v>
      </c>
      <c r="BJ191">
        <f t="shared" si="58"/>
        <v>1.9100000000000001</v>
      </c>
      <c r="BK191">
        <f t="shared" si="59"/>
        <v>0.5099999999999999</v>
      </c>
      <c r="BL191">
        <f t="shared" si="60"/>
        <v>1.206</v>
      </c>
      <c r="BM191">
        <f t="shared" si="61"/>
        <v>0.248</v>
      </c>
      <c r="BN191">
        <f t="shared" si="62"/>
        <v>0.13350000000000001</v>
      </c>
      <c r="BO191">
        <f t="shared" si="63"/>
        <v>0.23149999999999998</v>
      </c>
      <c r="BP191">
        <f t="shared" si="64"/>
        <v>2.0220000000000002</v>
      </c>
      <c r="BQ191">
        <f t="shared" si="75"/>
        <v>15.805</v>
      </c>
      <c r="BR191">
        <f t="shared" si="76"/>
        <v>1.4368181818181818</v>
      </c>
    </row>
    <row r="192" spans="1:70" x14ac:dyDescent="0.35">
      <c r="A192">
        <v>29</v>
      </c>
      <c r="B192">
        <v>153</v>
      </c>
      <c r="C192">
        <v>111.4</v>
      </c>
      <c r="D192">
        <v>1</v>
      </c>
      <c r="E192">
        <v>1</v>
      </c>
      <c r="F192">
        <v>4</v>
      </c>
      <c r="G192">
        <v>4</v>
      </c>
      <c r="H192">
        <v>4</v>
      </c>
      <c r="I192">
        <v>4</v>
      </c>
      <c r="J192">
        <v>5</v>
      </c>
      <c r="K192">
        <v>1</v>
      </c>
      <c r="L192">
        <v>1</v>
      </c>
      <c r="M192">
        <v>1</v>
      </c>
      <c r="N192">
        <v>4</v>
      </c>
      <c r="Q192" s="1">
        <f t="shared" si="65"/>
        <v>1.6633299933166201</v>
      </c>
      <c r="S192" s="1">
        <f t="shared" si="66"/>
        <v>2.9</v>
      </c>
      <c r="T192" s="1">
        <f t="shared" si="67"/>
        <v>4.2</v>
      </c>
      <c r="U192">
        <f t="shared" si="68"/>
        <v>1.6</v>
      </c>
      <c r="X192" s="1">
        <f t="shared" si="69"/>
        <v>0.78156469565479736</v>
      </c>
      <c r="Y192" s="1">
        <f t="shared" si="70"/>
        <v>-0.78156469565479703</v>
      </c>
      <c r="Z192">
        <f t="shared" si="71"/>
        <v>1.3003333333333333</v>
      </c>
      <c r="AJ192">
        <f t="shared" si="72"/>
        <v>4.149</v>
      </c>
      <c r="AK192">
        <f t="shared" si="73"/>
        <v>1.3919999999999999</v>
      </c>
      <c r="AL192">
        <f t="shared" si="74"/>
        <v>2.7705000000000002</v>
      </c>
      <c r="AS192" s="4">
        <f t="shared" si="52"/>
        <v>14.442</v>
      </c>
      <c r="AX192">
        <f t="shared" si="53"/>
        <v>3.649</v>
      </c>
      <c r="BF192">
        <f t="shared" si="54"/>
        <v>0.92149999999999999</v>
      </c>
      <c r="BG192">
        <f t="shared" si="55"/>
        <v>0.90700000000000003</v>
      </c>
      <c r="BH192">
        <f t="shared" si="56"/>
        <v>3.4239999999999999</v>
      </c>
      <c r="BI192">
        <f t="shared" si="57"/>
        <v>3.37</v>
      </c>
      <c r="BJ192">
        <f t="shared" si="58"/>
        <v>1.9100000000000001</v>
      </c>
      <c r="BK192">
        <f t="shared" si="59"/>
        <v>0.5099999999999999</v>
      </c>
      <c r="BL192">
        <f t="shared" si="60"/>
        <v>1.5074999999999998</v>
      </c>
      <c r="BM192">
        <f t="shared" si="61"/>
        <v>0.248</v>
      </c>
      <c r="BN192">
        <f t="shared" si="62"/>
        <v>0.13350000000000001</v>
      </c>
      <c r="BO192">
        <f t="shared" si="63"/>
        <v>0.23149999999999998</v>
      </c>
      <c r="BP192">
        <f t="shared" si="64"/>
        <v>2.6959999999999997</v>
      </c>
      <c r="BQ192">
        <f t="shared" si="75"/>
        <v>15.858999999999998</v>
      </c>
      <c r="BR192">
        <f t="shared" si="76"/>
        <v>1.4417272727272725</v>
      </c>
    </row>
    <row r="193" spans="1:70" x14ac:dyDescent="0.35">
      <c r="A193">
        <v>30</v>
      </c>
      <c r="B193">
        <v>165</v>
      </c>
      <c r="C193">
        <v>85</v>
      </c>
      <c r="D193">
        <v>1</v>
      </c>
      <c r="E193">
        <v>1</v>
      </c>
      <c r="F193">
        <v>4</v>
      </c>
      <c r="G193">
        <v>2</v>
      </c>
      <c r="H193">
        <v>1</v>
      </c>
      <c r="I193">
        <v>4</v>
      </c>
      <c r="J193">
        <v>2</v>
      </c>
      <c r="K193">
        <v>2</v>
      </c>
      <c r="L193">
        <v>4</v>
      </c>
      <c r="M193">
        <v>4</v>
      </c>
      <c r="N193">
        <v>3</v>
      </c>
      <c r="Q193" s="1">
        <f t="shared" si="65"/>
        <v>1.2516655570345723</v>
      </c>
      <c r="S193" s="1">
        <f t="shared" si="66"/>
        <v>2.7</v>
      </c>
      <c r="T193" s="1">
        <f t="shared" si="67"/>
        <v>2.6</v>
      </c>
      <c r="U193">
        <f t="shared" si="68"/>
        <v>2.8</v>
      </c>
      <c r="X193" s="1">
        <f t="shared" si="69"/>
        <v>-7.9893546193696208E-2</v>
      </c>
      <c r="Y193" s="1">
        <f t="shared" si="70"/>
        <v>7.9893546193695847E-2</v>
      </c>
      <c r="Z193">
        <f t="shared" si="71"/>
        <v>0.23577777777777781</v>
      </c>
      <c r="AJ193">
        <f t="shared" si="72"/>
        <v>0.50499999999999989</v>
      </c>
      <c r="AK193">
        <f t="shared" si="73"/>
        <v>1.044</v>
      </c>
      <c r="AL193">
        <f t="shared" si="74"/>
        <v>0.77449999999999997</v>
      </c>
      <c r="AS193" s="4">
        <f t="shared" si="52"/>
        <v>8.1559999999999988</v>
      </c>
      <c r="AX193">
        <f t="shared" si="53"/>
        <v>7.5239999999999991</v>
      </c>
      <c r="BF193">
        <f t="shared" si="54"/>
        <v>0.92149999999999999</v>
      </c>
      <c r="BG193">
        <f t="shared" si="55"/>
        <v>0.90700000000000003</v>
      </c>
      <c r="BH193">
        <f t="shared" si="56"/>
        <v>3.4239999999999999</v>
      </c>
      <c r="BI193">
        <f t="shared" si="57"/>
        <v>1.6850000000000001</v>
      </c>
      <c r="BJ193">
        <f t="shared" si="58"/>
        <v>0.47750000000000004</v>
      </c>
      <c r="BK193">
        <f t="shared" si="59"/>
        <v>0.5099999999999999</v>
      </c>
      <c r="BL193">
        <f t="shared" si="60"/>
        <v>0.60299999999999998</v>
      </c>
      <c r="BM193">
        <f t="shared" si="61"/>
        <v>0.496</v>
      </c>
      <c r="BN193">
        <f t="shared" si="62"/>
        <v>0.53400000000000003</v>
      </c>
      <c r="BO193">
        <f t="shared" si="63"/>
        <v>0.92599999999999993</v>
      </c>
      <c r="BP193">
        <f t="shared" si="64"/>
        <v>2.0220000000000002</v>
      </c>
      <c r="BQ193">
        <f t="shared" si="75"/>
        <v>12.506000000000002</v>
      </c>
      <c r="BR193">
        <f t="shared" si="76"/>
        <v>1.1369090909090911</v>
      </c>
    </row>
    <row r="194" spans="1:70" x14ac:dyDescent="0.35">
      <c r="A194">
        <v>30</v>
      </c>
      <c r="B194">
        <v>160</v>
      </c>
      <c r="C194">
        <v>54</v>
      </c>
      <c r="D194">
        <v>4</v>
      </c>
      <c r="E194">
        <v>2</v>
      </c>
      <c r="F194">
        <v>3</v>
      </c>
      <c r="G194">
        <v>1</v>
      </c>
      <c r="H194">
        <v>2</v>
      </c>
      <c r="I194">
        <v>3</v>
      </c>
      <c r="J194">
        <v>2</v>
      </c>
      <c r="K194">
        <v>2</v>
      </c>
      <c r="L194">
        <v>4</v>
      </c>
      <c r="M194">
        <v>4</v>
      </c>
      <c r="N194">
        <v>4</v>
      </c>
      <c r="Q194" s="1">
        <f t="shared" si="65"/>
        <v>1.05934990547138</v>
      </c>
      <c r="S194" s="1">
        <f t="shared" si="66"/>
        <v>2.7</v>
      </c>
      <c r="T194" s="1">
        <f t="shared" si="67"/>
        <v>2.2000000000000002</v>
      </c>
      <c r="U194">
        <f t="shared" si="68"/>
        <v>3.2</v>
      </c>
      <c r="X194" s="1">
        <f t="shared" si="69"/>
        <v>-0.47198758164566457</v>
      </c>
      <c r="Y194" s="1">
        <f t="shared" si="70"/>
        <v>0.47198758164566457</v>
      </c>
      <c r="Z194">
        <f t="shared" si="71"/>
        <v>-6.0555555555555501E-2</v>
      </c>
      <c r="AJ194">
        <f t="shared" si="72"/>
        <v>2.3720000000000003</v>
      </c>
      <c r="AK194">
        <f t="shared" si="73"/>
        <v>1.3919999999999999</v>
      </c>
      <c r="AL194">
        <f t="shared" si="74"/>
        <v>1.8820000000000001</v>
      </c>
      <c r="AS194" s="4">
        <f t="shared" si="52"/>
        <v>5.3919999999999995</v>
      </c>
      <c r="AX194">
        <f t="shared" si="53"/>
        <v>8.0679999999999996</v>
      </c>
      <c r="BF194">
        <f t="shared" si="54"/>
        <v>3.6859999999999999</v>
      </c>
      <c r="BG194">
        <f t="shared" si="55"/>
        <v>1.8140000000000001</v>
      </c>
      <c r="BH194">
        <f t="shared" si="56"/>
        <v>2.5680000000000001</v>
      </c>
      <c r="BI194">
        <f t="shared" si="57"/>
        <v>0.84250000000000003</v>
      </c>
      <c r="BJ194">
        <f t="shared" si="58"/>
        <v>0.95500000000000007</v>
      </c>
      <c r="BK194">
        <f t="shared" si="59"/>
        <v>0.38249999999999984</v>
      </c>
      <c r="BL194">
        <f t="shared" si="60"/>
        <v>0.60299999999999998</v>
      </c>
      <c r="BM194">
        <f t="shared" si="61"/>
        <v>0.496</v>
      </c>
      <c r="BN194">
        <f t="shared" si="62"/>
        <v>0.53400000000000003</v>
      </c>
      <c r="BO194">
        <f t="shared" si="63"/>
        <v>0.92599999999999993</v>
      </c>
      <c r="BP194">
        <f t="shared" si="64"/>
        <v>2.6959999999999997</v>
      </c>
      <c r="BQ194">
        <f t="shared" si="75"/>
        <v>15.503</v>
      </c>
      <c r="BR194">
        <f t="shared" si="76"/>
        <v>1.4093636363636364</v>
      </c>
    </row>
    <row r="195" spans="1:70" x14ac:dyDescent="0.35">
      <c r="A195">
        <v>30</v>
      </c>
      <c r="B195">
        <v>180</v>
      </c>
      <c r="C195">
        <v>80</v>
      </c>
      <c r="D195">
        <v>4</v>
      </c>
      <c r="E195">
        <v>1</v>
      </c>
      <c r="F195">
        <v>3</v>
      </c>
      <c r="G195">
        <v>1</v>
      </c>
      <c r="H195">
        <v>2</v>
      </c>
      <c r="I195">
        <v>1</v>
      </c>
      <c r="J195">
        <v>3</v>
      </c>
      <c r="K195">
        <v>2</v>
      </c>
      <c r="L195">
        <v>4</v>
      </c>
      <c r="M195">
        <v>4</v>
      </c>
      <c r="N195">
        <v>4</v>
      </c>
      <c r="Q195" s="1">
        <f t="shared" si="65"/>
        <v>1.2692955176439846</v>
      </c>
      <c r="S195" s="1">
        <f t="shared" si="66"/>
        <v>2.5</v>
      </c>
      <c r="T195" s="1">
        <f t="shared" si="67"/>
        <v>2</v>
      </c>
      <c r="U195">
        <f t="shared" si="68"/>
        <v>3</v>
      </c>
      <c r="X195" s="1">
        <f t="shared" si="69"/>
        <v>-0.39391929857916769</v>
      </c>
      <c r="Y195" s="1">
        <f t="shared" si="70"/>
        <v>0.39391929857916769</v>
      </c>
      <c r="Z195">
        <f t="shared" si="71"/>
        <v>-0.14266666666666669</v>
      </c>
      <c r="AJ195">
        <f t="shared" si="72"/>
        <v>2.6010000000000004</v>
      </c>
      <c r="AK195">
        <f t="shared" si="73"/>
        <v>1.3919999999999999</v>
      </c>
      <c r="AL195">
        <f t="shared" si="74"/>
        <v>1.9965000000000002</v>
      </c>
      <c r="AS195" s="4">
        <f t="shared" ref="AS195:AS258" si="77">($AQ$3*D195)+($AQ$4*E195)+($AQ$5*F195)+($AQ$6*G195)+($AQ$7*H195)+($AQ$8*I195)+($AQ$9*J195)</f>
        <v>4.9420000000000002</v>
      </c>
      <c r="AX195">
        <f t="shared" ref="AX195:AX258" si="78">($AV$4*L195)+($AV$5*M195)+($AV$6*N195)</f>
        <v>8.0679999999999996</v>
      </c>
      <c r="BF195">
        <f t="shared" ref="BF195:BF258" si="79">SUM(PRODUCT(AF$3,D195),PRODUCT(AG$3,D195))/2</f>
        <v>3.6859999999999999</v>
      </c>
      <c r="BG195">
        <f t="shared" ref="BG195:BG258" si="80">SUM(PRODUCT(AF$4,E195),PRODUCT(AG$4,E195))/2</f>
        <v>0.90700000000000003</v>
      </c>
      <c r="BH195">
        <f t="shared" ref="BH195:BH258" si="81">SUM(PRODUCT(AF$5,F195),PRODUCT(AG$5,F195))/2</f>
        <v>2.5680000000000001</v>
      </c>
      <c r="BI195">
        <f t="shared" ref="BI195:BI258" si="82">SUM(PRODUCT(AF$6,G195),PRODUCT(AG$6,G195))/2</f>
        <v>0.84250000000000003</v>
      </c>
      <c r="BJ195">
        <f t="shared" ref="BJ195:BJ258" si="83">SUM(PRODUCT(AF$7,H195),PRODUCT(AG$7,H195))/2</f>
        <v>0.95500000000000007</v>
      </c>
      <c r="BK195">
        <f t="shared" ref="BK195:BK258" si="84">SUM(PRODUCT(AF$8,I195),PRODUCT(AG$8,I195))/2</f>
        <v>0.12749999999999997</v>
      </c>
      <c r="BL195">
        <f t="shared" ref="BL195:BL258" si="85">SUM(PRODUCT(AF$9,J195),PRODUCT(AG$9,J195))/2</f>
        <v>0.90449999999999997</v>
      </c>
      <c r="BM195">
        <f t="shared" ref="BM195:BM258" si="86">SUM(PRODUCT(AF$10,K195),PRODUCT(AG$10,K195))/2</f>
        <v>0.496</v>
      </c>
      <c r="BN195">
        <f t="shared" ref="BN195:BN258" si="87">SUM(PRODUCT(AF$11,L195),PRODUCT(AG$11,L195))/2</f>
        <v>0.53400000000000003</v>
      </c>
      <c r="BO195">
        <f t="shared" ref="BO195:BO258" si="88">SUM(PRODUCT(AF$12,M195),PRODUCT(AG$12,M195))/2</f>
        <v>0.92599999999999993</v>
      </c>
      <c r="BP195">
        <f t="shared" ref="BP195:BP258" si="89">SUM(PRODUCT(AF$13,N195),PRODUCT(AG$13,N195))/2</f>
        <v>2.6959999999999997</v>
      </c>
      <c r="BQ195">
        <f t="shared" si="75"/>
        <v>14.6425</v>
      </c>
      <c r="BR195">
        <f t="shared" si="76"/>
        <v>1.3311363636363636</v>
      </c>
    </row>
    <row r="196" spans="1:70" x14ac:dyDescent="0.35">
      <c r="A196">
        <v>30</v>
      </c>
      <c r="B196">
        <v>181</v>
      </c>
      <c r="C196">
        <v>96</v>
      </c>
      <c r="D196">
        <v>2</v>
      </c>
      <c r="E196">
        <v>3</v>
      </c>
      <c r="F196">
        <v>4</v>
      </c>
      <c r="G196">
        <v>2</v>
      </c>
      <c r="H196">
        <v>2</v>
      </c>
      <c r="I196">
        <v>1</v>
      </c>
      <c r="J196">
        <v>5</v>
      </c>
      <c r="K196">
        <v>2</v>
      </c>
      <c r="L196">
        <v>4</v>
      </c>
      <c r="M196">
        <v>4</v>
      </c>
      <c r="N196">
        <v>3</v>
      </c>
      <c r="Q196" s="1">
        <f t="shared" ref="Q196:Q259" si="90">_xlfn.STDEV.S(E196:N196)</f>
        <v>1.247219128924647</v>
      </c>
      <c r="S196" s="1">
        <f t="shared" ref="S196:S259" si="91">AVERAGE(E196:N196)</f>
        <v>3</v>
      </c>
      <c r="T196" s="1">
        <f t="shared" ref="T196:T259" si="92">AVERAGE(F196:J196)</f>
        <v>2.8</v>
      </c>
      <c r="U196">
        <f t="shared" ref="U196:U259" si="93">AVERAGE(E196,K196:N196)</f>
        <v>3.2</v>
      </c>
      <c r="X196" s="1">
        <f t="shared" ref="X196:X259" si="94">(T196-S196)/Q196</f>
        <v>-0.16035674514745479</v>
      </c>
      <c r="Y196" s="1">
        <f t="shared" ref="Y196:Y259" si="95">(U196-S196)/Q196</f>
        <v>0.16035674514745479</v>
      </c>
      <c r="Z196">
        <f t="shared" ref="Z196:Z259" si="96">AVERAGE($AF$3*G196,$AF$4*H196,$AF$5*I196,$AF$6*J196,$AF$7*F196,$AF$8*N196,$AF$9*D196,$AF$10*M196,$AF$11*L196)</f>
        <v>0.27311111111111119</v>
      </c>
      <c r="AJ196">
        <f t="shared" ref="AJ196:AJ259" si="97">($AF$3*D196)+($AF$5*F196)+($AF$6*G196)+($AF$7*H196)+($AF$8*I196)+($AF$9*J196)+($AF$11*L196)+($AF$12*M196)+($AF$13*N196)</f>
        <v>1.5180000000000002</v>
      </c>
      <c r="AK196">
        <f t="shared" ref="AK196:AK259" si="98">($AG$4*E196)+($AG$5*F196)+($AG$10*K196)+($AG$13*N196)</f>
        <v>1.044</v>
      </c>
      <c r="AL196">
        <f t="shared" ref="AL196:AL259" si="99">AVERAGE(AJ196,AK196)</f>
        <v>1.2810000000000001</v>
      </c>
      <c r="AS196" s="4">
        <f t="shared" si="77"/>
        <v>7.8689999999999998</v>
      </c>
      <c r="AX196">
        <f t="shared" si="78"/>
        <v>7.5239999999999991</v>
      </c>
      <c r="BF196">
        <f t="shared" si="79"/>
        <v>1.843</v>
      </c>
      <c r="BG196">
        <f t="shared" si="80"/>
        <v>2.7210000000000001</v>
      </c>
      <c r="BH196">
        <f t="shared" si="81"/>
        <v>3.4239999999999999</v>
      </c>
      <c r="BI196">
        <f t="shared" si="82"/>
        <v>1.6850000000000001</v>
      </c>
      <c r="BJ196">
        <f t="shared" si="83"/>
        <v>0.95500000000000007</v>
      </c>
      <c r="BK196">
        <f t="shared" si="84"/>
        <v>0.12749999999999997</v>
      </c>
      <c r="BL196">
        <f t="shared" si="85"/>
        <v>1.5074999999999998</v>
      </c>
      <c r="BM196">
        <f t="shared" si="86"/>
        <v>0.496</v>
      </c>
      <c r="BN196">
        <f t="shared" si="87"/>
        <v>0.53400000000000003</v>
      </c>
      <c r="BO196">
        <f t="shared" si="88"/>
        <v>0.92599999999999993</v>
      </c>
      <c r="BP196">
        <f t="shared" si="89"/>
        <v>2.0220000000000002</v>
      </c>
      <c r="BQ196">
        <f t="shared" ref="BQ196:BQ259" si="100">SUM(BF196:BP196)</f>
        <v>16.241</v>
      </c>
      <c r="BR196">
        <f t="shared" ref="BR196:BR259" si="101">AVERAGE(BF196:BP196)</f>
        <v>1.4764545454545455</v>
      </c>
    </row>
    <row r="197" spans="1:70" x14ac:dyDescent="0.35">
      <c r="A197">
        <v>30</v>
      </c>
      <c r="B197">
        <v>197.7</v>
      </c>
      <c r="C197">
        <v>51.1</v>
      </c>
      <c r="D197">
        <v>3</v>
      </c>
      <c r="E197">
        <v>1</v>
      </c>
      <c r="F197">
        <v>4</v>
      </c>
      <c r="G197">
        <v>4</v>
      </c>
      <c r="H197">
        <v>4</v>
      </c>
      <c r="I197">
        <v>4</v>
      </c>
      <c r="J197">
        <v>5</v>
      </c>
      <c r="K197">
        <v>2</v>
      </c>
      <c r="L197">
        <v>1</v>
      </c>
      <c r="M197">
        <v>1</v>
      </c>
      <c r="N197">
        <v>4</v>
      </c>
      <c r="Q197" s="1">
        <f t="shared" si="90"/>
        <v>1.5634719199411433</v>
      </c>
      <c r="S197" s="1">
        <f t="shared" si="91"/>
        <v>3</v>
      </c>
      <c r="T197" s="1">
        <f t="shared" si="92"/>
        <v>4.2</v>
      </c>
      <c r="U197">
        <f t="shared" si="93"/>
        <v>1.8</v>
      </c>
      <c r="X197" s="1">
        <f t="shared" si="94"/>
        <v>0.76752257888019759</v>
      </c>
      <c r="Y197" s="1">
        <f t="shared" si="95"/>
        <v>-0.76752257888019748</v>
      </c>
      <c r="Z197">
        <f t="shared" si="96"/>
        <v>1.2121111111111109</v>
      </c>
      <c r="AJ197">
        <f t="shared" si="97"/>
        <v>5.8350000000000009</v>
      </c>
      <c r="AK197">
        <f t="shared" si="98"/>
        <v>1.3919999999999999</v>
      </c>
      <c r="AL197">
        <f t="shared" si="99"/>
        <v>3.6135000000000002</v>
      </c>
      <c r="AS197" s="4">
        <f t="shared" si="77"/>
        <v>13.641999999999999</v>
      </c>
      <c r="AX197">
        <f t="shared" si="78"/>
        <v>3.649</v>
      </c>
      <c r="BF197">
        <f t="shared" si="79"/>
        <v>2.7645</v>
      </c>
      <c r="BG197">
        <f t="shared" si="80"/>
        <v>0.90700000000000003</v>
      </c>
      <c r="BH197">
        <f t="shared" si="81"/>
        <v>3.4239999999999999</v>
      </c>
      <c r="BI197">
        <f t="shared" si="82"/>
        <v>3.37</v>
      </c>
      <c r="BJ197">
        <f t="shared" si="83"/>
        <v>1.9100000000000001</v>
      </c>
      <c r="BK197">
        <f t="shared" si="84"/>
        <v>0.5099999999999999</v>
      </c>
      <c r="BL197">
        <f t="shared" si="85"/>
        <v>1.5074999999999998</v>
      </c>
      <c r="BM197">
        <f t="shared" si="86"/>
        <v>0.496</v>
      </c>
      <c r="BN197">
        <f t="shared" si="87"/>
        <v>0.13350000000000001</v>
      </c>
      <c r="BO197">
        <f t="shared" si="88"/>
        <v>0.23149999999999998</v>
      </c>
      <c r="BP197">
        <f t="shared" si="89"/>
        <v>2.6959999999999997</v>
      </c>
      <c r="BQ197">
        <f t="shared" si="100"/>
        <v>17.95</v>
      </c>
      <c r="BR197">
        <f t="shared" si="101"/>
        <v>1.6318181818181818</v>
      </c>
    </row>
    <row r="198" spans="1:70" x14ac:dyDescent="0.35">
      <c r="A198">
        <v>30</v>
      </c>
      <c r="B198">
        <v>130.30000000000001</v>
      </c>
      <c r="C198">
        <v>74.900000000000006</v>
      </c>
      <c r="D198">
        <v>1</v>
      </c>
      <c r="E198">
        <v>1</v>
      </c>
      <c r="F198">
        <v>4</v>
      </c>
      <c r="G198">
        <v>4</v>
      </c>
      <c r="H198">
        <v>4</v>
      </c>
      <c r="I198">
        <v>4</v>
      </c>
      <c r="J198">
        <v>3</v>
      </c>
      <c r="K198">
        <v>2</v>
      </c>
      <c r="L198">
        <v>3</v>
      </c>
      <c r="M198">
        <v>4</v>
      </c>
      <c r="N198">
        <v>2</v>
      </c>
      <c r="Q198" s="1">
        <f t="shared" si="90"/>
        <v>1.1005049346146121</v>
      </c>
      <c r="S198" s="1">
        <f t="shared" si="91"/>
        <v>3.1</v>
      </c>
      <c r="T198" s="1">
        <f t="shared" si="92"/>
        <v>3.8</v>
      </c>
      <c r="U198">
        <f t="shared" si="93"/>
        <v>2.4</v>
      </c>
      <c r="X198" s="1">
        <f t="shared" si="94"/>
        <v>0.63607165945615141</v>
      </c>
      <c r="Y198" s="1">
        <f t="shared" si="95"/>
        <v>-0.63607165945615185</v>
      </c>
      <c r="Z198">
        <f t="shared" si="96"/>
        <v>0.88677777777777778</v>
      </c>
      <c r="AJ198">
        <f t="shared" si="97"/>
        <v>3.4770000000000003</v>
      </c>
      <c r="AK198">
        <f t="shared" si="98"/>
        <v>0.69599999999999995</v>
      </c>
      <c r="AL198">
        <f t="shared" si="99"/>
        <v>2.0865</v>
      </c>
      <c r="AS198" s="4">
        <f t="shared" si="77"/>
        <v>13.024000000000001</v>
      </c>
      <c r="AX198">
        <f t="shared" si="78"/>
        <v>6.2160000000000002</v>
      </c>
      <c r="BF198">
        <f t="shared" si="79"/>
        <v>0.92149999999999999</v>
      </c>
      <c r="BG198">
        <f t="shared" si="80"/>
        <v>0.90700000000000003</v>
      </c>
      <c r="BH198">
        <f t="shared" si="81"/>
        <v>3.4239999999999999</v>
      </c>
      <c r="BI198">
        <f t="shared" si="82"/>
        <v>3.37</v>
      </c>
      <c r="BJ198">
        <f t="shared" si="83"/>
        <v>1.9100000000000001</v>
      </c>
      <c r="BK198">
        <f t="shared" si="84"/>
        <v>0.5099999999999999</v>
      </c>
      <c r="BL198">
        <f t="shared" si="85"/>
        <v>0.90449999999999997</v>
      </c>
      <c r="BM198">
        <f t="shared" si="86"/>
        <v>0.496</v>
      </c>
      <c r="BN198">
        <f t="shared" si="87"/>
        <v>0.40050000000000008</v>
      </c>
      <c r="BO198">
        <f t="shared" si="88"/>
        <v>0.92599999999999993</v>
      </c>
      <c r="BP198">
        <f t="shared" si="89"/>
        <v>1.3479999999999999</v>
      </c>
      <c r="BQ198">
        <f t="shared" si="100"/>
        <v>15.1175</v>
      </c>
      <c r="BR198">
        <f t="shared" si="101"/>
        <v>1.3743181818181818</v>
      </c>
    </row>
    <row r="199" spans="1:70" x14ac:dyDescent="0.35">
      <c r="A199">
        <v>30</v>
      </c>
      <c r="B199">
        <v>193.1</v>
      </c>
      <c r="C199">
        <v>83.6</v>
      </c>
      <c r="D199">
        <v>4</v>
      </c>
      <c r="E199">
        <v>1</v>
      </c>
      <c r="F199">
        <v>2</v>
      </c>
      <c r="G199">
        <v>4</v>
      </c>
      <c r="H199">
        <v>4</v>
      </c>
      <c r="I199">
        <v>4</v>
      </c>
      <c r="J199">
        <v>3</v>
      </c>
      <c r="K199">
        <v>2</v>
      </c>
      <c r="L199">
        <v>2</v>
      </c>
      <c r="M199">
        <v>2</v>
      </c>
      <c r="N199">
        <v>4</v>
      </c>
      <c r="Q199" s="1">
        <f t="shared" si="90"/>
        <v>1.1352924243950933</v>
      </c>
      <c r="S199" s="1">
        <f t="shared" si="91"/>
        <v>2.8</v>
      </c>
      <c r="T199" s="1">
        <f t="shared" si="92"/>
        <v>3.4</v>
      </c>
      <c r="U199">
        <f t="shared" si="93"/>
        <v>2.2000000000000002</v>
      </c>
      <c r="X199" s="1">
        <f t="shared" si="94"/>
        <v>0.52849819756323324</v>
      </c>
      <c r="Y199" s="1">
        <f t="shared" si="95"/>
        <v>-0.52849819756323291</v>
      </c>
      <c r="Z199">
        <f t="shared" si="96"/>
        <v>0.78455555555555523</v>
      </c>
      <c r="AJ199">
        <f t="shared" si="97"/>
        <v>5.3150000000000004</v>
      </c>
      <c r="AK199">
        <f t="shared" si="98"/>
        <v>1.3919999999999999</v>
      </c>
      <c r="AL199">
        <f t="shared" si="99"/>
        <v>3.3535000000000004</v>
      </c>
      <c r="AS199" s="4">
        <f t="shared" si="77"/>
        <v>10.823999999999998</v>
      </c>
      <c r="AX199">
        <f t="shared" si="78"/>
        <v>5.1219999999999999</v>
      </c>
      <c r="BF199">
        <f t="shared" si="79"/>
        <v>3.6859999999999999</v>
      </c>
      <c r="BG199">
        <f t="shared" si="80"/>
        <v>0.90700000000000003</v>
      </c>
      <c r="BH199">
        <f t="shared" si="81"/>
        <v>1.712</v>
      </c>
      <c r="BI199">
        <f t="shared" si="82"/>
        <v>3.37</v>
      </c>
      <c r="BJ199">
        <f t="shared" si="83"/>
        <v>1.9100000000000001</v>
      </c>
      <c r="BK199">
        <f t="shared" si="84"/>
        <v>0.5099999999999999</v>
      </c>
      <c r="BL199">
        <f t="shared" si="85"/>
        <v>0.90449999999999997</v>
      </c>
      <c r="BM199">
        <f t="shared" si="86"/>
        <v>0.496</v>
      </c>
      <c r="BN199">
        <f t="shared" si="87"/>
        <v>0.26700000000000002</v>
      </c>
      <c r="BO199">
        <f t="shared" si="88"/>
        <v>0.46299999999999997</v>
      </c>
      <c r="BP199">
        <f t="shared" si="89"/>
        <v>2.6959999999999997</v>
      </c>
      <c r="BQ199">
        <f t="shared" si="100"/>
        <v>16.921500000000002</v>
      </c>
      <c r="BR199">
        <f t="shared" si="101"/>
        <v>1.5383181818181819</v>
      </c>
    </row>
    <row r="200" spans="1:70" x14ac:dyDescent="0.35">
      <c r="A200">
        <v>30</v>
      </c>
      <c r="B200">
        <v>185.7</v>
      </c>
      <c r="C200">
        <v>58.8</v>
      </c>
      <c r="D200">
        <v>3</v>
      </c>
      <c r="E200">
        <v>1</v>
      </c>
      <c r="F200">
        <v>4</v>
      </c>
      <c r="G200">
        <v>4</v>
      </c>
      <c r="H200">
        <v>4</v>
      </c>
      <c r="I200">
        <v>4</v>
      </c>
      <c r="J200">
        <v>5</v>
      </c>
      <c r="K200">
        <v>2</v>
      </c>
      <c r="L200">
        <v>1</v>
      </c>
      <c r="M200">
        <v>3</v>
      </c>
      <c r="N200">
        <v>4</v>
      </c>
      <c r="Q200" s="1">
        <f t="shared" si="90"/>
        <v>1.3984117975602017</v>
      </c>
      <c r="S200" s="1">
        <f t="shared" si="91"/>
        <v>3.2</v>
      </c>
      <c r="T200" s="1">
        <f t="shared" si="92"/>
        <v>4.2</v>
      </c>
      <c r="U200">
        <f t="shared" si="93"/>
        <v>2.2000000000000002</v>
      </c>
      <c r="X200" s="1">
        <f t="shared" si="94"/>
        <v>0.71509694193419437</v>
      </c>
      <c r="Y200" s="1">
        <f t="shared" si="95"/>
        <v>-0.71509694193419437</v>
      </c>
      <c r="Z200">
        <f t="shared" si="96"/>
        <v>1.1001111111111108</v>
      </c>
      <c r="AJ200">
        <f t="shared" si="97"/>
        <v>5.8350000000000009</v>
      </c>
      <c r="AK200">
        <f t="shared" si="98"/>
        <v>1.3919999999999999</v>
      </c>
      <c r="AL200">
        <f t="shared" si="99"/>
        <v>3.6135000000000002</v>
      </c>
      <c r="AS200" s="4">
        <f t="shared" si="77"/>
        <v>13.641999999999999</v>
      </c>
      <c r="AX200">
        <f t="shared" si="78"/>
        <v>5.0670000000000002</v>
      </c>
      <c r="BF200">
        <f t="shared" si="79"/>
        <v>2.7645</v>
      </c>
      <c r="BG200">
        <f t="shared" si="80"/>
        <v>0.90700000000000003</v>
      </c>
      <c r="BH200">
        <f t="shared" si="81"/>
        <v>3.4239999999999999</v>
      </c>
      <c r="BI200">
        <f t="shared" si="82"/>
        <v>3.37</v>
      </c>
      <c r="BJ200">
        <f t="shared" si="83"/>
        <v>1.9100000000000001</v>
      </c>
      <c r="BK200">
        <f t="shared" si="84"/>
        <v>0.5099999999999999</v>
      </c>
      <c r="BL200">
        <f t="shared" si="85"/>
        <v>1.5074999999999998</v>
      </c>
      <c r="BM200">
        <f t="shared" si="86"/>
        <v>0.496</v>
      </c>
      <c r="BN200">
        <f t="shared" si="87"/>
        <v>0.13350000000000001</v>
      </c>
      <c r="BO200">
        <f t="shared" si="88"/>
        <v>0.6944999999999999</v>
      </c>
      <c r="BP200">
        <f t="shared" si="89"/>
        <v>2.6959999999999997</v>
      </c>
      <c r="BQ200">
        <f t="shared" si="100"/>
        <v>18.412999999999997</v>
      </c>
      <c r="BR200">
        <f t="shared" si="101"/>
        <v>1.6739090909090906</v>
      </c>
    </row>
    <row r="201" spans="1:70" x14ac:dyDescent="0.35">
      <c r="A201">
        <v>30</v>
      </c>
      <c r="B201">
        <v>197.4</v>
      </c>
      <c r="C201">
        <v>81.400000000000006</v>
      </c>
      <c r="D201">
        <v>4</v>
      </c>
      <c r="E201">
        <v>1</v>
      </c>
      <c r="F201">
        <v>2</v>
      </c>
      <c r="G201">
        <v>4</v>
      </c>
      <c r="H201">
        <v>4</v>
      </c>
      <c r="I201">
        <v>2</v>
      </c>
      <c r="J201">
        <v>4</v>
      </c>
      <c r="K201">
        <v>2</v>
      </c>
      <c r="L201">
        <v>2</v>
      </c>
      <c r="M201">
        <v>2</v>
      </c>
      <c r="N201">
        <v>4</v>
      </c>
      <c r="Q201" s="1">
        <f t="shared" si="90"/>
        <v>1.1595018087284055</v>
      </c>
      <c r="S201" s="1">
        <f t="shared" si="91"/>
        <v>2.7</v>
      </c>
      <c r="T201" s="1">
        <f t="shared" si="92"/>
        <v>3.2</v>
      </c>
      <c r="U201">
        <f t="shared" si="93"/>
        <v>2.2000000000000002</v>
      </c>
      <c r="X201" s="1">
        <f t="shared" si="94"/>
        <v>0.43121968093205182</v>
      </c>
      <c r="Y201" s="1">
        <f t="shared" si="95"/>
        <v>-0.43121968093205182</v>
      </c>
      <c r="Z201">
        <f t="shared" si="96"/>
        <v>0.70244444444444432</v>
      </c>
      <c r="AJ201">
        <f t="shared" si="97"/>
        <v>5.5440000000000005</v>
      </c>
      <c r="AK201">
        <f t="shared" si="98"/>
        <v>1.3919999999999999</v>
      </c>
      <c r="AL201">
        <f t="shared" si="99"/>
        <v>3.468</v>
      </c>
      <c r="AS201" s="4">
        <f t="shared" si="77"/>
        <v>10.058999999999999</v>
      </c>
      <c r="AX201">
        <f t="shared" si="78"/>
        <v>5.1219999999999999</v>
      </c>
      <c r="BF201">
        <f t="shared" si="79"/>
        <v>3.6859999999999999</v>
      </c>
      <c r="BG201">
        <f t="shared" si="80"/>
        <v>0.90700000000000003</v>
      </c>
      <c r="BH201">
        <f t="shared" si="81"/>
        <v>1.712</v>
      </c>
      <c r="BI201">
        <f t="shared" si="82"/>
        <v>3.37</v>
      </c>
      <c r="BJ201">
        <f t="shared" si="83"/>
        <v>1.9100000000000001</v>
      </c>
      <c r="BK201">
        <f t="shared" si="84"/>
        <v>0.25499999999999995</v>
      </c>
      <c r="BL201">
        <f t="shared" si="85"/>
        <v>1.206</v>
      </c>
      <c r="BM201">
        <f t="shared" si="86"/>
        <v>0.496</v>
      </c>
      <c r="BN201">
        <f t="shared" si="87"/>
        <v>0.26700000000000002</v>
      </c>
      <c r="BO201">
        <f t="shared" si="88"/>
        <v>0.46299999999999997</v>
      </c>
      <c r="BP201">
        <f t="shared" si="89"/>
        <v>2.6959999999999997</v>
      </c>
      <c r="BQ201">
        <f t="shared" si="100"/>
        <v>16.968</v>
      </c>
      <c r="BR201">
        <f t="shared" si="101"/>
        <v>1.5425454545454544</v>
      </c>
    </row>
    <row r="202" spans="1:70" x14ac:dyDescent="0.35">
      <c r="A202">
        <v>30</v>
      </c>
      <c r="B202">
        <v>194.5</v>
      </c>
      <c r="C202">
        <v>106.4</v>
      </c>
      <c r="D202">
        <v>2</v>
      </c>
      <c r="E202">
        <v>1</v>
      </c>
      <c r="F202">
        <v>4</v>
      </c>
      <c r="G202">
        <v>4</v>
      </c>
      <c r="H202">
        <v>4</v>
      </c>
      <c r="I202">
        <v>4</v>
      </c>
      <c r="J202">
        <v>5</v>
      </c>
      <c r="K202">
        <v>2</v>
      </c>
      <c r="L202">
        <v>3</v>
      </c>
      <c r="M202">
        <v>2</v>
      </c>
      <c r="N202">
        <v>1</v>
      </c>
      <c r="Q202" s="1">
        <f t="shared" si="90"/>
        <v>1.4142135623730951</v>
      </c>
      <c r="S202" s="1">
        <f t="shared" si="91"/>
        <v>3</v>
      </c>
      <c r="T202" s="1">
        <f t="shared" si="92"/>
        <v>4.2</v>
      </c>
      <c r="U202">
        <f t="shared" si="93"/>
        <v>1.8</v>
      </c>
      <c r="X202" s="1">
        <f t="shared" si="94"/>
        <v>0.84852813742385713</v>
      </c>
      <c r="Y202" s="1">
        <f t="shared" si="95"/>
        <v>-0.84852813742385691</v>
      </c>
      <c r="Z202">
        <f t="shared" si="96"/>
        <v>1.1416666666666666</v>
      </c>
      <c r="AJ202">
        <f t="shared" si="97"/>
        <v>3.5259999999999998</v>
      </c>
      <c r="AK202">
        <f t="shared" si="98"/>
        <v>0.34799999999999998</v>
      </c>
      <c r="AL202">
        <f t="shared" si="99"/>
        <v>1.9369999999999998</v>
      </c>
      <c r="AS202" s="4">
        <f t="shared" si="77"/>
        <v>14.042</v>
      </c>
      <c r="AX202">
        <f t="shared" si="78"/>
        <v>4.2539999999999996</v>
      </c>
      <c r="BF202">
        <f t="shared" si="79"/>
        <v>1.843</v>
      </c>
      <c r="BG202">
        <f t="shared" si="80"/>
        <v>0.90700000000000003</v>
      </c>
      <c r="BH202">
        <f t="shared" si="81"/>
        <v>3.4239999999999999</v>
      </c>
      <c r="BI202">
        <f t="shared" si="82"/>
        <v>3.37</v>
      </c>
      <c r="BJ202">
        <f t="shared" si="83"/>
        <v>1.9100000000000001</v>
      </c>
      <c r="BK202">
        <f t="shared" si="84"/>
        <v>0.5099999999999999</v>
      </c>
      <c r="BL202">
        <f t="shared" si="85"/>
        <v>1.5074999999999998</v>
      </c>
      <c r="BM202">
        <f t="shared" si="86"/>
        <v>0.496</v>
      </c>
      <c r="BN202">
        <f t="shared" si="87"/>
        <v>0.40050000000000008</v>
      </c>
      <c r="BO202">
        <f t="shared" si="88"/>
        <v>0.46299999999999997</v>
      </c>
      <c r="BP202">
        <f t="shared" si="89"/>
        <v>0.67399999999999993</v>
      </c>
      <c r="BQ202">
        <f t="shared" si="100"/>
        <v>15.505000000000001</v>
      </c>
      <c r="BR202">
        <f t="shared" si="101"/>
        <v>1.4095454545454547</v>
      </c>
    </row>
    <row r="203" spans="1:70" x14ac:dyDescent="0.35">
      <c r="A203">
        <v>30</v>
      </c>
      <c r="B203">
        <v>167.1</v>
      </c>
      <c r="C203">
        <v>49.2</v>
      </c>
      <c r="D203">
        <v>3</v>
      </c>
      <c r="E203">
        <v>1</v>
      </c>
      <c r="F203">
        <v>4</v>
      </c>
      <c r="G203">
        <v>4</v>
      </c>
      <c r="H203">
        <v>2</v>
      </c>
      <c r="I203">
        <v>4</v>
      </c>
      <c r="J203">
        <v>3</v>
      </c>
      <c r="K203">
        <v>2</v>
      </c>
      <c r="L203">
        <v>1</v>
      </c>
      <c r="M203">
        <v>2</v>
      </c>
      <c r="N203">
        <v>2</v>
      </c>
      <c r="Q203" s="1">
        <f t="shared" si="90"/>
        <v>1.1785113019775793</v>
      </c>
      <c r="S203" s="1">
        <f t="shared" si="91"/>
        <v>2.5</v>
      </c>
      <c r="T203" s="1">
        <f t="shared" si="92"/>
        <v>3.4</v>
      </c>
      <c r="U203">
        <f t="shared" si="93"/>
        <v>1.6</v>
      </c>
      <c r="X203" s="1">
        <f t="shared" si="94"/>
        <v>0.76367532368147117</v>
      </c>
      <c r="Y203" s="1">
        <f t="shared" si="95"/>
        <v>-0.76367532368147117</v>
      </c>
      <c r="Z203">
        <f t="shared" si="96"/>
        <v>0.89255555555555566</v>
      </c>
      <c r="AJ203">
        <f t="shared" si="97"/>
        <v>5.785000000000001</v>
      </c>
      <c r="AK203">
        <f t="shared" si="98"/>
        <v>0.69599999999999995</v>
      </c>
      <c r="AL203">
        <f t="shared" si="99"/>
        <v>3.2405000000000004</v>
      </c>
      <c r="AS203" s="4">
        <f t="shared" si="77"/>
        <v>10.57</v>
      </c>
      <c r="AX203">
        <f t="shared" si="78"/>
        <v>3.27</v>
      </c>
      <c r="BF203">
        <f t="shared" si="79"/>
        <v>2.7645</v>
      </c>
      <c r="BG203">
        <f t="shared" si="80"/>
        <v>0.90700000000000003</v>
      </c>
      <c r="BH203">
        <f t="shared" si="81"/>
        <v>3.4239999999999999</v>
      </c>
      <c r="BI203">
        <f t="shared" si="82"/>
        <v>3.37</v>
      </c>
      <c r="BJ203">
        <f t="shared" si="83"/>
        <v>0.95500000000000007</v>
      </c>
      <c r="BK203">
        <f t="shared" si="84"/>
        <v>0.5099999999999999</v>
      </c>
      <c r="BL203">
        <f t="shared" si="85"/>
        <v>0.90449999999999997</v>
      </c>
      <c r="BM203">
        <f t="shared" si="86"/>
        <v>0.496</v>
      </c>
      <c r="BN203">
        <f t="shared" si="87"/>
        <v>0.13350000000000001</v>
      </c>
      <c r="BO203">
        <f t="shared" si="88"/>
        <v>0.46299999999999997</v>
      </c>
      <c r="BP203">
        <f t="shared" si="89"/>
        <v>1.3479999999999999</v>
      </c>
      <c r="BQ203">
        <f t="shared" si="100"/>
        <v>15.275499999999997</v>
      </c>
      <c r="BR203">
        <f t="shared" si="101"/>
        <v>1.3886818181818179</v>
      </c>
    </row>
    <row r="204" spans="1:70" x14ac:dyDescent="0.35">
      <c r="A204">
        <v>30</v>
      </c>
      <c r="B204">
        <v>190.5</v>
      </c>
      <c r="C204">
        <v>112.2</v>
      </c>
      <c r="D204">
        <v>1</v>
      </c>
      <c r="E204">
        <v>3</v>
      </c>
      <c r="F204">
        <v>4</v>
      </c>
      <c r="G204">
        <v>4</v>
      </c>
      <c r="H204">
        <v>4</v>
      </c>
      <c r="I204">
        <v>4</v>
      </c>
      <c r="J204">
        <v>5</v>
      </c>
      <c r="K204">
        <v>2</v>
      </c>
      <c r="L204">
        <v>3</v>
      </c>
      <c r="M204">
        <v>3</v>
      </c>
      <c r="N204">
        <v>2</v>
      </c>
      <c r="Q204" s="1">
        <f t="shared" si="90"/>
        <v>0.96609178307929622</v>
      </c>
      <c r="S204" s="1">
        <f t="shared" si="91"/>
        <v>3.4</v>
      </c>
      <c r="T204" s="1">
        <f t="shared" si="92"/>
        <v>4.2</v>
      </c>
      <c r="U204">
        <f t="shared" si="93"/>
        <v>2.6</v>
      </c>
      <c r="X204" s="1">
        <f t="shared" si="94"/>
        <v>0.82807867121082512</v>
      </c>
      <c r="Y204" s="1">
        <f t="shared" si="95"/>
        <v>-0.82807867121082457</v>
      </c>
      <c r="Z204">
        <f t="shared" si="96"/>
        <v>1.095</v>
      </c>
      <c r="AJ204">
        <f t="shared" si="97"/>
        <v>2.6829999999999998</v>
      </c>
      <c r="AK204">
        <f t="shared" si="98"/>
        <v>0.69599999999999995</v>
      </c>
      <c r="AL204">
        <f t="shared" si="99"/>
        <v>1.6894999999999998</v>
      </c>
      <c r="AS204" s="4">
        <f t="shared" si="77"/>
        <v>13.811999999999999</v>
      </c>
      <c r="AX204">
        <f t="shared" si="78"/>
        <v>5.5069999999999997</v>
      </c>
      <c r="BF204">
        <f t="shared" si="79"/>
        <v>0.92149999999999999</v>
      </c>
      <c r="BG204">
        <f t="shared" si="80"/>
        <v>2.7210000000000001</v>
      </c>
      <c r="BH204">
        <f t="shared" si="81"/>
        <v>3.4239999999999999</v>
      </c>
      <c r="BI204">
        <f t="shared" si="82"/>
        <v>3.37</v>
      </c>
      <c r="BJ204">
        <f t="shared" si="83"/>
        <v>1.9100000000000001</v>
      </c>
      <c r="BK204">
        <f t="shared" si="84"/>
        <v>0.5099999999999999</v>
      </c>
      <c r="BL204">
        <f t="shared" si="85"/>
        <v>1.5074999999999998</v>
      </c>
      <c r="BM204">
        <f t="shared" si="86"/>
        <v>0.496</v>
      </c>
      <c r="BN204">
        <f t="shared" si="87"/>
        <v>0.40050000000000008</v>
      </c>
      <c r="BO204">
        <f t="shared" si="88"/>
        <v>0.6944999999999999</v>
      </c>
      <c r="BP204">
        <f t="shared" si="89"/>
        <v>1.3479999999999999</v>
      </c>
      <c r="BQ204">
        <f t="shared" si="100"/>
        <v>17.303000000000001</v>
      </c>
      <c r="BR204">
        <f t="shared" si="101"/>
        <v>1.5730000000000002</v>
      </c>
    </row>
    <row r="205" spans="1:70" x14ac:dyDescent="0.35">
      <c r="A205">
        <v>30</v>
      </c>
      <c r="B205">
        <v>185.9</v>
      </c>
      <c r="C205">
        <v>48.9</v>
      </c>
      <c r="D205">
        <v>3</v>
      </c>
      <c r="E205">
        <v>1</v>
      </c>
      <c r="F205">
        <v>4</v>
      </c>
      <c r="G205">
        <v>4</v>
      </c>
      <c r="H205">
        <v>4</v>
      </c>
      <c r="I205">
        <v>4</v>
      </c>
      <c r="J205">
        <v>4</v>
      </c>
      <c r="K205">
        <v>2</v>
      </c>
      <c r="L205">
        <v>2</v>
      </c>
      <c r="M205">
        <v>3</v>
      </c>
      <c r="N205">
        <v>4</v>
      </c>
      <c r="Q205" s="1">
        <f t="shared" si="90"/>
        <v>1.1352924243950933</v>
      </c>
      <c r="S205" s="1">
        <f t="shared" si="91"/>
        <v>3.2</v>
      </c>
      <c r="T205" s="1">
        <f t="shared" si="92"/>
        <v>4</v>
      </c>
      <c r="U205">
        <f t="shared" si="93"/>
        <v>2.4</v>
      </c>
      <c r="X205" s="1">
        <f t="shared" si="94"/>
        <v>0.7046642634176441</v>
      </c>
      <c r="Y205" s="1">
        <f t="shared" si="95"/>
        <v>-0.70466426341764454</v>
      </c>
      <c r="Z205">
        <f t="shared" si="96"/>
        <v>0.94255555555555537</v>
      </c>
      <c r="AJ205">
        <f t="shared" si="97"/>
        <v>5.4990000000000006</v>
      </c>
      <c r="AK205">
        <f t="shared" si="98"/>
        <v>1.3919999999999999</v>
      </c>
      <c r="AL205">
        <f t="shared" si="99"/>
        <v>3.4455</v>
      </c>
      <c r="AS205" s="4">
        <f t="shared" si="77"/>
        <v>12.933</v>
      </c>
      <c r="AX205">
        <f t="shared" si="78"/>
        <v>5.8309999999999995</v>
      </c>
      <c r="BF205">
        <f t="shared" si="79"/>
        <v>2.7645</v>
      </c>
      <c r="BG205">
        <f t="shared" si="80"/>
        <v>0.90700000000000003</v>
      </c>
      <c r="BH205">
        <f t="shared" si="81"/>
        <v>3.4239999999999999</v>
      </c>
      <c r="BI205">
        <f t="shared" si="82"/>
        <v>3.37</v>
      </c>
      <c r="BJ205">
        <f t="shared" si="83"/>
        <v>1.9100000000000001</v>
      </c>
      <c r="BK205">
        <f t="shared" si="84"/>
        <v>0.5099999999999999</v>
      </c>
      <c r="BL205">
        <f t="shared" si="85"/>
        <v>1.206</v>
      </c>
      <c r="BM205">
        <f t="shared" si="86"/>
        <v>0.496</v>
      </c>
      <c r="BN205">
        <f t="shared" si="87"/>
        <v>0.26700000000000002</v>
      </c>
      <c r="BO205">
        <f t="shared" si="88"/>
        <v>0.6944999999999999</v>
      </c>
      <c r="BP205">
        <f t="shared" si="89"/>
        <v>2.6959999999999997</v>
      </c>
      <c r="BQ205">
        <f t="shared" si="100"/>
        <v>18.244999999999997</v>
      </c>
      <c r="BR205">
        <f t="shared" si="101"/>
        <v>1.6586363636363635</v>
      </c>
    </row>
    <row r="206" spans="1:70" x14ac:dyDescent="0.35">
      <c r="A206">
        <v>30</v>
      </c>
      <c r="B206">
        <v>152.5</v>
      </c>
      <c r="C206">
        <v>85.3</v>
      </c>
      <c r="D206">
        <v>1</v>
      </c>
      <c r="E206">
        <v>1</v>
      </c>
      <c r="F206">
        <v>4</v>
      </c>
      <c r="G206">
        <v>4</v>
      </c>
      <c r="H206">
        <v>4</v>
      </c>
      <c r="I206">
        <v>4</v>
      </c>
      <c r="J206">
        <v>3</v>
      </c>
      <c r="K206">
        <v>1</v>
      </c>
      <c r="L206">
        <v>3</v>
      </c>
      <c r="M206">
        <v>3</v>
      </c>
      <c r="N206">
        <v>1</v>
      </c>
      <c r="Q206" s="1">
        <f t="shared" si="90"/>
        <v>1.3165611772087664</v>
      </c>
      <c r="S206" s="1">
        <f t="shared" si="91"/>
        <v>2.8</v>
      </c>
      <c r="T206" s="1">
        <f t="shared" si="92"/>
        <v>3.8</v>
      </c>
      <c r="U206">
        <f t="shared" si="93"/>
        <v>1.8</v>
      </c>
      <c r="X206" s="1">
        <f t="shared" si="94"/>
        <v>0.75955452531275003</v>
      </c>
      <c r="Y206" s="1">
        <f t="shared" si="95"/>
        <v>-0.75955452531274992</v>
      </c>
      <c r="Z206">
        <f t="shared" si="96"/>
        <v>0.9775555555555554</v>
      </c>
      <c r="AJ206">
        <f t="shared" si="97"/>
        <v>3.4770000000000003</v>
      </c>
      <c r="AK206">
        <f t="shared" si="98"/>
        <v>0.34799999999999998</v>
      </c>
      <c r="AL206">
        <f t="shared" si="99"/>
        <v>1.9125000000000001</v>
      </c>
      <c r="AS206" s="4">
        <f t="shared" si="77"/>
        <v>13.024000000000001</v>
      </c>
      <c r="AX206">
        <f t="shared" si="78"/>
        <v>4.9629999999999992</v>
      </c>
      <c r="BF206">
        <f t="shared" si="79"/>
        <v>0.92149999999999999</v>
      </c>
      <c r="BG206">
        <f t="shared" si="80"/>
        <v>0.90700000000000003</v>
      </c>
      <c r="BH206">
        <f t="shared" si="81"/>
        <v>3.4239999999999999</v>
      </c>
      <c r="BI206">
        <f t="shared" si="82"/>
        <v>3.37</v>
      </c>
      <c r="BJ206">
        <f t="shared" si="83"/>
        <v>1.9100000000000001</v>
      </c>
      <c r="BK206">
        <f t="shared" si="84"/>
        <v>0.5099999999999999</v>
      </c>
      <c r="BL206">
        <f t="shared" si="85"/>
        <v>0.90449999999999997</v>
      </c>
      <c r="BM206">
        <f t="shared" si="86"/>
        <v>0.248</v>
      </c>
      <c r="BN206">
        <f t="shared" si="87"/>
        <v>0.40050000000000008</v>
      </c>
      <c r="BO206">
        <f t="shared" si="88"/>
        <v>0.6944999999999999</v>
      </c>
      <c r="BP206">
        <f t="shared" si="89"/>
        <v>0.67399999999999993</v>
      </c>
      <c r="BQ206">
        <f t="shared" si="100"/>
        <v>13.963999999999997</v>
      </c>
      <c r="BR206">
        <f t="shared" si="101"/>
        <v>1.2694545454545452</v>
      </c>
    </row>
    <row r="207" spans="1:70" x14ac:dyDescent="0.35">
      <c r="A207">
        <v>31</v>
      </c>
      <c r="B207">
        <v>155.75</v>
      </c>
      <c r="C207">
        <v>85</v>
      </c>
      <c r="D207">
        <v>1</v>
      </c>
      <c r="E207">
        <v>1</v>
      </c>
      <c r="F207">
        <v>2</v>
      </c>
      <c r="G207">
        <v>1</v>
      </c>
      <c r="H207">
        <v>2</v>
      </c>
      <c r="I207">
        <v>1</v>
      </c>
      <c r="J207">
        <v>1</v>
      </c>
      <c r="K207">
        <v>2</v>
      </c>
      <c r="L207">
        <v>4</v>
      </c>
      <c r="M207">
        <v>4</v>
      </c>
      <c r="N207">
        <v>4</v>
      </c>
      <c r="Q207" s="1">
        <f t="shared" si="90"/>
        <v>1.3165611772087666</v>
      </c>
      <c r="S207" s="1">
        <f t="shared" si="91"/>
        <v>2.2000000000000002</v>
      </c>
      <c r="T207" s="1">
        <f t="shared" si="92"/>
        <v>1.4</v>
      </c>
      <c r="U207">
        <f t="shared" si="93"/>
        <v>3</v>
      </c>
      <c r="X207" s="1">
        <f t="shared" si="94"/>
        <v>-0.60764362025020013</v>
      </c>
      <c r="Y207" s="1">
        <f t="shared" si="95"/>
        <v>0.6076436202501998</v>
      </c>
      <c r="Z207">
        <f t="shared" si="96"/>
        <v>-0.20944444444444446</v>
      </c>
      <c r="AJ207">
        <f t="shared" si="97"/>
        <v>0.15399999999999947</v>
      </c>
      <c r="AK207">
        <f t="shared" si="98"/>
        <v>1.3919999999999999</v>
      </c>
      <c r="AL207">
        <f t="shared" si="99"/>
        <v>0.77299999999999969</v>
      </c>
      <c r="AS207" s="4">
        <f t="shared" si="77"/>
        <v>4.2239999999999993</v>
      </c>
      <c r="AX207">
        <f t="shared" si="78"/>
        <v>8.0679999999999996</v>
      </c>
      <c r="BF207">
        <f t="shared" si="79"/>
        <v>0.92149999999999999</v>
      </c>
      <c r="BG207">
        <f t="shared" si="80"/>
        <v>0.90700000000000003</v>
      </c>
      <c r="BH207">
        <f t="shared" si="81"/>
        <v>1.712</v>
      </c>
      <c r="BI207">
        <f t="shared" si="82"/>
        <v>0.84250000000000003</v>
      </c>
      <c r="BJ207">
        <f t="shared" si="83"/>
        <v>0.95500000000000007</v>
      </c>
      <c r="BK207">
        <f t="shared" si="84"/>
        <v>0.12749999999999997</v>
      </c>
      <c r="BL207">
        <f t="shared" si="85"/>
        <v>0.30149999999999999</v>
      </c>
      <c r="BM207">
        <f t="shared" si="86"/>
        <v>0.496</v>
      </c>
      <c r="BN207">
        <f t="shared" si="87"/>
        <v>0.53400000000000003</v>
      </c>
      <c r="BO207">
        <f t="shared" si="88"/>
        <v>0.92599999999999993</v>
      </c>
      <c r="BP207">
        <f t="shared" si="89"/>
        <v>2.6959999999999997</v>
      </c>
      <c r="BQ207">
        <f t="shared" si="100"/>
        <v>10.419</v>
      </c>
      <c r="BR207">
        <f t="shared" si="101"/>
        <v>0.94718181818181824</v>
      </c>
    </row>
    <row r="208" spans="1:70" x14ac:dyDescent="0.35">
      <c r="A208">
        <v>31</v>
      </c>
      <c r="B208">
        <v>175</v>
      </c>
      <c r="C208">
        <v>69</v>
      </c>
      <c r="D208">
        <v>4</v>
      </c>
      <c r="E208">
        <v>1</v>
      </c>
      <c r="F208">
        <v>3</v>
      </c>
      <c r="G208">
        <v>1</v>
      </c>
      <c r="H208">
        <v>2</v>
      </c>
      <c r="I208">
        <v>2</v>
      </c>
      <c r="J208">
        <v>2</v>
      </c>
      <c r="K208">
        <v>1</v>
      </c>
      <c r="L208">
        <v>4</v>
      </c>
      <c r="M208">
        <v>4</v>
      </c>
      <c r="N208">
        <v>4</v>
      </c>
      <c r="Q208" s="1">
        <f t="shared" si="90"/>
        <v>1.2649110640673518</v>
      </c>
      <c r="S208" s="1">
        <f t="shared" si="91"/>
        <v>2.4</v>
      </c>
      <c r="T208" s="1">
        <f t="shared" si="92"/>
        <v>2</v>
      </c>
      <c r="U208">
        <f t="shared" si="93"/>
        <v>2.8</v>
      </c>
      <c r="X208" s="1">
        <f t="shared" si="94"/>
        <v>-0.31622776601683783</v>
      </c>
      <c r="Y208" s="1">
        <f t="shared" si="95"/>
        <v>0.31622776601683783</v>
      </c>
      <c r="Z208">
        <f t="shared" si="96"/>
        <v>-0.13966666666666658</v>
      </c>
      <c r="AJ208">
        <f t="shared" si="97"/>
        <v>2.6849999999999992</v>
      </c>
      <c r="AK208">
        <f t="shared" si="98"/>
        <v>1.3919999999999999</v>
      </c>
      <c r="AL208">
        <f t="shared" si="99"/>
        <v>2.0384999999999995</v>
      </c>
      <c r="AS208" s="4">
        <f t="shared" si="77"/>
        <v>4.97</v>
      </c>
      <c r="AX208">
        <f t="shared" si="78"/>
        <v>8.0679999999999996</v>
      </c>
      <c r="BF208">
        <f t="shared" si="79"/>
        <v>3.6859999999999999</v>
      </c>
      <c r="BG208">
        <f t="shared" si="80"/>
        <v>0.90700000000000003</v>
      </c>
      <c r="BH208">
        <f t="shared" si="81"/>
        <v>2.5680000000000001</v>
      </c>
      <c r="BI208">
        <f t="shared" si="82"/>
        <v>0.84250000000000003</v>
      </c>
      <c r="BJ208">
        <f t="shared" si="83"/>
        <v>0.95500000000000007</v>
      </c>
      <c r="BK208">
        <f t="shared" si="84"/>
        <v>0.25499999999999995</v>
      </c>
      <c r="BL208">
        <f t="shared" si="85"/>
        <v>0.60299999999999998</v>
      </c>
      <c r="BM208">
        <f t="shared" si="86"/>
        <v>0.248</v>
      </c>
      <c r="BN208">
        <f t="shared" si="87"/>
        <v>0.53400000000000003</v>
      </c>
      <c r="BO208">
        <f t="shared" si="88"/>
        <v>0.92599999999999993</v>
      </c>
      <c r="BP208">
        <f t="shared" si="89"/>
        <v>2.6959999999999997</v>
      </c>
      <c r="BQ208">
        <f t="shared" si="100"/>
        <v>14.220499999999999</v>
      </c>
      <c r="BR208">
        <f t="shared" si="101"/>
        <v>1.2927727272727272</v>
      </c>
    </row>
    <row r="209" spans="1:70" x14ac:dyDescent="0.35">
      <c r="A209">
        <v>31</v>
      </c>
      <c r="B209">
        <v>164.5</v>
      </c>
      <c r="C209">
        <v>80.099999999999994</v>
      </c>
      <c r="D209">
        <v>2</v>
      </c>
      <c r="E209">
        <v>1</v>
      </c>
      <c r="F209">
        <v>4</v>
      </c>
      <c r="G209">
        <v>4</v>
      </c>
      <c r="H209">
        <v>4</v>
      </c>
      <c r="I209">
        <v>4</v>
      </c>
      <c r="J209">
        <v>3</v>
      </c>
      <c r="K209">
        <v>2</v>
      </c>
      <c r="L209">
        <v>1</v>
      </c>
      <c r="M209">
        <v>2</v>
      </c>
      <c r="N209">
        <v>3</v>
      </c>
      <c r="Q209" s="1">
        <f t="shared" si="90"/>
        <v>1.2292725943057181</v>
      </c>
      <c r="S209" s="1">
        <f t="shared" si="91"/>
        <v>2.8</v>
      </c>
      <c r="T209" s="1">
        <f t="shared" si="92"/>
        <v>3.8</v>
      </c>
      <c r="U209">
        <f t="shared" si="93"/>
        <v>1.8</v>
      </c>
      <c r="X209" s="1">
        <f t="shared" si="94"/>
        <v>0.81348921681996078</v>
      </c>
      <c r="Y209" s="1">
        <f t="shared" si="95"/>
        <v>-0.81348921681996056</v>
      </c>
      <c r="Z209">
        <f t="shared" si="96"/>
        <v>1.0827777777777774</v>
      </c>
      <c r="AJ209">
        <f t="shared" si="97"/>
        <v>5.7860000000000005</v>
      </c>
      <c r="AK209">
        <f t="shared" si="98"/>
        <v>1.044</v>
      </c>
      <c r="AL209">
        <f t="shared" si="99"/>
        <v>3.415</v>
      </c>
      <c r="AS209" s="4">
        <f t="shared" si="77"/>
        <v>12.623999999999999</v>
      </c>
      <c r="AX209">
        <f t="shared" si="78"/>
        <v>3.8140000000000001</v>
      </c>
      <c r="BF209">
        <f t="shared" si="79"/>
        <v>1.843</v>
      </c>
      <c r="BG209">
        <f t="shared" si="80"/>
        <v>0.90700000000000003</v>
      </c>
      <c r="BH209">
        <f t="shared" si="81"/>
        <v>3.4239999999999999</v>
      </c>
      <c r="BI209">
        <f t="shared" si="82"/>
        <v>3.37</v>
      </c>
      <c r="BJ209">
        <f t="shared" si="83"/>
        <v>1.9100000000000001</v>
      </c>
      <c r="BK209">
        <f t="shared" si="84"/>
        <v>0.5099999999999999</v>
      </c>
      <c r="BL209">
        <f t="shared" si="85"/>
        <v>0.90449999999999997</v>
      </c>
      <c r="BM209">
        <f t="shared" si="86"/>
        <v>0.496</v>
      </c>
      <c r="BN209">
        <f t="shared" si="87"/>
        <v>0.13350000000000001</v>
      </c>
      <c r="BO209">
        <f t="shared" si="88"/>
        <v>0.46299999999999997</v>
      </c>
      <c r="BP209">
        <f t="shared" si="89"/>
        <v>2.0220000000000002</v>
      </c>
      <c r="BQ209">
        <f t="shared" si="100"/>
        <v>15.983000000000001</v>
      </c>
      <c r="BR209">
        <f t="shared" si="101"/>
        <v>1.4530000000000001</v>
      </c>
    </row>
    <row r="210" spans="1:70" x14ac:dyDescent="0.35">
      <c r="A210">
        <v>31</v>
      </c>
      <c r="B210">
        <v>178.7</v>
      </c>
      <c r="C210">
        <v>77.8</v>
      </c>
      <c r="D210">
        <v>4</v>
      </c>
      <c r="E210">
        <v>1</v>
      </c>
      <c r="F210">
        <v>4</v>
      </c>
      <c r="G210">
        <v>2</v>
      </c>
      <c r="H210">
        <v>4</v>
      </c>
      <c r="I210">
        <v>4</v>
      </c>
      <c r="J210">
        <v>4</v>
      </c>
      <c r="K210">
        <v>2</v>
      </c>
      <c r="L210">
        <v>1</v>
      </c>
      <c r="M210">
        <v>2</v>
      </c>
      <c r="N210">
        <v>3</v>
      </c>
      <c r="Q210" s="1">
        <f t="shared" si="90"/>
        <v>1.2516655570345723</v>
      </c>
      <c r="S210" s="1">
        <f t="shared" si="91"/>
        <v>2.7</v>
      </c>
      <c r="T210" s="1">
        <f t="shared" si="92"/>
        <v>3.6</v>
      </c>
      <c r="U210">
        <f t="shared" si="93"/>
        <v>1.8</v>
      </c>
      <c r="X210" s="1">
        <f t="shared" si="94"/>
        <v>0.71904191574326515</v>
      </c>
      <c r="Y210" s="1">
        <f t="shared" si="95"/>
        <v>-0.71904191574326526</v>
      </c>
      <c r="Z210">
        <f t="shared" si="96"/>
        <v>0.88333333333333375</v>
      </c>
      <c r="AJ210">
        <f t="shared" si="97"/>
        <v>5.7050000000000001</v>
      </c>
      <c r="AK210">
        <f t="shared" si="98"/>
        <v>1.044</v>
      </c>
      <c r="AL210">
        <f t="shared" si="99"/>
        <v>3.3745000000000003</v>
      </c>
      <c r="AS210" s="4">
        <f t="shared" si="77"/>
        <v>10.855</v>
      </c>
      <c r="AX210">
        <f t="shared" si="78"/>
        <v>3.8140000000000001</v>
      </c>
      <c r="BF210">
        <f t="shared" si="79"/>
        <v>3.6859999999999999</v>
      </c>
      <c r="BG210">
        <f t="shared" si="80"/>
        <v>0.90700000000000003</v>
      </c>
      <c r="BH210">
        <f t="shared" si="81"/>
        <v>3.4239999999999999</v>
      </c>
      <c r="BI210">
        <f t="shared" si="82"/>
        <v>1.6850000000000001</v>
      </c>
      <c r="BJ210">
        <f t="shared" si="83"/>
        <v>1.9100000000000001</v>
      </c>
      <c r="BK210">
        <f t="shared" si="84"/>
        <v>0.5099999999999999</v>
      </c>
      <c r="BL210">
        <f t="shared" si="85"/>
        <v>1.206</v>
      </c>
      <c r="BM210">
        <f t="shared" si="86"/>
        <v>0.496</v>
      </c>
      <c r="BN210">
        <f t="shared" si="87"/>
        <v>0.13350000000000001</v>
      </c>
      <c r="BO210">
        <f t="shared" si="88"/>
        <v>0.46299999999999997</v>
      </c>
      <c r="BP210">
        <f t="shared" si="89"/>
        <v>2.0220000000000002</v>
      </c>
      <c r="BQ210">
        <f t="shared" si="100"/>
        <v>16.442499999999999</v>
      </c>
      <c r="BR210">
        <f t="shared" si="101"/>
        <v>1.4947727272727271</v>
      </c>
    </row>
    <row r="211" spans="1:70" x14ac:dyDescent="0.35">
      <c r="A211">
        <v>31</v>
      </c>
      <c r="B211">
        <v>197.7</v>
      </c>
      <c r="C211">
        <v>66.7</v>
      </c>
      <c r="D211">
        <v>3</v>
      </c>
      <c r="E211">
        <v>3</v>
      </c>
      <c r="F211">
        <v>4</v>
      </c>
      <c r="G211">
        <v>4</v>
      </c>
      <c r="H211">
        <v>4</v>
      </c>
      <c r="I211">
        <v>4</v>
      </c>
      <c r="J211">
        <v>3</v>
      </c>
      <c r="K211">
        <v>2</v>
      </c>
      <c r="L211">
        <v>1</v>
      </c>
      <c r="M211">
        <v>4</v>
      </c>
      <c r="N211">
        <v>3</v>
      </c>
      <c r="Q211" s="1">
        <f t="shared" si="90"/>
        <v>1.0327955589886442</v>
      </c>
      <c r="S211" s="1">
        <f t="shared" si="91"/>
        <v>3.2</v>
      </c>
      <c r="T211" s="1">
        <f t="shared" si="92"/>
        <v>3.8</v>
      </c>
      <c r="U211">
        <f t="shared" si="93"/>
        <v>2.6</v>
      </c>
      <c r="X211" s="1">
        <f t="shared" si="94"/>
        <v>0.58094750193111233</v>
      </c>
      <c r="Y211" s="1">
        <f t="shared" si="95"/>
        <v>-0.58094750193111278</v>
      </c>
      <c r="Z211">
        <f t="shared" si="96"/>
        <v>0.92666666666666642</v>
      </c>
      <c r="AJ211">
        <f t="shared" si="97"/>
        <v>6.6290000000000013</v>
      </c>
      <c r="AK211">
        <f t="shared" si="98"/>
        <v>1.044</v>
      </c>
      <c r="AL211">
        <f t="shared" si="99"/>
        <v>3.8365000000000009</v>
      </c>
      <c r="AS211" s="4">
        <f t="shared" si="77"/>
        <v>11.593999999999998</v>
      </c>
      <c r="AX211">
        <f t="shared" si="78"/>
        <v>5.2319999999999993</v>
      </c>
      <c r="BF211">
        <f t="shared" si="79"/>
        <v>2.7645</v>
      </c>
      <c r="BG211">
        <f t="shared" si="80"/>
        <v>2.7210000000000001</v>
      </c>
      <c r="BH211">
        <f t="shared" si="81"/>
        <v>3.4239999999999999</v>
      </c>
      <c r="BI211">
        <f t="shared" si="82"/>
        <v>3.37</v>
      </c>
      <c r="BJ211">
        <f t="shared" si="83"/>
        <v>1.9100000000000001</v>
      </c>
      <c r="BK211">
        <f t="shared" si="84"/>
        <v>0.5099999999999999</v>
      </c>
      <c r="BL211">
        <f t="shared" si="85"/>
        <v>0.90449999999999997</v>
      </c>
      <c r="BM211">
        <f t="shared" si="86"/>
        <v>0.496</v>
      </c>
      <c r="BN211">
        <f t="shared" si="87"/>
        <v>0.13350000000000001</v>
      </c>
      <c r="BO211">
        <f t="shared" si="88"/>
        <v>0.92599999999999993</v>
      </c>
      <c r="BP211">
        <f t="shared" si="89"/>
        <v>2.0220000000000002</v>
      </c>
      <c r="BQ211">
        <f t="shared" si="100"/>
        <v>19.1815</v>
      </c>
      <c r="BR211">
        <f t="shared" si="101"/>
        <v>1.7437727272727273</v>
      </c>
    </row>
    <row r="212" spans="1:70" x14ac:dyDescent="0.35">
      <c r="A212">
        <v>31</v>
      </c>
      <c r="B212">
        <v>194</v>
      </c>
      <c r="C212">
        <v>45.8</v>
      </c>
      <c r="D212">
        <v>3</v>
      </c>
      <c r="E212">
        <v>1</v>
      </c>
      <c r="F212">
        <v>4</v>
      </c>
      <c r="G212">
        <v>4</v>
      </c>
      <c r="H212">
        <v>4</v>
      </c>
      <c r="I212">
        <v>4</v>
      </c>
      <c r="J212">
        <v>4</v>
      </c>
      <c r="K212">
        <v>2</v>
      </c>
      <c r="L212">
        <v>1</v>
      </c>
      <c r="M212">
        <v>2</v>
      </c>
      <c r="N212">
        <v>1</v>
      </c>
      <c r="Q212" s="1">
        <f t="shared" si="90"/>
        <v>1.4181364924121764</v>
      </c>
      <c r="S212" s="1">
        <f t="shared" si="91"/>
        <v>2.7</v>
      </c>
      <c r="T212" s="1">
        <f t="shared" si="92"/>
        <v>4</v>
      </c>
      <c r="U212">
        <f t="shared" si="93"/>
        <v>1.4</v>
      </c>
      <c r="X212" s="1">
        <f t="shared" si="94"/>
        <v>0.91669596470842341</v>
      </c>
      <c r="Y212" s="1">
        <f t="shared" si="95"/>
        <v>-0.91669596470842374</v>
      </c>
      <c r="Z212">
        <f t="shared" si="96"/>
        <v>1.1843333333333332</v>
      </c>
      <c r="AJ212">
        <f t="shared" si="97"/>
        <v>6.2320000000000011</v>
      </c>
      <c r="AK212">
        <f t="shared" si="98"/>
        <v>0.34799999999999998</v>
      </c>
      <c r="AL212">
        <f t="shared" si="99"/>
        <v>3.2900000000000005</v>
      </c>
      <c r="AS212" s="4">
        <f t="shared" si="77"/>
        <v>12.933</v>
      </c>
      <c r="AX212">
        <f t="shared" si="78"/>
        <v>2.726</v>
      </c>
      <c r="BF212">
        <f t="shared" si="79"/>
        <v>2.7645</v>
      </c>
      <c r="BG212">
        <f t="shared" si="80"/>
        <v>0.90700000000000003</v>
      </c>
      <c r="BH212">
        <f t="shared" si="81"/>
        <v>3.4239999999999999</v>
      </c>
      <c r="BI212">
        <f t="shared" si="82"/>
        <v>3.37</v>
      </c>
      <c r="BJ212">
        <f t="shared" si="83"/>
        <v>1.9100000000000001</v>
      </c>
      <c r="BK212">
        <f t="shared" si="84"/>
        <v>0.5099999999999999</v>
      </c>
      <c r="BL212">
        <f t="shared" si="85"/>
        <v>1.206</v>
      </c>
      <c r="BM212">
        <f t="shared" si="86"/>
        <v>0.496</v>
      </c>
      <c r="BN212">
        <f t="shared" si="87"/>
        <v>0.13350000000000001</v>
      </c>
      <c r="BO212">
        <f t="shared" si="88"/>
        <v>0.46299999999999997</v>
      </c>
      <c r="BP212">
        <f t="shared" si="89"/>
        <v>0.67399999999999993</v>
      </c>
      <c r="BQ212">
        <f t="shared" si="100"/>
        <v>15.857999999999997</v>
      </c>
      <c r="BR212">
        <f t="shared" si="101"/>
        <v>1.4416363636363634</v>
      </c>
    </row>
    <row r="213" spans="1:70" x14ac:dyDescent="0.35">
      <c r="A213">
        <v>31</v>
      </c>
      <c r="B213">
        <v>132.9</v>
      </c>
      <c r="C213">
        <v>116.1</v>
      </c>
      <c r="D213">
        <v>1</v>
      </c>
      <c r="E213">
        <v>1</v>
      </c>
      <c r="F213">
        <v>4</v>
      </c>
      <c r="G213">
        <v>4</v>
      </c>
      <c r="H213">
        <v>4</v>
      </c>
      <c r="I213">
        <v>4</v>
      </c>
      <c r="J213">
        <v>5</v>
      </c>
      <c r="K213">
        <v>1</v>
      </c>
      <c r="L213">
        <v>2</v>
      </c>
      <c r="M213">
        <v>2</v>
      </c>
      <c r="N213">
        <v>3</v>
      </c>
      <c r="Q213" s="1">
        <f t="shared" si="90"/>
        <v>1.4142135623730951</v>
      </c>
      <c r="S213" s="1">
        <f t="shared" si="91"/>
        <v>3</v>
      </c>
      <c r="T213" s="1">
        <f t="shared" si="92"/>
        <v>4.2</v>
      </c>
      <c r="U213">
        <f t="shared" si="93"/>
        <v>1.8</v>
      </c>
      <c r="X213" s="1">
        <f t="shared" si="94"/>
        <v>0.84852813742385713</v>
      </c>
      <c r="Y213" s="1">
        <f t="shared" si="95"/>
        <v>-0.84852813742385691</v>
      </c>
      <c r="Z213">
        <f t="shared" si="96"/>
        <v>1.1976666666666669</v>
      </c>
      <c r="AJ213">
        <f t="shared" si="97"/>
        <v>3.4159999999999995</v>
      </c>
      <c r="AK213">
        <f t="shared" si="98"/>
        <v>1.044</v>
      </c>
      <c r="AL213">
        <f t="shared" si="99"/>
        <v>2.2299999999999995</v>
      </c>
      <c r="AS213" s="4">
        <f t="shared" si="77"/>
        <v>14.442</v>
      </c>
      <c r="AX213">
        <f t="shared" si="78"/>
        <v>4.5779999999999994</v>
      </c>
      <c r="BF213">
        <f t="shared" si="79"/>
        <v>0.92149999999999999</v>
      </c>
      <c r="BG213">
        <f t="shared" si="80"/>
        <v>0.90700000000000003</v>
      </c>
      <c r="BH213">
        <f t="shared" si="81"/>
        <v>3.4239999999999999</v>
      </c>
      <c r="BI213">
        <f t="shared" si="82"/>
        <v>3.37</v>
      </c>
      <c r="BJ213">
        <f t="shared" si="83"/>
        <v>1.9100000000000001</v>
      </c>
      <c r="BK213">
        <f t="shared" si="84"/>
        <v>0.5099999999999999</v>
      </c>
      <c r="BL213">
        <f t="shared" si="85"/>
        <v>1.5074999999999998</v>
      </c>
      <c r="BM213">
        <f t="shared" si="86"/>
        <v>0.248</v>
      </c>
      <c r="BN213">
        <f t="shared" si="87"/>
        <v>0.26700000000000002</v>
      </c>
      <c r="BO213">
        <f t="shared" si="88"/>
        <v>0.46299999999999997</v>
      </c>
      <c r="BP213">
        <f t="shared" si="89"/>
        <v>2.0220000000000002</v>
      </c>
      <c r="BQ213">
        <f t="shared" si="100"/>
        <v>15.549999999999997</v>
      </c>
      <c r="BR213">
        <f t="shared" si="101"/>
        <v>1.4136363636363634</v>
      </c>
    </row>
    <row r="214" spans="1:70" x14ac:dyDescent="0.35">
      <c r="A214">
        <v>31</v>
      </c>
      <c r="B214">
        <v>173.9</v>
      </c>
      <c r="C214">
        <v>74.3</v>
      </c>
      <c r="D214">
        <v>4</v>
      </c>
      <c r="E214">
        <v>1</v>
      </c>
      <c r="F214">
        <v>4</v>
      </c>
      <c r="G214">
        <v>4</v>
      </c>
      <c r="H214">
        <v>4</v>
      </c>
      <c r="I214">
        <v>4</v>
      </c>
      <c r="J214">
        <v>3</v>
      </c>
      <c r="K214">
        <v>1</v>
      </c>
      <c r="L214">
        <v>2</v>
      </c>
      <c r="M214">
        <v>2</v>
      </c>
      <c r="N214">
        <v>3</v>
      </c>
      <c r="Q214" s="1">
        <f t="shared" si="90"/>
        <v>1.2292725943057181</v>
      </c>
      <c r="S214" s="1">
        <f t="shared" si="91"/>
        <v>2.8</v>
      </c>
      <c r="T214" s="1">
        <f t="shared" si="92"/>
        <v>3.8</v>
      </c>
      <c r="U214">
        <f t="shared" si="93"/>
        <v>1.8</v>
      </c>
      <c r="X214" s="1">
        <f t="shared" si="94"/>
        <v>0.81348921681996078</v>
      </c>
      <c r="Y214" s="1">
        <f t="shared" si="95"/>
        <v>-0.81348921681996056</v>
      </c>
      <c r="Z214">
        <f t="shared" si="96"/>
        <v>0.91311111111111132</v>
      </c>
      <c r="AJ214">
        <f t="shared" si="97"/>
        <v>6.7389999999999999</v>
      </c>
      <c r="AK214">
        <f t="shared" si="98"/>
        <v>1.044</v>
      </c>
      <c r="AL214">
        <f t="shared" si="99"/>
        <v>3.8914999999999997</v>
      </c>
      <c r="AS214" s="4">
        <f t="shared" si="77"/>
        <v>11.823999999999998</v>
      </c>
      <c r="AX214">
        <f t="shared" si="78"/>
        <v>4.5779999999999994</v>
      </c>
      <c r="BF214">
        <f t="shared" si="79"/>
        <v>3.6859999999999999</v>
      </c>
      <c r="BG214">
        <f t="shared" si="80"/>
        <v>0.90700000000000003</v>
      </c>
      <c r="BH214">
        <f t="shared" si="81"/>
        <v>3.4239999999999999</v>
      </c>
      <c r="BI214">
        <f t="shared" si="82"/>
        <v>3.37</v>
      </c>
      <c r="BJ214">
        <f t="shared" si="83"/>
        <v>1.9100000000000001</v>
      </c>
      <c r="BK214">
        <f t="shared" si="84"/>
        <v>0.5099999999999999</v>
      </c>
      <c r="BL214">
        <f t="shared" si="85"/>
        <v>0.90449999999999997</v>
      </c>
      <c r="BM214">
        <f t="shared" si="86"/>
        <v>0.248</v>
      </c>
      <c r="BN214">
        <f t="shared" si="87"/>
        <v>0.26700000000000002</v>
      </c>
      <c r="BO214">
        <f t="shared" si="88"/>
        <v>0.46299999999999997</v>
      </c>
      <c r="BP214">
        <f t="shared" si="89"/>
        <v>2.0220000000000002</v>
      </c>
      <c r="BQ214">
        <f t="shared" si="100"/>
        <v>17.711500000000001</v>
      </c>
      <c r="BR214">
        <f t="shared" si="101"/>
        <v>1.6101363636363637</v>
      </c>
    </row>
    <row r="215" spans="1:70" x14ac:dyDescent="0.35">
      <c r="A215">
        <v>31</v>
      </c>
      <c r="B215">
        <v>132.19999999999999</v>
      </c>
      <c r="C215">
        <v>112.5</v>
      </c>
      <c r="D215">
        <v>1</v>
      </c>
      <c r="E215">
        <v>1</v>
      </c>
      <c r="F215">
        <v>4</v>
      </c>
      <c r="G215">
        <v>4</v>
      </c>
      <c r="H215">
        <v>4</v>
      </c>
      <c r="I215">
        <v>2</v>
      </c>
      <c r="J215">
        <v>4</v>
      </c>
      <c r="K215">
        <v>1</v>
      </c>
      <c r="L215">
        <v>2</v>
      </c>
      <c r="M215">
        <v>1</v>
      </c>
      <c r="N215">
        <v>1</v>
      </c>
      <c r="Q215" s="1">
        <f t="shared" si="90"/>
        <v>1.429840705968481</v>
      </c>
      <c r="S215" s="1">
        <f t="shared" si="91"/>
        <v>2.4</v>
      </c>
      <c r="T215" s="1">
        <f t="shared" si="92"/>
        <v>3.6</v>
      </c>
      <c r="U215">
        <f t="shared" si="93"/>
        <v>1.2</v>
      </c>
      <c r="X215" s="1">
        <f t="shared" si="94"/>
        <v>0.83925432741628259</v>
      </c>
      <c r="Y215" s="1">
        <f t="shared" si="95"/>
        <v>-0.83925432741628236</v>
      </c>
      <c r="Z215">
        <f t="shared" si="96"/>
        <v>1.088888888888889</v>
      </c>
      <c r="AJ215">
        <f t="shared" si="97"/>
        <v>4.4389999999999992</v>
      </c>
      <c r="AK215">
        <f t="shared" si="98"/>
        <v>0.34799999999999998</v>
      </c>
      <c r="AL215">
        <f t="shared" si="99"/>
        <v>2.3934999999999995</v>
      </c>
      <c r="AS215" s="4">
        <f t="shared" si="77"/>
        <v>12.259</v>
      </c>
      <c r="AX215">
        <f t="shared" si="78"/>
        <v>2.7810000000000001</v>
      </c>
      <c r="BF215">
        <f t="shared" si="79"/>
        <v>0.92149999999999999</v>
      </c>
      <c r="BG215">
        <f t="shared" si="80"/>
        <v>0.90700000000000003</v>
      </c>
      <c r="BH215">
        <f t="shared" si="81"/>
        <v>3.4239999999999999</v>
      </c>
      <c r="BI215">
        <f t="shared" si="82"/>
        <v>3.37</v>
      </c>
      <c r="BJ215">
        <f t="shared" si="83"/>
        <v>1.9100000000000001</v>
      </c>
      <c r="BK215">
        <f t="shared" si="84"/>
        <v>0.25499999999999995</v>
      </c>
      <c r="BL215">
        <f t="shared" si="85"/>
        <v>1.206</v>
      </c>
      <c r="BM215">
        <f t="shared" si="86"/>
        <v>0.248</v>
      </c>
      <c r="BN215">
        <f t="shared" si="87"/>
        <v>0.26700000000000002</v>
      </c>
      <c r="BO215">
        <f t="shared" si="88"/>
        <v>0.23149999999999998</v>
      </c>
      <c r="BP215">
        <f t="shared" si="89"/>
        <v>0.67399999999999993</v>
      </c>
      <c r="BQ215">
        <f t="shared" si="100"/>
        <v>13.413999999999998</v>
      </c>
      <c r="BR215">
        <f t="shared" si="101"/>
        <v>1.2194545454545453</v>
      </c>
    </row>
    <row r="216" spans="1:70" x14ac:dyDescent="0.35">
      <c r="A216">
        <v>31</v>
      </c>
      <c r="B216">
        <v>180.9</v>
      </c>
      <c r="C216">
        <v>82.6</v>
      </c>
      <c r="D216">
        <v>2</v>
      </c>
      <c r="E216">
        <v>1</v>
      </c>
      <c r="F216">
        <v>4</v>
      </c>
      <c r="G216">
        <v>4</v>
      </c>
      <c r="H216">
        <v>4</v>
      </c>
      <c r="I216">
        <v>4</v>
      </c>
      <c r="J216">
        <v>4</v>
      </c>
      <c r="K216">
        <v>1</v>
      </c>
      <c r="L216">
        <v>1</v>
      </c>
      <c r="M216">
        <v>1</v>
      </c>
      <c r="N216">
        <v>1</v>
      </c>
      <c r="Q216" s="1">
        <f t="shared" si="90"/>
        <v>1.5811388300841898</v>
      </c>
      <c r="S216" s="1">
        <f t="shared" si="91"/>
        <v>2.5</v>
      </c>
      <c r="T216" s="1">
        <f t="shared" si="92"/>
        <v>4</v>
      </c>
      <c r="U216">
        <f t="shared" si="93"/>
        <v>1</v>
      </c>
      <c r="X216" s="1">
        <f t="shared" si="94"/>
        <v>0.94868329805051377</v>
      </c>
      <c r="Y216" s="1">
        <f t="shared" si="95"/>
        <v>-0.94868329805051377</v>
      </c>
      <c r="Z216">
        <f t="shared" si="96"/>
        <v>1.2844444444444443</v>
      </c>
      <c r="AJ216">
        <f t="shared" si="97"/>
        <v>5.3890000000000002</v>
      </c>
      <c r="AK216">
        <f t="shared" si="98"/>
        <v>0.34799999999999998</v>
      </c>
      <c r="AL216">
        <f t="shared" si="99"/>
        <v>2.8685</v>
      </c>
      <c r="AS216" s="4">
        <f t="shared" si="77"/>
        <v>13.333</v>
      </c>
      <c r="AX216">
        <f t="shared" si="78"/>
        <v>2.0169999999999999</v>
      </c>
      <c r="BF216">
        <f t="shared" si="79"/>
        <v>1.843</v>
      </c>
      <c r="BG216">
        <f t="shared" si="80"/>
        <v>0.90700000000000003</v>
      </c>
      <c r="BH216">
        <f t="shared" si="81"/>
        <v>3.4239999999999999</v>
      </c>
      <c r="BI216">
        <f t="shared" si="82"/>
        <v>3.37</v>
      </c>
      <c r="BJ216">
        <f t="shared" si="83"/>
        <v>1.9100000000000001</v>
      </c>
      <c r="BK216">
        <f t="shared" si="84"/>
        <v>0.5099999999999999</v>
      </c>
      <c r="BL216">
        <f t="shared" si="85"/>
        <v>1.206</v>
      </c>
      <c r="BM216">
        <f t="shared" si="86"/>
        <v>0.248</v>
      </c>
      <c r="BN216">
        <f t="shared" si="87"/>
        <v>0.13350000000000001</v>
      </c>
      <c r="BO216">
        <f t="shared" si="88"/>
        <v>0.23149999999999998</v>
      </c>
      <c r="BP216">
        <f t="shared" si="89"/>
        <v>0.67399999999999993</v>
      </c>
      <c r="BQ216">
        <f t="shared" si="100"/>
        <v>14.456999999999999</v>
      </c>
      <c r="BR216">
        <f t="shared" si="101"/>
        <v>1.3142727272727273</v>
      </c>
    </row>
    <row r="217" spans="1:70" x14ac:dyDescent="0.35">
      <c r="A217">
        <v>31</v>
      </c>
      <c r="B217">
        <v>138.19999999999999</v>
      </c>
      <c r="C217">
        <v>79</v>
      </c>
      <c r="D217">
        <v>1</v>
      </c>
      <c r="E217">
        <v>1</v>
      </c>
      <c r="F217">
        <v>2</v>
      </c>
      <c r="G217">
        <v>4</v>
      </c>
      <c r="H217">
        <v>4</v>
      </c>
      <c r="I217">
        <v>4</v>
      </c>
      <c r="J217">
        <v>3</v>
      </c>
      <c r="K217">
        <v>1</v>
      </c>
      <c r="L217">
        <v>3</v>
      </c>
      <c r="M217">
        <v>3</v>
      </c>
      <c r="N217">
        <v>3</v>
      </c>
      <c r="Q217" s="1">
        <f t="shared" si="90"/>
        <v>1.1352924243950933</v>
      </c>
      <c r="S217" s="1">
        <f t="shared" si="91"/>
        <v>2.8</v>
      </c>
      <c r="T217" s="1">
        <f t="shared" si="92"/>
        <v>3.4</v>
      </c>
      <c r="U217">
        <f t="shared" si="93"/>
        <v>2.2000000000000002</v>
      </c>
      <c r="X217" s="1">
        <f t="shared" si="94"/>
        <v>0.52849819756323324</v>
      </c>
      <c r="Y217" s="1">
        <f t="shared" si="95"/>
        <v>-0.52849819756323291</v>
      </c>
      <c r="Z217">
        <f t="shared" si="96"/>
        <v>0.81422222222222196</v>
      </c>
      <c r="AJ217">
        <f t="shared" si="97"/>
        <v>2.0529999999999999</v>
      </c>
      <c r="AK217">
        <f t="shared" si="98"/>
        <v>1.044</v>
      </c>
      <c r="AL217">
        <f t="shared" si="99"/>
        <v>1.5485</v>
      </c>
      <c r="AS217" s="4">
        <f t="shared" si="77"/>
        <v>12.024000000000001</v>
      </c>
      <c r="AX217">
        <f t="shared" si="78"/>
        <v>6.0510000000000002</v>
      </c>
      <c r="BF217">
        <f t="shared" si="79"/>
        <v>0.92149999999999999</v>
      </c>
      <c r="BG217">
        <f t="shared" si="80"/>
        <v>0.90700000000000003</v>
      </c>
      <c r="BH217">
        <f t="shared" si="81"/>
        <v>1.712</v>
      </c>
      <c r="BI217">
        <f t="shared" si="82"/>
        <v>3.37</v>
      </c>
      <c r="BJ217">
        <f t="shared" si="83"/>
        <v>1.9100000000000001</v>
      </c>
      <c r="BK217">
        <f t="shared" si="84"/>
        <v>0.5099999999999999</v>
      </c>
      <c r="BL217">
        <f t="shared" si="85"/>
        <v>0.90449999999999997</v>
      </c>
      <c r="BM217">
        <f t="shared" si="86"/>
        <v>0.248</v>
      </c>
      <c r="BN217">
        <f t="shared" si="87"/>
        <v>0.40050000000000008</v>
      </c>
      <c r="BO217">
        <f t="shared" si="88"/>
        <v>0.6944999999999999</v>
      </c>
      <c r="BP217">
        <f t="shared" si="89"/>
        <v>2.0220000000000002</v>
      </c>
      <c r="BQ217">
        <f t="shared" si="100"/>
        <v>13.599999999999998</v>
      </c>
      <c r="BR217">
        <f t="shared" si="101"/>
        <v>1.2363636363636361</v>
      </c>
    </row>
    <row r="218" spans="1:70" x14ac:dyDescent="0.35">
      <c r="A218">
        <v>32</v>
      </c>
      <c r="B218">
        <v>170</v>
      </c>
      <c r="C218">
        <v>59</v>
      </c>
      <c r="D218">
        <v>4</v>
      </c>
      <c r="E218">
        <v>1</v>
      </c>
      <c r="F218">
        <v>4</v>
      </c>
      <c r="G218">
        <v>1</v>
      </c>
      <c r="H218">
        <v>2</v>
      </c>
      <c r="I218">
        <v>1</v>
      </c>
      <c r="J218">
        <v>1</v>
      </c>
      <c r="K218">
        <v>1</v>
      </c>
      <c r="L218">
        <v>4</v>
      </c>
      <c r="M218">
        <v>4</v>
      </c>
      <c r="N218">
        <v>1</v>
      </c>
      <c r="Q218" s="1">
        <f t="shared" si="90"/>
        <v>1.4142135623730951</v>
      </c>
      <c r="S218" s="1">
        <f t="shared" si="91"/>
        <v>2</v>
      </c>
      <c r="T218" s="1">
        <f t="shared" si="92"/>
        <v>1.8</v>
      </c>
      <c r="U218">
        <f t="shared" si="93"/>
        <v>2.2000000000000002</v>
      </c>
      <c r="X218" s="1">
        <f t="shared" si="94"/>
        <v>-0.14142135623730948</v>
      </c>
      <c r="Y218" s="1">
        <f t="shared" si="95"/>
        <v>0.14142135623730961</v>
      </c>
      <c r="Z218">
        <f t="shared" si="96"/>
        <v>-0.14366666666666664</v>
      </c>
      <c r="AJ218">
        <f t="shared" si="97"/>
        <v>4.1069999999999993</v>
      </c>
      <c r="AK218">
        <f t="shared" si="98"/>
        <v>0.34799999999999998</v>
      </c>
      <c r="AL218">
        <f t="shared" si="99"/>
        <v>2.2274999999999996</v>
      </c>
      <c r="AS218" s="4">
        <f t="shared" si="77"/>
        <v>4.024</v>
      </c>
      <c r="AX218">
        <f t="shared" si="78"/>
        <v>6.4359999999999999</v>
      </c>
      <c r="BF218">
        <f t="shared" si="79"/>
        <v>3.6859999999999999</v>
      </c>
      <c r="BG218">
        <f t="shared" si="80"/>
        <v>0.90700000000000003</v>
      </c>
      <c r="BH218">
        <f t="shared" si="81"/>
        <v>3.4239999999999999</v>
      </c>
      <c r="BI218">
        <f t="shared" si="82"/>
        <v>0.84250000000000003</v>
      </c>
      <c r="BJ218">
        <f t="shared" si="83"/>
        <v>0.95500000000000007</v>
      </c>
      <c r="BK218">
        <f t="shared" si="84"/>
        <v>0.12749999999999997</v>
      </c>
      <c r="BL218">
        <f t="shared" si="85"/>
        <v>0.30149999999999999</v>
      </c>
      <c r="BM218">
        <f t="shared" si="86"/>
        <v>0.248</v>
      </c>
      <c r="BN218">
        <f t="shared" si="87"/>
        <v>0.53400000000000003</v>
      </c>
      <c r="BO218">
        <f t="shared" si="88"/>
        <v>0.92599999999999993</v>
      </c>
      <c r="BP218">
        <f t="shared" si="89"/>
        <v>0.67399999999999993</v>
      </c>
      <c r="BQ218">
        <f t="shared" si="100"/>
        <v>12.625499999999999</v>
      </c>
      <c r="BR218">
        <f t="shared" si="101"/>
        <v>1.1477727272727272</v>
      </c>
    </row>
    <row r="219" spans="1:70" x14ac:dyDescent="0.35">
      <c r="A219">
        <v>32</v>
      </c>
      <c r="B219">
        <v>167</v>
      </c>
      <c r="C219">
        <v>78</v>
      </c>
      <c r="D219">
        <v>2</v>
      </c>
      <c r="E219">
        <v>1</v>
      </c>
      <c r="F219">
        <v>4</v>
      </c>
      <c r="G219">
        <v>2</v>
      </c>
      <c r="H219">
        <v>4</v>
      </c>
      <c r="I219">
        <v>1</v>
      </c>
      <c r="J219">
        <v>5</v>
      </c>
      <c r="K219">
        <v>2</v>
      </c>
      <c r="L219">
        <v>4</v>
      </c>
      <c r="M219">
        <v>4</v>
      </c>
      <c r="N219">
        <v>3</v>
      </c>
      <c r="Q219" s="1">
        <f t="shared" si="90"/>
        <v>1.4142135623730951</v>
      </c>
      <c r="S219" s="1">
        <f t="shared" si="91"/>
        <v>3</v>
      </c>
      <c r="T219" s="1">
        <f t="shared" si="92"/>
        <v>3.2</v>
      </c>
      <c r="U219">
        <f t="shared" si="93"/>
        <v>2.8</v>
      </c>
      <c r="X219" s="1">
        <f t="shared" si="94"/>
        <v>0.14142135623730961</v>
      </c>
      <c r="Y219" s="1">
        <f t="shared" si="95"/>
        <v>-0.14142135623730961</v>
      </c>
      <c r="Z219">
        <f t="shared" si="96"/>
        <v>0.45400000000000001</v>
      </c>
      <c r="AJ219">
        <f t="shared" si="97"/>
        <v>2.3619999999999997</v>
      </c>
      <c r="AK219">
        <f t="shared" si="98"/>
        <v>1.044</v>
      </c>
      <c r="AL219">
        <f t="shared" si="99"/>
        <v>1.7029999999999998</v>
      </c>
      <c r="AS219" s="4">
        <f t="shared" si="77"/>
        <v>10.152999999999999</v>
      </c>
      <c r="AX219">
        <f t="shared" si="78"/>
        <v>7.5239999999999991</v>
      </c>
      <c r="BF219">
        <f t="shared" si="79"/>
        <v>1.843</v>
      </c>
      <c r="BG219">
        <f t="shared" si="80"/>
        <v>0.90700000000000003</v>
      </c>
      <c r="BH219">
        <f t="shared" si="81"/>
        <v>3.4239999999999999</v>
      </c>
      <c r="BI219">
        <f t="shared" si="82"/>
        <v>1.6850000000000001</v>
      </c>
      <c r="BJ219">
        <f t="shared" si="83"/>
        <v>1.9100000000000001</v>
      </c>
      <c r="BK219">
        <f t="shared" si="84"/>
        <v>0.12749999999999997</v>
      </c>
      <c r="BL219">
        <f t="shared" si="85"/>
        <v>1.5074999999999998</v>
      </c>
      <c r="BM219">
        <f t="shared" si="86"/>
        <v>0.496</v>
      </c>
      <c r="BN219">
        <f t="shared" si="87"/>
        <v>0.53400000000000003</v>
      </c>
      <c r="BO219">
        <f t="shared" si="88"/>
        <v>0.92599999999999993</v>
      </c>
      <c r="BP219">
        <f t="shared" si="89"/>
        <v>2.0220000000000002</v>
      </c>
      <c r="BQ219">
        <f t="shared" si="100"/>
        <v>15.382000000000001</v>
      </c>
      <c r="BR219">
        <f t="shared" si="101"/>
        <v>1.3983636363636365</v>
      </c>
    </row>
    <row r="220" spans="1:70" x14ac:dyDescent="0.35">
      <c r="A220">
        <v>32</v>
      </c>
      <c r="B220">
        <v>169</v>
      </c>
      <c r="C220">
        <v>59.4</v>
      </c>
      <c r="D220">
        <v>4</v>
      </c>
      <c r="E220">
        <v>3</v>
      </c>
      <c r="F220">
        <v>4</v>
      </c>
      <c r="G220">
        <v>4</v>
      </c>
      <c r="H220">
        <v>4</v>
      </c>
      <c r="I220">
        <v>4</v>
      </c>
      <c r="J220">
        <v>4</v>
      </c>
      <c r="K220">
        <v>2</v>
      </c>
      <c r="L220">
        <v>2</v>
      </c>
      <c r="M220">
        <v>2</v>
      </c>
      <c r="N220">
        <v>2</v>
      </c>
      <c r="Q220" s="1">
        <f t="shared" si="90"/>
        <v>0.99442892601175348</v>
      </c>
      <c r="S220" s="1">
        <f t="shared" si="91"/>
        <v>3.1</v>
      </c>
      <c r="T220" s="1">
        <f t="shared" si="92"/>
        <v>4</v>
      </c>
      <c r="U220">
        <f t="shared" si="93"/>
        <v>2.2000000000000002</v>
      </c>
      <c r="X220" s="1">
        <f t="shared" si="94"/>
        <v>0.90504205625788736</v>
      </c>
      <c r="Y220" s="1">
        <f t="shared" si="95"/>
        <v>-0.90504205625788736</v>
      </c>
      <c r="Z220">
        <f t="shared" si="96"/>
        <v>1.0240000000000002</v>
      </c>
      <c r="AJ220">
        <f t="shared" si="97"/>
        <v>6.3420000000000005</v>
      </c>
      <c r="AK220">
        <f t="shared" si="98"/>
        <v>0.69599999999999995</v>
      </c>
      <c r="AL220">
        <f t="shared" si="99"/>
        <v>3.5190000000000001</v>
      </c>
      <c r="AS220" s="4">
        <f t="shared" si="77"/>
        <v>11.903</v>
      </c>
      <c r="AX220">
        <f t="shared" si="78"/>
        <v>4.0339999999999998</v>
      </c>
      <c r="BF220">
        <f t="shared" si="79"/>
        <v>3.6859999999999999</v>
      </c>
      <c r="BG220">
        <f t="shared" si="80"/>
        <v>2.7210000000000001</v>
      </c>
      <c r="BH220">
        <f t="shared" si="81"/>
        <v>3.4239999999999999</v>
      </c>
      <c r="BI220">
        <f t="shared" si="82"/>
        <v>3.37</v>
      </c>
      <c r="BJ220">
        <f t="shared" si="83"/>
        <v>1.9100000000000001</v>
      </c>
      <c r="BK220">
        <f t="shared" si="84"/>
        <v>0.5099999999999999</v>
      </c>
      <c r="BL220">
        <f t="shared" si="85"/>
        <v>1.206</v>
      </c>
      <c r="BM220">
        <f t="shared" si="86"/>
        <v>0.496</v>
      </c>
      <c r="BN220">
        <f t="shared" si="87"/>
        <v>0.26700000000000002</v>
      </c>
      <c r="BO220">
        <f t="shared" si="88"/>
        <v>0.46299999999999997</v>
      </c>
      <c r="BP220">
        <f t="shared" si="89"/>
        <v>1.3479999999999999</v>
      </c>
      <c r="BQ220">
        <f t="shared" si="100"/>
        <v>19.401</v>
      </c>
      <c r="BR220">
        <f t="shared" si="101"/>
        <v>1.7637272727272728</v>
      </c>
    </row>
    <row r="221" spans="1:70" x14ac:dyDescent="0.35">
      <c r="A221">
        <v>32</v>
      </c>
      <c r="B221">
        <v>179</v>
      </c>
      <c r="C221">
        <v>118.5</v>
      </c>
      <c r="D221">
        <v>1</v>
      </c>
      <c r="E221">
        <v>1</v>
      </c>
      <c r="F221">
        <v>4</v>
      </c>
      <c r="G221">
        <v>4</v>
      </c>
      <c r="H221">
        <v>4</v>
      </c>
      <c r="I221">
        <v>4</v>
      </c>
      <c r="J221">
        <v>5</v>
      </c>
      <c r="K221">
        <v>2</v>
      </c>
      <c r="L221">
        <v>2</v>
      </c>
      <c r="M221">
        <v>3</v>
      </c>
      <c r="N221">
        <v>4</v>
      </c>
      <c r="Q221" s="1">
        <f t="shared" si="90"/>
        <v>1.2516655570345723</v>
      </c>
      <c r="S221" s="1">
        <f t="shared" si="91"/>
        <v>3.3</v>
      </c>
      <c r="T221" s="1">
        <f t="shared" si="92"/>
        <v>4.2</v>
      </c>
      <c r="U221">
        <f t="shared" si="93"/>
        <v>2.4</v>
      </c>
      <c r="X221" s="1">
        <f t="shared" si="94"/>
        <v>0.71904191574326548</v>
      </c>
      <c r="Y221" s="1">
        <f t="shared" si="95"/>
        <v>-0.71904191574326515</v>
      </c>
      <c r="Z221">
        <f t="shared" si="96"/>
        <v>1.1068888888888888</v>
      </c>
      <c r="AJ221">
        <f t="shared" si="97"/>
        <v>3.4159999999999995</v>
      </c>
      <c r="AK221">
        <f t="shared" si="98"/>
        <v>1.3919999999999999</v>
      </c>
      <c r="AL221">
        <f t="shared" si="99"/>
        <v>2.4039999999999999</v>
      </c>
      <c r="AS221" s="4">
        <f t="shared" si="77"/>
        <v>14.442</v>
      </c>
      <c r="AX221">
        <f t="shared" si="78"/>
        <v>5.8309999999999995</v>
      </c>
      <c r="BF221">
        <f t="shared" si="79"/>
        <v>0.92149999999999999</v>
      </c>
      <c r="BG221">
        <f t="shared" si="80"/>
        <v>0.90700000000000003</v>
      </c>
      <c r="BH221">
        <f t="shared" si="81"/>
        <v>3.4239999999999999</v>
      </c>
      <c r="BI221">
        <f t="shared" si="82"/>
        <v>3.37</v>
      </c>
      <c r="BJ221">
        <f t="shared" si="83"/>
        <v>1.9100000000000001</v>
      </c>
      <c r="BK221">
        <f t="shared" si="84"/>
        <v>0.5099999999999999</v>
      </c>
      <c r="BL221">
        <f t="shared" si="85"/>
        <v>1.5074999999999998</v>
      </c>
      <c r="BM221">
        <f t="shared" si="86"/>
        <v>0.496</v>
      </c>
      <c r="BN221">
        <f t="shared" si="87"/>
        <v>0.26700000000000002</v>
      </c>
      <c r="BO221">
        <f t="shared" si="88"/>
        <v>0.6944999999999999</v>
      </c>
      <c r="BP221">
        <f t="shared" si="89"/>
        <v>2.6959999999999997</v>
      </c>
      <c r="BQ221">
        <f t="shared" si="100"/>
        <v>16.703499999999998</v>
      </c>
      <c r="BR221">
        <f t="shared" si="101"/>
        <v>1.5184999999999997</v>
      </c>
    </row>
    <row r="222" spans="1:70" x14ac:dyDescent="0.35">
      <c r="A222">
        <v>32</v>
      </c>
      <c r="B222">
        <v>126.7</v>
      </c>
      <c r="C222">
        <v>99.9</v>
      </c>
      <c r="D222">
        <v>1</v>
      </c>
      <c r="E222">
        <v>3</v>
      </c>
      <c r="F222">
        <v>4</v>
      </c>
      <c r="G222">
        <v>2</v>
      </c>
      <c r="H222">
        <v>4</v>
      </c>
      <c r="I222">
        <v>4</v>
      </c>
      <c r="J222">
        <v>5</v>
      </c>
      <c r="K222">
        <v>2</v>
      </c>
      <c r="L222">
        <v>3</v>
      </c>
      <c r="M222">
        <v>4</v>
      </c>
      <c r="N222">
        <v>3</v>
      </c>
      <c r="Q222" s="1">
        <f t="shared" si="90"/>
        <v>0.96609178307929622</v>
      </c>
      <c r="S222" s="1">
        <f t="shared" si="91"/>
        <v>3.4</v>
      </c>
      <c r="T222" s="1">
        <f t="shared" si="92"/>
        <v>3.8</v>
      </c>
      <c r="U222">
        <f t="shared" si="93"/>
        <v>3</v>
      </c>
      <c r="X222" s="1">
        <f t="shared" si="94"/>
        <v>0.41403933560541228</v>
      </c>
      <c r="Y222" s="1">
        <f t="shared" si="95"/>
        <v>-0.41403933560541228</v>
      </c>
      <c r="Z222">
        <f t="shared" si="96"/>
        <v>0.81688888888888889</v>
      </c>
      <c r="AJ222">
        <f t="shared" si="97"/>
        <v>1.3129999999999997</v>
      </c>
      <c r="AK222">
        <f t="shared" si="98"/>
        <v>1.044</v>
      </c>
      <c r="AL222">
        <f t="shared" si="99"/>
        <v>1.1784999999999999</v>
      </c>
      <c r="AS222" s="4">
        <f t="shared" si="77"/>
        <v>12.134</v>
      </c>
      <c r="AX222">
        <f t="shared" si="78"/>
        <v>6.76</v>
      </c>
      <c r="BF222">
        <f t="shared" si="79"/>
        <v>0.92149999999999999</v>
      </c>
      <c r="BG222">
        <f t="shared" si="80"/>
        <v>2.7210000000000001</v>
      </c>
      <c r="BH222">
        <f t="shared" si="81"/>
        <v>3.4239999999999999</v>
      </c>
      <c r="BI222">
        <f t="shared" si="82"/>
        <v>1.6850000000000001</v>
      </c>
      <c r="BJ222">
        <f t="shared" si="83"/>
        <v>1.9100000000000001</v>
      </c>
      <c r="BK222">
        <f t="shared" si="84"/>
        <v>0.5099999999999999</v>
      </c>
      <c r="BL222">
        <f t="shared" si="85"/>
        <v>1.5074999999999998</v>
      </c>
      <c r="BM222">
        <f t="shared" si="86"/>
        <v>0.496</v>
      </c>
      <c r="BN222">
        <f t="shared" si="87"/>
        <v>0.40050000000000008</v>
      </c>
      <c r="BO222">
        <f t="shared" si="88"/>
        <v>0.92599999999999993</v>
      </c>
      <c r="BP222">
        <f t="shared" si="89"/>
        <v>2.0220000000000002</v>
      </c>
      <c r="BQ222">
        <f t="shared" si="100"/>
        <v>16.523500000000002</v>
      </c>
      <c r="BR222">
        <f t="shared" si="101"/>
        <v>1.5021363636363638</v>
      </c>
    </row>
    <row r="223" spans="1:70" x14ac:dyDescent="0.35">
      <c r="A223">
        <v>32</v>
      </c>
      <c r="B223">
        <v>172.3</v>
      </c>
      <c r="C223">
        <v>86.1</v>
      </c>
      <c r="D223">
        <v>2</v>
      </c>
      <c r="E223">
        <v>1</v>
      </c>
      <c r="F223">
        <v>4</v>
      </c>
      <c r="G223">
        <v>4</v>
      </c>
      <c r="H223">
        <v>4</v>
      </c>
      <c r="I223">
        <v>4</v>
      </c>
      <c r="J223">
        <v>4</v>
      </c>
      <c r="K223">
        <v>2</v>
      </c>
      <c r="L223">
        <v>1</v>
      </c>
      <c r="M223">
        <v>1</v>
      </c>
      <c r="N223">
        <v>2</v>
      </c>
      <c r="Q223" s="1">
        <f t="shared" si="90"/>
        <v>1.4181364924121764</v>
      </c>
      <c r="S223" s="1">
        <f t="shared" si="91"/>
        <v>2.7</v>
      </c>
      <c r="T223" s="1">
        <f t="shared" si="92"/>
        <v>4</v>
      </c>
      <c r="U223">
        <f t="shared" si="93"/>
        <v>1.4</v>
      </c>
      <c r="X223" s="1">
        <f t="shared" si="94"/>
        <v>0.91669596470842341</v>
      </c>
      <c r="Y223" s="1">
        <f t="shared" si="95"/>
        <v>-0.91669596470842374</v>
      </c>
      <c r="Z223">
        <f t="shared" si="96"/>
        <v>1.2496666666666667</v>
      </c>
      <c r="AJ223">
        <f t="shared" si="97"/>
        <v>5.3890000000000002</v>
      </c>
      <c r="AK223">
        <f t="shared" si="98"/>
        <v>0.69599999999999995</v>
      </c>
      <c r="AL223">
        <f t="shared" si="99"/>
        <v>3.0425</v>
      </c>
      <c r="AS223" s="4">
        <f t="shared" si="77"/>
        <v>13.333</v>
      </c>
      <c r="AX223">
        <f t="shared" si="78"/>
        <v>2.5609999999999999</v>
      </c>
      <c r="BF223">
        <f t="shared" si="79"/>
        <v>1.843</v>
      </c>
      <c r="BG223">
        <f t="shared" si="80"/>
        <v>0.90700000000000003</v>
      </c>
      <c r="BH223">
        <f t="shared" si="81"/>
        <v>3.4239999999999999</v>
      </c>
      <c r="BI223">
        <f t="shared" si="82"/>
        <v>3.37</v>
      </c>
      <c r="BJ223">
        <f t="shared" si="83"/>
        <v>1.9100000000000001</v>
      </c>
      <c r="BK223">
        <f t="shared" si="84"/>
        <v>0.5099999999999999</v>
      </c>
      <c r="BL223">
        <f t="shared" si="85"/>
        <v>1.206</v>
      </c>
      <c r="BM223">
        <f t="shared" si="86"/>
        <v>0.496</v>
      </c>
      <c r="BN223">
        <f t="shared" si="87"/>
        <v>0.13350000000000001</v>
      </c>
      <c r="BO223">
        <f t="shared" si="88"/>
        <v>0.23149999999999998</v>
      </c>
      <c r="BP223">
        <f t="shared" si="89"/>
        <v>1.3479999999999999</v>
      </c>
      <c r="BQ223">
        <f t="shared" si="100"/>
        <v>15.379000000000001</v>
      </c>
      <c r="BR223">
        <f t="shared" si="101"/>
        <v>1.3980909090909093</v>
      </c>
    </row>
    <row r="224" spans="1:70" x14ac:dyDescent="0.35">
      <c r="A224">
        <v>32</v>
      </c>
      <c r="B224">
        <v>171.6</v>
      </c>
      <c r="C224">
        <v>101.1</v>
      </c>
      <c r="D224">
        <v>1</v>
      </c>
      <c r="E224">
        <v>1</v>
      </c>
      <c r="F224">
        <v>4</v>
      </c>
      <c r="G224">
        <v>4</v>
      </c>
      <c r="H224">
        <v>4</v>
      </c>
      <c r="I224">
        <v>2</v>
      </c>
      <c r="J224">
        <v>5</v>
      </c>
      <c r="K224">
        <v>2</v>
      </c>
      <c r="L224">
        <v>1</v>
      </c>
      <c r="M224">
        <v>2</v>
      </c>
      <c r="N224">
        <v>2</v>
      </c>
      <c r="Q224" s="1">
        <f t="shared" si="90"/>
        <v>1.4181364924121764</v>
      </c>
      <c r="S224" s="1">
        <f t="shared" si="91"/>
        <v>2.7</v>
      </c>
      <c r="T224" s="1">
        <f t="shared" si="92"/>
        <v>3.8</v>
      </c>
      <c r="U224">
        <f t="shared" si="93"/>
        <v>1.6</v>
      </c>
      <c r="X224" s="1">
        <f t="shared" si="94"/>
        <v>0.77566581629174269</v>
      </c>
      <c r="Y224" s="1">
        <f t="shared" si="95"/>
        <v>-0.77566581629174303</v>
      </c>
      <c r="Z224">
        <f t="shared" si="96"/>
        <v>1.1556666666666666</v>
      </c>
      <c r="AJ224">
        <f t="shared" si="97"/>
        <v>4.7749999999999995</v>
      </c>
      <c r="AK224">
        <f t="shared" si="98"/>
        <v>0.69599999999999995</v>
      </c>
      <c r="AL224">
        <f t="shared" si="99"/>
        <v>2.7354999999999996</v>
      </c>
      <c r="AS224" s="4">
        <f t="shared" si="77"/>
        <v>12.968</v>
      </c>
      <c r="AX224">
        <f t="shared" si="78"/>
        <v>3.27</v>
      </c>
      <c r="BF224">
        <f t="shared" si="79"/>
        <v>0.92149999999999999</v>
      </c>
      <c r="BG224">
        <f t="shared" si="80"/>
        <v>0.90700000000000003</v>
      </c>
      <c r="BH224">
        <f t="shared" si="81"/>
        <v>3.4239999999999999</v>
      </c>
      <c r="BI224">
        <f t="shared" si="82"/>
        <v>3.37</v>
      </c>
      <c r="BJ224">
        <f t="shared" si="83"/>
        <v>1.9100000000000001</v>
      </c>
      <c r="BK224">
        <f t="shared" si="84"/>
        <v>0.25499999999999995</v>
      </c>
      <c r="BL224">
        <f t="shared" si="85"/>
        <v>1.5074999999999998</v>
      </c>
      <c r="BM224">
        <f t="shared" si="86"/>
        <v>0.496</v>
      </c>
      <c r="BN224">
        <f t="shared" si="87"/>
        <v>0.13350000000000001</v>
      </c>
      <c r="BO224">
        <f t="shared" si="88"/>
        <v>0.46299999999999997</v>
      </c>
      <c r="BP224">
        <f t="shared" si="89"/>
        <v>1.3479999999999999</v>
      </c>
      <c r="BQ224">
        <f t="shared" si="100"/>
        <v>14.735499999999998</v>
      </c>
      <c r="BR224">
        <f t="shared" si="101"/>
        <v>1.3395909090909088</v>
      </c>
    </row>
    <row r="225" spans="1:70" x14ac:dyDescent="0.35">
      <c r="A225">
        <v>32</v>
      </c>
      <c r="B225">
        <v>168.1</v>
      </c>
      <c r="C225">
        <v>87.7</v>
      </c>
      <c r="D225">
        <v>1</v>
      </c>
      <c r="E225">
        <v>1</v>
      </c>
      <c r="F225">
        <v>4</v>
      </c>
      <c r="G225">
        <v>4</v>
      </c>
      <c r="H225">
        <v>4</v>
      </c>
      <c r="I225">
        <v>4</v>
      </c>
      <c r="J225">
        <v>3</v>
      </c>
      <c r="K225">
        <v>1</v>
      </c>
      <c r="L225">
        <v>2</v>
      </c>
      <c r="M225">
        <v>2</v>
      </c>
      <c r="N225">
        <v>2</v>
      </c>
      <c r="Q225" s="1">
        <f t="shared" si="90"/>
        <v>1.2516655570345723</v>
      </c>
      <c r="S225" s="1">
        <f t="shared" si="91"/>
        <v>2.7</v>
      </c>
      <c r="T225" s="1">
        <f t="shared" si="92"/>
        <v>3.8</v>
      </c>
      <c r="U225">
        <f t="shared" si="93"/>
        <v>1.6</v>
      </c>
      <c r="X225" s="1">
        <f t="shared" si="94"/>
        <v>0.87882900813065712</v>
      </c>
      <c r="Y225" s="1">
        <f t="shared" si="95"/>
        <v>-0.87882900813065756</v>
      </c>
      <c r="Z225">
        <f t="shared" si="96"/>
        <v>1.0802222222222222</v>
      </c>
      <c r="AJ225">
        <f t="shared" si="97"/>
        <v>4.21</v>
      </c>
      <c r="AK225">
        <f t="shared" si="98"/>
        <v>0.69599999999999995</v>
      </c>
      <c r="AL225">
        <f t="shared" si="99"/>
        <v>2.4529999999999998</v>
      </c>
      <c r="AS225" s="4">
        <f t="shared" si="77"/>
        <v>13.024000000000001</v>
      </c>
      <c r="AX225">
        <f t="shared" si="78"/>
        <v>4.0339999999999998</v>
      </c>
      <c r="BF225">
        <f t="shared" si="79"/>
        <v>0.92149999999999999</v>
      </c>
      <c r="BG225">
        <f t="shared" si="80"/>
        <v>0.90700000000000003</v>
      </c>
      <c r="BH225">
        <f t="shared" si="81"/>
        <v>3.4239999999999999</v>
      </c>
      <c r="BI225">
        <f t="shared" si="82"/>
        <v>3.37</v>
      </c>
      <c r="BJ225">
        <f t="shared" si="83"/>
        <v>1.9100000000000001</v>
      </c>
      <c r="BK225">
        <f t="shared" si="84"/>
        <v>0.5099999999999999</v>
      </c>
      <c r="BL225">
        <f t="shared" si="85"/>
        <v>0.90449999999999997</v>
      </c>
      <c r="BM225">
        <f t="shared" si="86"/>
        <v>0.248</v>
      </c>
      <c r="BN225">
        <f t="shared" si="87"/>
        <v>0.26700000000000002</v>
      </c>
      <c r="BO225">
        <f t="shared" si="88"/>
        <v>0.46299999999999997</v>
      </c>
      <c r="BP225">
        <f t="shared" si="89"/>
        <v>1.3479999999999999</v>
      </c>
      <c r="BQ225">
        <f t="shared" si="100"/>
        <v>14.272999999999996</v>
      </c>
      <c r="BR225">
        <f t="shared" si="101"/>
        <v>1.2975454545454541</v>
      </c>
    </row>
    <row r="226" spans="1:70" x14ac:dyDescent="0.35">
      <c r="A226">
        <v>32</v>
      </c>
      <c r="B226">
        <v>122.2</v>
      </c>
      <c r="C226">
        <v>65.2</v>
      </c>
      <c r="D226">
        <v>1</v>
      </c>
      <c r="E226">
        <v>1</v>
      </c>
      <c r="F226">
        <v>4</v>
      </c>
      <c r="G226">
        <v>4</v>
      </c>
      <c r="H226">
        <v>2</v>
      </c>
      <c r="I226">
        <v>2</v>
      </c>
      <c r="J226">
        <v>4</v>
      </c>
      <c r="K226">
        <v>1</v>
      </c>
      <c r="L226">
        <v>3</v>
      </c>
      <c r="M226">
        <v>2</v>
      </c>
      <c r="N226">
        <v>3</v>
      </c>
      <c r="Q226" s="1">
        <f t="shared" si="90"/>
        <v>1.1737877907772676</v>
      </c>
      <c r="S226" s="1">
        <f t="shared" si="91"/>
        <v>2.6</v>
      </c>
      <c r="T226" s="1">
        <f t="shared" si="92"/>
        <v>3.2</v>
      </c>
      <c r="U226">
        <f t="shared" si="93"/>
        <v>2</v>
      </c>
      <c r="X226" s="1">
        <f t="shared" si="94"/>
        <v>0.51116565082235832</v>
      </c>
      <c r="Y226" s="1">
        <f t="shared" si="95"/>
        <v>-0.51116565082235832</v>
      </c>
      <c r="Z226">
        <f t="shared" si="96"/>
        <v>0.70099999999999996</v>
      </c>
      <c r="AJ226">
        <f t="shared" si="97"/>
        <v>2.8620000000000001</v>
      </c>
      <c r="AK226">
        <f t="shared" si="98"/>
        <v>1.044</v>
      </c>
      <c r="AL226">
        <f t="shared" si="99"/>
        <v>1.9530000000000001</v>
      </c>
      <c r="AS226" s="4">
        <f t="shared" si="77"/>
        <v>10.605</v>
      </c>
      <c r="AX226">
        <f t="shared" si="78"/>
        <v>5.3420000000000005</v>
      </c>
      <c r="BF226">
        <f t="shared" si="79"/>
        <v>0.92149999999999999</v>
      </c>
      <c r="BG226">
        <f t="shared" si="80"/>
        <v>0.90700000000000003</v>
      </c>
      <c r="BH226">
        <f t="shared" si="81"/>
        <v>3.4239999999999999</v>
      </c>
      <c r="BI226">
        <f t="shared" si="82"/>
        <v>3.37</v>
      </c>
      <c r="BJ226">
        <f t="shared" si="83"/>
        <v>0.95500000000000007</v>
      </c>
      <c r="BK226">
        <f t="shared" si="84"/>
        <v>0.25499999999999995</v>
      </c>
      <c r="BL226">
        <f t="shared" si="85"/>
        <v>1.206</v>
      </c>
      <c r="BM226">
        <f t="shared" si="86"/>
        <v>0.248</v>
      </c>
      <c r="BN226">
        <f t="shared" si="87"/>
        <v>0.40050000000000008</v>
      </c>
      <c r="BO226">
        <f t="shared" si="88"/>
        <v>0.46299999999999997</v>
      </c>
      <c r="BP226">
        <f t="shared" si="89"/>
        <v>2.0220000000000002</v>
      </c>
      <c r="BQ226">
        <f t="shared" si="100"/>
        <v>14.171999999999997</v>
      </c>
      <c r="BR226">
        <f t="shared" si="101"/>
        <v>1.2883636363636362</v>
      </c>
    </row>
    <row r="227" spans="1:70" x14ac:dyDescent="0.35">
      <c r="A227">
        <v>32</v>
      </c>
      <c r="B227">
        <v>190.6</v>
      </c>
      <c r="C227">
        <v>73.5</v>
      </c>
      <c r="D227">
        <v>4</v>
      </c>
      <c r="E227">
        <v>3</v>
      </c>
      <c r="F227">
        <v>4</v>
      </c>
      <c r="G227">
        <v>4</v>
      </c>
      <c r="H227">
        <v>4</v>
      </c>
      <c r="I227">
        <v>2</v>
      </c>
      <c r="J227">
        <v>3</v>
      </c>
      <c r="K227">
        <v>1</v>
      </c>
      <c r="L227">
        <v>2</v>
      </c>
      <c r="M227">
        <v>2</v>
      </c>
      <c r="N227">
        <v>4</v>
      </c>
      <c r="Q227" s="1">
        <f t="shared" si="90"/>
        <v>1.1005049346146121</v>
      </c>
      <c r="S227" s="1">
        <f t="shared" si="91"/>
        <v>2.9</v>
      </c>
      <c r="T227" s="1">
        <f t="shared" si="92"/>
        <v>3.4</v>
      </c>
      <c r="U227">
        <f t="shared" si="93"/>
        <v>2.4</v>
      </c>
      <c r="X227" s="1">
        <f t="shared" si="94"/>
        <v>0.45433689961153689</v>
      </c>
      <c r="Y227" s="1">
        <f t="shared" si="95"/>
        <v>-0.45433689961153689</v>
      </c>
      <c r="Z227">
        <f t="shared" si="96"/>
        <v>0.72011111111111092</v>
      </c>
      <c r="AJ227">
        <f t="shared" si="97"/>
        <v>7.3650000000000011</v>
      </c>
      <c r="AK227">
        <f t="shared" si="98"/>
        <v>1.3919999999999999</v>
      </c>
      <c r="AL227">
        <f t="shared" si="99"/>
        <v>4.3785000000000007</v>
      </c>
      <c r="AS227" s="4">
        <f t="shared" si="77"/>
        <v>9.7199999999999989</v>
      </c>
      <c r="AX227">
        <f t="shared" si="78"/>
        <v>5.1219999999999999</v>
      </c>
      <c r="BF227">
        <f t="shared" si="79"/>
        <v>3.6859999999999999</v>
      </c>
      <c r="BG227">
        <f t="shared" si="80"/>
        <v>2.7210000000000001</v>
      </c>
      <c r="BH227">
        <f t="shared" si="81"/>
        <v>3.4239999999999999</v>
      </c>
      <c r="BI227">
        <f t="shared" si="82"/>
        <v>3.37</v>
      </c>
      <c r="BJ227">
        <f t="shared" si="83"/>
        <v>1.9100000000000001</v>
      </c>
      <c r="BK227">
        <f t="shared" si="84"/>
        <v>0.25499999999999995</v>
      </c>
      <c r="BL227">
        <f t="shared" si="85"/>
        <v>0.90449999999999997</v>
      </c>
      <c r="BM227">
        <f t="shared" si="86"/>
        <v>0.248</v>
      </c>
      <c r="BN227">
        <f t="shared" si="87"/>
        <v>0.26700000000000002</v>
      </c>
      <c r="BO227">
        <f t="shared" si="88"/>
        <v>0.46299999999999997</v>
      </c>
      <c r="BP227">
        <f t="shared" si="89"/>
        <v>2.6959999999999997</v>
      </c>
      <c r="BQ227">
        <f t="shared" si="100"/>
        <v>19.944500000000005</v>
      </c>
      <c r="BR227">
        <f t="shared" si="101"/>
        <v>1.813136363636364</v>
      </c>
    </row>
    <row r="228" spans="1:70" x14ac:dyDescent="0.35">
      <c r="A228">
        <v>32</v>
      </c>
      <c r="B228">
        <v>149</v>
      </c>
      <c r="C228">
        <v>81.3</v>
      </c>
      <c r="D228">
        <v>1</v>
      </c>
      <c r="E228">
        <v>1</v>
      </c>
      <c r="F228">
        <v>4</v>
      </c>
      <c r="G228">
        <v>4</v>
      </c>
      <c r="H228">
        <v>4</v>
      </c>
      <c r="I228">
        <v>4</v>
      </c>
      <c r="J228">
        <v>3</v>
      </c>
      <c r="K228">
        <v>1</v>
      </c>
      <c r="L228">
        <v>2</v>
      </c>
      <c r="M228">
        <v>3</v>
      </c>
      <c r="N228">
        <v>4</v>
      </c>
      <c r="Q228" s="1">
        <f t="shared" si="90"/>
        <v>1.247219128924647</v>
      </c>
      <c r="S228" s="1">
        <f t="shared" si="91"/>
        <v>3</v>
      </c>
      <c r="T228" s="1">
        <f t="shared" si="92"/>
        <v>3.8</v>
      </c>
      <c r="U228">
        <f t="shared" si="93"/>
        <v>2.2000000000000002</v>
      </c>
      <c r="X228" s="1">
        <f t="shared" si="94"/>
        <v>0.6414269805898184</v>
      </c>
      <c r="Y228" s="1">
        <f t="shared" si="95"/>
        <v>-0.6414269805898184</v>
      </c>
      <c r="Z228">
        <f t="shared" si="96"/>
        <v>0.95466666666666655</v>
      </c>
      <c r="AJ228">
        <f t="shared" si="97"/>
        <v>4.21</v>
      </c>
      <c r="AK228">
        <f t="shared" si="98"/>
        <v>1.3919999999999999</v>
      </c>
      <c r="AL228">
        <f t="shared" si="99"/>
        <v>2.8010000000000002</v>
      </c>
      <c r="AS228" s="4">
        <f t="shared" si="77"/>
        <v>13.024000000000001</v>
      </c>
      <c r="AX228">
        <f t="shared" si="78"/>
        <v>5.8309999999999995</v>
      </c>
      <c r="BF228">
        <f t="shared" si="79"/>
        <v>0.92149999999999999</v>
      </c>
      <c r="BG228">
        <f t="shared" si="80"/>
        <v>0.90700000000000003</v>
      </c>
      <c r="BH228">
        <f t="shared" si="81"/>
        <v>3.4239999999999999</v>
      </c>
      <c r="BI228">
        <f t="shared" si="82"/>
        <v>3.37</v>
      </c>
      <c r="BJ228">
        <f t="shared" si="83"/>
        <v>1.9100000000000001</v>
      </c>
      <c r="BK228">
        <f t="shared" si="84"/>
        <v>0.5099999999999999</v>
      </c>
      <c r="BL228">
        <f t="shared" si="85"/>
        <v>0.90449999999999997</v>
      </c>
      <c r="BM228">
        <f t="shared" si="86"/>
        <v>0.248</v>
      </c>
      <c r="BN228">
        <f t="shared" si="87"/>
        <v>0.26700000000000002</v>
      </c>
      <c r="BO228">
        <f t="shared" si="88"/>
        <v>0.6944999999999999</v>
      </c>
      <c r="BP228">
        <f t="shared" si="89"/>
        <v>2.6959999999999997</v>
      </c>
      <c r="BQ228">
        <f t="shared" si="100"/>
        <v>15.852499999999997</v>
      </c>
      <c r="BR228">
        <f t="shared" si="101"/>
        <v>1.4411363636363634</v>
      </c>
    </row>
    <row r="229" spans="1:70" x14ac:dyDescent="0.35">
      <c r="A229">
        <v>32</v>
      </c>
      <c r="B229">
        <v>196.9</v>
      </c>
      <c r="C229">
        <v>67.3</v>
      </c>
      <c r="D229">
        <v>3</v>
      </c>
      <c r="E229">
        <v>1</v>
      </c>
      <c r="F229">
        <v>2</v>
      </c>
      <c r="G229">
        <v>4</v>
      </c>
      <c r="H229">
        <v>4</v>
      </c>
      <c r="I229">
        <v>2</v>
      </c>
      <c r="J229">
        <v>4</v>
      </c>
      <c r="K229">
        <v>1</v>
      </c>
      <c r="L229">
        <v>1</v>
      </c>
      <c r="M229">
        <v>1</v>
      </c>
      <c r="N229">
        <v>4</v>
      </c>
      <c r="Q229" s="1">
        <f t="shared" si="90"/>
        <v>1.429840705968481</v>
      </c>
      <c r="S229" s="1">
        <f t="shared" si="91"/>
        <v>2.4</v>
      </c>
      <c r="T229" s="1">
        <f t="shared" si="92"/>
        <v>3.2</v>
      </c>
      <c r="U229">
        <f t="shared" si="93"/>
        <v>1.6</v>
      </c>
      <c r="X229" s="1">
        <f t="shared" si="94"/>
        <v>0.55950288494418854</v>
      </c>
      <c r="Y229" s="1">
        <f t="shared" si="95"/>
        <v>-0.55950288494418821</v>
      </c>
      <c r="Z229">
        <f t="shared" si="96"/>
        <v>0.8839999999999999</v>
      </c>
      <c r="AJ229">
        <f t="shared" si="97"/>
        <v>5.4340000000000002</v>
      </c>
      <c r="AK229">
        <f t="shared" si="98"/>
        <v>1.3919999999999999</v>
      </c>
      <c r="AL229">
        <f t="shared" si="99"/>
        <v>3.4130000000000003</v>
      </c>
      <c r="AS229" s="4">
        <f t="shared" si="77"/>
        <v>10.459</v>
      </c>
      <c r="AX229">
        <f t="shared" si="78"/>
        <v>3.649</v>
      </c>
      <c r="BF229">
        <f t="shared" si="79"/>
        <v>2.7645</v>
      </c>
      <c r="BG229">
        <f t="shared" si="80"/>
        <v>0.90700000000000003</v>
      </c>
      <c r="BH229">
        <f t="shared" si="81"/>
        <v>1.712</v>
      </c>
      <c r="BI229">
        <f t="shared" si="82"/>
        <v>3.37</v>
      </c>
      <c r="BJ229">
        <f t="shared" si="83"/>
        <v>1.9100000000000001</v>
      </c>
      <c r="BK229">
        <f t="shared" si="84"/>
        <v>0.25499999999999995</v>
      </c>
      <c r="BL229">
        <f t="shared" si="85"/>
        <v>1.206</v>
      </c>
      <c r="BM229">
        <f t="shared" si="86"/>
        <v>0.248</v>
      </c>
      <c r="BN229">
        <f t="shared" si="87"/>
        <v>0.13350000000000001</v>
      </c>
      <c r="BO229">
        <f t="shared" si="88"/>
        <v>0.23149999999999998</v>
      </c>
      <c r="BP229">
        <f t="shared" si="89"/>
        <v>2.6959999999999997</v>
      </c>
      <c r="BQ229">
        <f t="shared" si="100"/>
        <v>15.433499999999999</v>
      </c>
      <c r="BR229">
        <f t="shared" si="101"/>
        <v>1.4030454545454545</v>
      </c>
    </row>
    <row r="230" spans="1:70" x14ac:dyDescent="0.35">
      <c r="A230">
        <v>33</v>
      </c>
      <c r="B230">
        <v>176</v>
      </c>
      <c r="C230">
        <v>82</v>
      </c>
      <c r="D230">
        <v>2</v>
      </c>
      <c r="E230">
        <v>1</v>
      </c>
      <c r="F230">
        <v>4</v>
      </c>
      <c r="G230">
        <v>2</v>
      </c>
      <c r="H230">
        <v>2</v>
      </c>
      <c r="I230">
        <v>2</v>
      </c>
      <c r="J230">
        <v>3</v>
      </c>
      <c r="K230">
        <v>1</v>
      </c>
      <c r="L230">
        <v>4</v>
      </c>
      <c r="M230">
        <v>4</v>
      </c>
      <c r="N230">
        <v>4</v>
      </c>
      <c r="Q230" s="1">
        <f t="shared" si="90"/>
        <v>1.2516655570345723</v>
      </c>
      <c r="S230" s="1">
        <f t="shared" si="91"/>
        <v>2.7</v>
      </c>
      <c r="T230" s="1">
        <f t="shared" si="92"/>
        <v>2.6</v>
      </c>
      <c r="U230">
        <f t="shared" si="93"/>
        <v>2.8</v>
      </c>
      <c r="X230" s="1">
        <f t="shared" si="94"/>
        <v>-7.9893546193696208E-2</v>
      </c>
      <c r="Y230" s="1">
        <f t="shared" si="95"/>
        <v>7.9893546193695847E-2</v>
      </c>
      <c r="Z230">
        <f t="shared" si="96"/>
        <v>0.16522222222222227</v>
      </c>
      <c r="AJ230">
        <f t="shared" si="97"/>
        <v>1.9990000000000001</v>
      </c>
      <c r="AK230">
        <f t="shared" si="98"/>
        <v>1.3919999999999999</v>
      </c>
      <c r="AL230">
        <f t="shared" si="99"/>
        <v>1.6955</v>
      </c>
      <c r="AS230" s="4">
        <f t="shared" si="77"/>
        <v>7.8179999999999996</v>
      </c>
      <c r="AX230">
        <f t="shared" si="78"/>
        <v>8.0679999999999996</v>
      </c>
      <c r="BF230">
        <f t="shared" si="79"/>
        <v>1.843</v>
      </c>
      <c r="BG230">
        <f t="shared" si="80"/>
        <v>0.90700000000000003</v>
      </c>
      <c r="BH230">
        <f t="shared" si="81"/>
        <v>3.4239999999999999</v>
      </c>
      <c r="BI230">
        <f t="shared" si="82"/>
        <v>1.6850000000000001</v>
      </c>
      <c r="BJ230">
        <f t="shared" si="83"/>
        <v>0.95500000000000007</v>
      </c>
      <c r="BK230">
        <f t="shared" si="84"/>
        <v>0.25499999999999995</v>
      </c>
      <c r="BL230">
        <f t="shared" si="85"/>
        <v>0.90449999999999997</v>
      </c>
      <c r="BM230">
        <f t="shared" si="86"/>
        <v>0.248</v>
      </c>
      <c r="BN230">
        <f t="shared" si="87"/>
        <v>0.53400000000000003</v>
      </c>
      <c r="BO230">
        <f t="shared" si="88"/>
        <v>0.92599999999999993</v>
      </c>
      <c r="BP230">
        <f t="shared" si="89"/>
        <v>2.6959999999999997</v>
      </c>
      <c r="BQ230">
        <f t="shared" si="100"/>
        <v>14.377500000000001</v>
      </c>
      <c r="BR230">
        <f t="shared" si="101"/>
        <v>1.3070454545454546</v>
      </c>
    </row>
    <row r="231" spans="1:70" x14ac:dyDescent="0.35">
      <c r="A231">
        <v>33</v>
      </c>
      <c r="B231">
        <v>176</v>
      </c>
      <c r="C231">
        <v>82</v>
      </c>
      <c r="D231">
        <v>2</v>
      </c>
      <c r="E231">
        <v>1</v>
      </c>
      <c r="F231">
        <v>4</v>
      </c>
      <c r="G231">
        <v>2</v>
      </c>
      <c r="H231">
        <v>2</v>
      </c>
      <c r="I231">
        <v>1</v>
      </c>
      <c r="J231">
        <v>3</v>
      </c>
      <c r="K231">
        <v>2</v>
      </c>
      <c r="L231">
        <v>4</v>
      </c>
      <c r="M231">
        <v>4</v>
      </c>
      <c r="N231">
        <v>4</v>
      </c>
      <c r="Q231" s="1">
        <f t="shared" si="90"/>
        <v>1.2516655570345723</v>
      </c>
      <c r="S231" s="1">
        <f t="shared" si="91"/>
        <v>2.7</v>
      </c>
      <c r="T231" s="1">
        <f t="shared" si="92"/>
        <v>2.4</v>
      </c>
      <c r="U231">
        <f t="shared" si="93"/>
        <v>3</v>
      </c>
      <c r="X231" s="1">
        <f t="shared" si="94"/>
        <v>-0.2396806385810886</v>
      </c>
      <c r="Y231" s="1">
        <f t="shared" si="95"/>
        <v>0.23968063858108826</v>
      </c>
      <c r="Z231">
        <f t="shared" si="96"/>
        <v>8.6111111111110999E-2</v>
      </c>
      <c r="AJ231">
        <f t="shared" si="97"/>
        <v>2.3120000000000007</v>
      </c>
      <c r="AK231">
        <f t="shared" si="98"/>
        <v>1.3919999999999999</v>
      </c>
      <c r="AL231">
        <f t="shared" si="99"/>
        <v>1.8520000000000003</v>
      </c>
      <c r="AS231" s="4">
        <f t="shared" si="77"/>
        <v>7.0809999999999995</v>
      </c>
      <c r="AX231">
        <f t="shared" si="78"/>
        <v>8.0679999999999996</v>
      </c>
      <c r="BF231">
        <f t="shared" si="79"/>
        <v>1.843</v>
      </c>
      <c r="BG231">
        <f t="shared" si="80"/>
        <v>0.90700000000000003</v>
      </c>
      <c r="BH231">
        <f t="shared" si="81"/>
        <v>3.4239999999999999</v>
      </c>
      <c r="BI231">
        <f t="shared" si="82"/>
        <v>1.6850000000000001</v>
      </c>
      <c r="BJ231">
        <f t="shared" si="83"/>
        <v>0.95500000000000007</v>
      </c>
      <c r="BK231">
        <f t="shared" si="84"/>
        <v>0.12749999999999997</v>
      </c>
      <c r="BL231">
        <f t="shared" si="85"/>
        <v>0.90449999999999997</v>
      </c>
      <c r="BM231">
        <f t="shared" si="86"/>
        <v>0.496</v>
      </c>
      <c r="BN231">
        <f t="shared" si="87"/>
        <v>0.53400000000000003</v>
      </c>
      <c r="BO231">
        <f t="shared" si="88"/>
        <v>0.92599999999999993</v>
      </c>
      <c r="BP231">
        <f t="shared" si="89"/>
        <v>2.6959999999999997</v>
      </c>
      <c r="BQ231">
        <f t="shared" si="100"/>
        <v>14.498000000000001</v>
      </c>
      <c r="BR231">
        <f t="shared" si="101"/>
        <v>1.3180000000000001</v>
      </c>
    </row>
    <row r="232" spans="1:70" x14ac:dyDescent="0.35">
      <c r="A232">
        <v>33</v>
      </c>
      <c r="B232">
        <v>168</v>
      </c>
      <c r="C232">
        <v>55</v>
      </c>
      <c r="D232">
        <v>4</v>
      </c>
      <c r="E232">
        <v>2</v>
      </c>
      <c r="F232">
        <v>4</v>
      </c>
      <c r="G232">
        <v>1</v>
      </c>
      <c r="H232">
        <v>2</v>
      </c>
      <c r="I232">
        <v>1</v>
      </c>
      <c r="J232">
        <v>4</v>
      </c>
      <c r="K232">
        <v>1</v>
      </c>
      <c r="L232">
        <v>4</v>
      </c>
      <c r="M232">
        <v>4</v>
      </c>
      <c r="N232">
        <v>4</v>
      </c>
      <c r="Q232" s="1">
        <f t="shared" si="90"/>
        <v>1.4181364924121764</v>
      </c>
      <c r="S232" s="1">
        <f t="shared" si="91"/>
        <v>2.7</v>
      </c>
      <c r="T232" s="1">
        <f t="shared" si="92"/>
        <v>2.4</v>
      </c>
      <c r="U232">
        <f t="shared" si="93"/>
        <v>3</v>
      </c>
      <c r="X232" s="1">
        <f t="shared" si="94"/>
        <v>-0.21154522262502101</v>
      </c>
      <c r="Y232" s="1">
        <f t="shared" si="95"/>
        <v>0.21154522262502068</v>
      </c>
      <c r="Z232">
        <f t="shared" si="96"/>
        <v>-1.9666666666666673E-2</v>
      </c>
      <c r="AJ232">
        <f t="shared" si="97"/>
        <v>2.9159999999999999</v>
      </c>
      <c r="AK232">
        <f t="shared" si="98"/>
        <v>1.3919999999999999</v>
      </c>
      <c r="AL232">
        <f t="shared" si="99"/>
        <v>2.1539999999999999</v>
      </c>
      <c r="AS232" s="4">
        <f t="shared" si="77"/>
        <v>5.8360000000000003</v>
      </c>
      <c r="AX232">
        <f t="shared" si="78"/>
        <v>8.0679999999999996</v>
      </c>
      <c r="BF232">
        <f t="shared" si="79"/>
        <v>3.6859999999999999</v>
      </c>
      <c r="BG232">
        <f t="shared" si="80"/>
        <v>1.8140000000000001</v>
      </c>
      <c r="BH232">
        <f t="shared" si="81"/>
        <v>3.4239999999999999</v>
      </c>
      <c r="BI232">
        <f t="shared" si="82"/>
        <v>0.84250000000000003</v>
      </c>
      <c r="BJ232">
        <f t="shared" si="83"/>
        <v>0.95500000000000007</v>
      </c>
      <c r="BK232">
        <f t="shared" si="84"/>
        <v>0.12749999999999997</v>
      </c>
      <c r="BL232">
        <f t="shared" si="85"/>
        <v>1.206</v>
      </c>
      <c r="BM232">
        <f t="shared" si="86"/>
        <v>0.248</v>
      </c>
      <c r="BN232">
        <f t="shared" si="87"/>
        <v>0.53400000000000003</v>
      </c>
      <c r="BO232">
        <f t="shared" si="88"/>
        <v>0.92599999999999993</v>
      </c>
      <c r="BP232">
        <f t="shared" si="89"/>
        <v>2.6959999999999997</v>
      </c>
      <c r="BQ232">
        <f t="shared" si="100"/>
        <v>16.458999999999996</v>
      </c>
      <c r="BR232">
        <f t="shared" si="101"/>
        <v>1.496272727272727</v>
      </c>
    </row>
    <row r="233" spans="1:70" x14ac:dyDescent="0.35">
      <c r="A233">
        <v>33</v>
      </c>
      <c r="B233">
        <v>166</v>
      </c>
      <c r="C233">
        <v>77</v>
      </c>
      <c r="D233">
        <v>2</v>
      </c>
      <c r="E233">
        <v>2</v>
      </c>
      <c r="F233">
        <v>2</v>
      </c>
      <c r="G233">
        <v>1</v>
      </c>
      <c r="H233">
        <v>1</v>
      </c>
      <c r="I233">
        <v>2</v>
      </c>
      <c r="J233">
        <v>2</v>
      </c>
      <c r="K233">
        <v>1</v>
      </c>
      <c r="L233">
        <v>4</v>
      </c>
      <c r="M233">
        <v>4</v>
      </c>
      <c r="N233">
        <v>4</v>
      </c>
      <c r="Q233" s="1">
        <f t="shared" si="90"/>
        <v>1.2516655570345725</v>
      </c>
      <c r="S233" s="1">
        <f t="shared" si="91"/>
        <v>2.2999999999999998</v>
      </c>
      <c r="T233" s="1">
        <f t="shared" si="92"/>
        <v>1.6</v>
      </c>
      <c r="U233">
        <f t="shared" si="93"/>
        <v>3</v>
      </c>
      <c r="X233" s="1">
        <f t="shared" si="94"/>
        <v>-0.55925482335587262</v>
      </c>
      <c r="Y233" s="1">
        <f t="shared" si="95"/>
        <v>0.55925482335587295</v>
      </c>
      <c r="Z233">
        <f t="shared" si="96"/>
        <v>-0.18877777777777766</v>
      </c>
      <c r="AJ233">
        <f t="shared" si="97"/>
        <v>-0.13500000000000023</v>
      </c>
      <c r="AK233">
        <f t="shared" si="98"/>
        <v>1.3919999999999999</v>
      </c>
      <c r="AL233">
        <f t="shared" si="99"/>
        <v>0.62849999999999984</v>
      </c>
      <c r="AS233" s="4">
        <f t="shared" si="77"/>
        <v>4.1280000000000001</v>
      </c>
      <c r="AX233">
        <f t="shared" si="78"/>
        <v>8.0679999999999996</v>
      </c>
      <c r="BF233">
        <f t="shared" si="79"/>
        <v>1.843</v>
      </c>
      <c r="BG233">
        <f t="shared" si="80"/>
        <v>1.8140000000000001</v>
      </c>
      <c r="BH233">
        <f t="shared" si="81"/>
        <v>1.712</v>
      </c>
      <c r="BI233">
        <f t="shared" si="82"/>
        <v>0.84250000000000003</v>
      </c>
      <c r="BJ233">
        <f t="shared" si="83"/>
        <v>0.47750000000000004</v>
      </c>
      <c r="BK233">
        <f t="shared" si="84"/>
        <v>0.25499999999999995</v>
      </c>
      <c r="BL233">
        <f t="shared" si="85"/>
        <v>0.60299999999999998</v>
      </c>
      <c r="BM233">
        <f t="shared" si="86"/>
        <v>0.248</v>
      </c>
      <c r="BN233">
        <f t="shared" si="87"/>
        <v>0.53400000000000003</v>
      </c>
      <c r="BO233">
        <f t="shared" si="88"/>
        <v>0.92599999999999993</v>
      </c>
      <c r="BP233">
        <f t="shared" si="89"/>
        <v>2.6959999999999997</v>
      </c>
      <c r="BQ233">
        <f t="shared" si="100"/>
        <v>11.951000000000001</v>
      </c>
      <c r="BR233">
        <f t="shared" si="101"/>
        <v>1.0864545454545456</v>
      </c>
    </row>
    <row r="234" spans="1:70" x14ac:dyDescent="0.35">
      <c r="A234">
        <v>33</v>
      </c>
      <c r="B234">
        <v>170</v>
      </c>
      <c r="C234">
        <v>73</v>
      </c>
      <c r="D234">
        <v>2</v>
      </c>
      <c r="E234">
        <v>1</v>
      </c>
      <c r="F234">
        <v>2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3</v>
      </c>
      <c r="M234">
        <v>4</v>
      </c>
      <c r="N234">
        <v>4</v>
      </c>
      <c r="Q234" s="1">
        <f t="shared" si="90"/>
        <v>1.2866839377079189</v>
      </c>
      <c r="S234" s="1">
        <f t="shared" si="91"/>
        <v>1.9</v>
      </c>
      <c r="T234" s="1">
        <f t="shared" si="92"/>
        <v>1.2</v>
      </c>
      <c r="U234">
        <f t="shared" si="93"/>
        <v>2.6</v>
      </c>
      <c r="X234" s="1">
        <f t="shared" si="94"/>
        <v>-0.54403414815838169</v>
      </c>
      <c r="Y234" s="1">
        <f t="shared" si="95"/>
        <v>0.54403414815838191</v>
      </c>
      <c r="Z234">
        <f t="shared" si="96"/>
        <v>-0.26255555555555554</v>
      </c>
      <c r="AJ234">
        <f t="shared" si="97"/>
        <v>1.3079999999999998</v>
      </c>
      <c r="AK234">
        <f t="shared" si="98"/>
        <v>1.3919999999999999</v>
      </c>
      <c r="AL234">
        <f t="shared" si="99"/>
        <v>1.3499999999999999</v>
      </c>
      <c r="AS234" s="4">
        <f t="shared" si="77"/>
        <v>2.9969999999999999</v>
      </c>
      <c r="AX234">
        <f t="shared" si="78"/>
        <v>7.3040000000000003</v>
      </c>
      <c r="BF234">
        <f t="shared" si="79"/>
        <v>1.843</v>
      </c>
      <c r="BG234">
        <f t="shared" si="80"/>
        <v>0.90700000000000003</v>
      </c>
      <c r="BH234">
        <f t="shared" si="81"/>
        <v>1.712</v>
      </c>
      <c r="BI234">
        <f t="shared" si="82"/>
        <v>0.84250000000000003</v>
      </c>
      <c r="BJ234">
        <f t="shared" si="83"/>
        <v>0.47750000000000004</v>
      </c>
      <c r="BK234">
        <f t="shared" si="84"/>
        <v>0.12749999999999997</v>
      </c>
      <c r="BL234">
        <f t="shared" si="85"/>
        <v>0.30149999999999999</v>
      </c>
      <c r="BM234">
        <f t="shared" si="86"/>
        <v>0.248</v>
      </c>
      <c r="BN234">
        <f t="shared" si="87"/>
        <v>0.40050000000000008</v>
      </c>
      <c r="BO234">
        <f t="shared" si="88"/>
        <v>0.92599999999999993</v>
      </c>
      <c r="BP234">
        <f t="shared" si="89"/>
        <v>2.6959999999999997</v>
      </c>
      <c r="BQ234">
        <f t="shared" si="100"/>
        <v>10.4815</v>
      </c>
      <c r="BR234">
        <f t="shared" si="101"/>
        <v>0.95286363636363636</v>
      </c>
    </row>
    <row r="235" spans="1:70" x14ac:dyDescent="0.35">
      <c r="A235">
        <v>33</v>
      </c>
      <c r="B235">
        <v>162.9</v>
      </c>
      <c r="C235">
        <v>83.7</v>
      </c>
      <c r="D235">
        <v>1</v>
      </c>
      <c r="E235">
        <v>1</v>
      </c>
      <c r="F235">
        <v>4</v>
      </c>
      <c r="G235">
        <v>4</v>
      </c>
      <c r="H235">
        <v>4</v>
      </c>
      <c r="I235">
        <v>4</v>
      </c>
      <c r="J235">
        <v>4</v>
      </c>
      <c r="K235">
        <v>2</v>
      </c>
      <c r="L235">
        <v>2</v>
      </c>
      <c r="M235">
        <v>1</v>
      </c>
      <c r="N235">
        <v>3</v>
      </c>
      <c r="Q235" s="1">
        <f t="shared" si="90"/>
        <v>1.2866839377079191</v>
      </c>
      <c r="S235" s="1">
        <f t="shared" si="91"/>
        <v>2.9</v>
      </c>
      <c r="T235" s="1">
        <f t="shared" si="92"/>
        <v>4</v>
      </c>
      <c r="U235">
        <f t="shared" si="93"/>
        <v>1.8</v>
      </c>
      <c r="X235" s="1">
        <f t="shared" si="94"/>
        <v>0.85491080424888555</v>
      </c>
      <c r="Y235" s="1">
        <f t="shared" si="95"/>
        <v>-0.85491080424888533</v>
      </c>
      <c r="Z235">
        <f t="shared" si="96"/>
        <v>1.1775555555555557</v>
      </c>
      <c r="AJ235">
        <f t="shared" si="97"/>
        <v>3.8129999999999997</v>
      </c>
      <c r="AK235">
        <f t="shared" si="98"/>
        <v>1.044</v>
      </c>
      <c r="AL235">
        <f t="shared" si="99"/>
        <v>2.4284999999999997</v>
      </c>
      <c r="AS235" s="4">
        <f t="shared" si="77"/>
        <v>13.733000000000001</v>
      </c>
      <c r="AX235">
        <f t="shared" si="78"/>
        <v>3.8690000000000002</v>
      </c>
      <c r="BF235">
        <f t="shared" si="79"/>
        <v>0.92149999999999999</v>
      </c>
      <c r="BG235">
        <f t="shared" si="80"/>
        <v>0.90700000000000003</v>
      </c>
      <c r="BH235">
        <f t="shared" si="81"/>
        <v>3.4239999999999999</v>
      </c>
      <c r="BI235">
        <f t="shared" si="82"/>
        <v>3.37</v>
      </c>
      <c r="BJ235">
        <f t="shared" si="83"/>
        <v>1.9100000000000001</v>
      </c>
      <c r="BK235">
        <f t="shared" si="84"/>
        <v>0.5099999999999999</v>
      </c>
      <c r="BL235">
        <f t="shared" si="85"/>
        <v>1.206</v>
      </c>
      <c r="BM235">
        <f t="shared" si="86"/>
        <v>0.496</v>
      </c>
      <c r="BN235">
        <f t="shared" si="87"/>
        <v>0.26700000000000002</v>
      </c>
      <c r="BO235">
        <f t="shared" si="88"/>
        <v>0.23149999999999998</v>
      </c>
      <c r="BP235">
        <f t="shared" si="89"/>
        <v>2.0220000000000002</v>
      </c>
      <c r="BQ235">
        <f t="shared" si="100"/>
        <v>15.264999999999999</v>
      </c>
      <c r="BR235">
        <f t="shared" si="101"/>
        <v>1.3877272727272727</v>
      </c>
    </row>
    <row r="236" spans="1:70" x14ac:dyDescent="0.35">
      <c r="A236">
        <v>33</v>
      </c>
      <c r="B236">
        <v>140.69999999999999</v>
      </c>
      <c r="C236">
        <v>99.2</v>
      </c>
      <c r="D236">
        <v>1</v>
      </c>
      <c r="E236">
        <v>1</v>
      </c>
      <c r="F236">
        <v>4</v>
      </c>
      <c r="G236">
        <v>4</v>
      </c>
      <c r="H236">
        <v>4</v>
      </c>
      <c r="I236">
        <v>4</v>
      </c>
      <c r="J236">
        <v>4</v>
      </c>
      <c r="K236">
        <v>2</v>
      </c>
      <c r="L236">
        <v>1</v>
      </c>
      <c r="M236">
        <v>4</v>
      </c>
      <c r="N236">
        <v>2</v>
      </c>
      <c r="Q236" s="1">
        <f t="shared" si="90"/>
        <v>1.3333333333333333</v>
      </c>
      <c r="S236" s="1">
        <f t="shared" si="91"/>
        <v>3</v>
      </c>
      <c r="T236" s="1">
        <f t="shared" si="92"/>
        <v>4</v>
      </c>
      <c r="U236">
        <f t="shared" si="93"/>
        <v>2</v>
      </c>
      <c r="X236" s="1">
        <f t="shared" si="94"/>
        <v>0.75</v>
      </c>
      <c r="Y236" s="1">
        <f t="shared" si="95"/>
        <v>-0.75</v>
      </c>
      <c r="Z236">
        <f t="shared" si="96"/>
        <v>1.1257777777777778</v>
      </c>
      <c r="AJ236">
        <f t="shared" si="97"/>
        <v>4.5460000000000003</v>
      </c>
      <c r="AK236">
        <f t="shared" si="98"/>
        <v>0.69599999999999995</v>
      </c>
      <c r="AL236">
        <f t="shared" si="99"/>
        <v>2.621</v>
      </c>
      <c r="AS236" s="4">
        <f t="shared" si="77"/>
        <v>13.733000000000001</v>
      </c>
      <c r="AX236">
        <f t="shared" si="78"/>
        <v>4.6879999999999997</v>
      </c>
      <c r="BF236">
        <f t="shared" si="79"/>
        <v>0.92149999999999999</v>
      </c>
      <c r="BG236">
        <f t="shared" si="80"/>
        <v>0.90700000000000003</v>
      </c>
      <c r="BH236">
        <f t="shared" si="81"/>
        <v>3.4239999999999999</v>
      </c>
      <c r="BI236">
        <f t="shared" si="82"/>
        <v>3.37</v>
      </c>
      <c r="BJ236">
        <f t="shared" si="83"/>
        <v>1.9100000000000001</v>
      </c>
      <c r="BK236">
        <f t="shared" si="84"/>
        <v>0.5099999999999999</v>
      </c>
      <c r="BL236">
        <f t="shared" si="85"/>
        <v>1.206</v>
      </c>
      <c r="BM236">
        <f t="shared" si="86"/>
        <v>0.496</v>
      </c>
      <c r="BN236">
        <f t="shared" si="87"/>
        <v>0.13350000000000001</v>
      </c>
      <c r="BO236">
        <f t="shared" si="88"/>
        <v>0.92599999999999993</v>
      </c>
      <c r="BP236">
        <f t="shared" si="89"/>
        <v>1.3479999999999999</v>
      </c>
      <c r="BQ236">
        <f t="shared" si="100"/>
        <v>15.151999999999997</v>
      </c>
      <c r="BR236">
        <f t="shared" si="101"/>
        <v>1.3774545454545453</v>
      </c>
    </row>
    <row r="237" spans="1:70" x14ac:dyDescent="0.35">
      <c r="A237">
        <v>33</v>
      </c>
      <c r="B237">
        <v>172.7</v>
      </c>
      <c r="C237">
        <v>61.5</v>
      </c>
      <c r="D237">
        <v>4</v>
      </c>
      <c r="E237">
        <v>1</v>
      </c>
      <c r="F237">
        <v>2</v>
      </c>
      <c r="G237">
        <v>4</v>
      </c>
      <c r="H237">
        <v>4</v>
      </c>
      <c r="I237">
        <v>4</v>
      </c>
      <c r="J237">
        <v>4</v>
      </c>
      <c r="K237">
        <v>2</v>
      </c>
      <c r="L237">
        <v>3</v>
      </c>
      <c r="M237">
        <v>1</v>
      </c>
      <c r="N237">
        <v>3</v>
      </c>
      <c r="Q237" s="1">
        <f t="shared" si="90"/>
        <v>1.2292725943057181</v>
      </c>
      <c r="S237" s="1">
        <f t="shared" si="91"/>
        <v>2.8</v>
      </c>
      <c r="T237" s="1">
        <f t="shared" si="92"/>
        <v>3.6</v>
      </c>
      <c r="U237">
        <f t="shared" si="93"/>
        <v>2</v>
      </c>
      <c r="X237" s="1">
        <f t="shared" si="94"/>
        <v>0.65079137345596882</v>
      </c>
      <c r="Y237" s="1">
        <f t="shared" si="95"/>
        <v>-0.65079137345596849</v>
      </c>
      <c r="Z237">
        <f t="shared" si="96"/>
        <v>0.86999999999999977</v>
      </c>
      <c r="AJ237">
        <f t="shared" si="97"/>
        <v>4.1850000000000005</v>
      </c>
      <c r="AK237">
        <f t="shared" si="98"/>
        <v>1.044</v>
      </c>
      <c r="AL237">
        <f t="shared" si="99"/>
        <v>2.6145000000000005</v>
      </c>
      <c r="AS237" s="4">
        <f t="shared" si="77"/>
        <v>11.532999999999999</v>
      </c>
      <c r="AX237">
        <f t="shared" si="78"/>
        <v>4.633</v>
      </c>
      <c r="BF237">
        <f t="shared" si="79"/>
        <v>3.6859999999999999</v>
      </c>
      <c r="BG237">
        <f t="shared" si="80"/>
        <v>0.90700000000000003</v>
      </c>
      <c r="BH237">
        <f t="shared" si="81"/>
        <v>1.712</v>
      </c>
      <c r="BI237">
        <f t="shared" si="82"/>
        <v>3.37</v>
      </c>
      <c r="BJ237">
        <f t="shared" si="83"/>
        <v>1.9100000000000001</v>
      </c>
      <c r="BK237">
        <f t="shared" si="84"/>
        <v>0.5099999999999999</v>
      </c>
      <c r="BL237">
        <f t="shared" si="85"/>
        <v>1.206</v>
      </c>
      <c r="BM237">
        <f t="shared" si="86"/>
        <v>0.496</v>
      </c>
      <c r="BN237">
        <f t="shared" si="87"/>
        <v>0.40050000000000008</v>
      </c>
      <c r="BO237">
        <f t="shared" si="88"/>
        <v>0.23149999999999998</v>
      </c>
      <c r="BP237">
        <f t="shared" si="89"/>
        <v>2.0220000000000002</v>
      </c>
      <c r="BQ237">
        <f t="shared" si="100"/>
        <v>16.451000000000001</v>
      </c>
      <c r="BR237">
        <f t="shared" si="101"/>
        <v>1.4955454545454545</v>
      </c>
    </row>
    <row r="238" spans="1:70" x14ac:dyDescent="0.35">
      <c r="A238">
        <v>33</v>
      </c>
      <c r="B238">
        <v>147.19999999999999</v>
      </c>
      <c r="C238">
        <v>114.6</v>
      </c>
      <c r="D238">
        <v>1</v>
      </c>
      <c r="E238">
        <v>1</v>
      </c>
      <c r="F238">
        <v>4</v>
      </c>
      <c r="G238">
        <v>2</v>
      </c>
      <c r="H238">
        <v>4</v>
      </c>
      <c r="I238">
        <v>4</v>
      </c>
      <c r="J238">
        <v>5</v>
      </c>
      <c r="K238">
        <v>2</v>
      </c>
      <c r="L238">
        <v>1</v>
      </c>
      <c r="M238">
        <v>1</v>
      </c>
      <c r="N238">
        <v>3</v>
      </c>
      <c r="Q238" s="1">
        <f t="shared" si="90"/>
        <v>1.494434118097326</v>
      </c>
      <c r="S238" s="1">
        <f t="shared" si="91"/>
        <v>2.7</v>
      </c>
      <c r="T238" s="1">
        <f t="shared" si="92"/>
        <v>3.8</v>
      </c>
      <c r="U238">
        <f t="shared" si="93"/>
        <v>1.6</v>
      </c>
      <c r="X238" s="1">
        <f t="shared" si="94"/>
        <v>0.73606456563002631</v>
      </c>
      <c r="Y238" s="1">
        <f t="shared" si="95"/>
        <v>-0.73606456563002653</v>
      </c>
      <c r="Z238">
        <f t="shared" si="96"/>
        <v>1.1477777777777778</v>
      </c>
      <c r="AJ238">
        <f t="shared" si="97"/>
        <v>2.7789999999999995</v>
      </c>
      <c r="AK238">
        <f t="shared" si="98"/>
        <v>1.044</v>
      </c>
      <c r="AL238">
        <f t="shared" si="99"/>
        <v>1.9114999999999998</v>
      </c>
      <c r="AS238" s="4">
        <f t="shared" si="77"/>
        <v>12.763999999999999</v>
      </c>
      <c r="AX238">
        <f t="shared" si="78"/>
        <v>3.105</v>
      </c>
      <c r="BF238">
        <f t="shared" si="79"/>
        <v>0.92149999999999999</v>
      </c>
      <c r="BG238">
        <f t="shared" si="80"/>
        <v>0.90700000000000003</v>
      </c>
      <c r="BH238">
        <f t="shared" si="81"/>
        <v>3.4239999999999999</v>
      </c>
      <c r="BI238">
        <f t="shared" si="82"/>
        <v>1.6850000000000001</v>
      </c>
      <c r="BJ238">
        <f t="shared" si="83"/>
        <v>1.9100000000000001</v>
      </c>
      <c r="BK238">
        <f t="shared" si="84"/>
        <v>0.5099999999999999</v>
      </c>
      <c r="BL238">
        <f t="shared" si="85"/>
        <v>1.5074999999999998</v>
      </c>
      <c r="BM238">
        <f t="shared" si="86"/>
        <v>0.496</v>
      </c>
      <c r="BN238">
        <f t="shared" si="87"/>
        <v>0.13350000000000001</v>
      </c>
      <c r="BO238">
        <f t="shared" si="88"/>
        <v>0.23149999999999998</v>
      </c>
      <c r="BP238">
        <f t="shared" si="89"/>
        <v>2.0220000000000002</v>
      </c>
      <c r="BQ238">
        <f t="shared" si="100"/>
        <v>13.748000000000001</v>
      </c>
      <c r="BR238">
        <f t="shared" si="101"/>
        <v>1.2498181818181819</v>
      </c>
    </row>
    <row r="239" spans="1:70" x14ac:dyDescent="0.35">
      <c r="A239">
        <v>33</v>
      </c>
      <c r="B239">
        <v>133.1</v>
      </c>
      <c r="C239">
        <v>112.6</v>
      </c>
      <c r="D239">
        <v>1</v>
      </c>
      <c r="E239">
        <v>1</v>
      </c>
      <c r="F239">
        <v>4</v>
      </c>
      <c r="G239">
        <v>4</v>
      </c>
      <c r="H239">
        <v>4</v>
      </c>
      <c r="I239">
        <v>4</v>
      </c>
      <c r="J239">
        <v>5</v>
      </c>
      <c r="K239">
        <v>1</v>
      </c>
      <c r="L239">
        <v>2</v>
      </c>
      <c r="M239">
        <v>4</v>
      </c>
      <c r="N239">
        <v>3</v>
      </c>
      <c r="Q239" s="1">
        <f t="shared" si="90"/>
        <v>1.3984117975602017</v>
      </c>
      <c r="S239" s="1">
        <f t="shared" si="91"/>
        <v>3.2</v>
      </c>
      <c r="T239" s="1">
        <f t="shared" si="92"/>
        <v>4.2</v>
      </c>
      <c r="U239">
        <f t="shared" si="93"/>
        <v>2.2000000000000002</v>
      </c>
      <c r="X239" s="1">
        <f t="shared" si="94"/>
        <v>0.71509694193419437</v>
      </c>
      <c r="Y239" s="1">
        <f t="shared" si="95"/>
        <v>-0.71509694193419437</v>
      </c>
      <c r="Z239">
        <f t="shared" si="96"/>
        <v>1.0856666666666668</v>
      </c>
      <c r="AJ239">
        <f t="shared" si="97"/>
        <v>3.4159999999999995</v>
      </c>
      <c r="AK239">
        <f t="shared" si="98"/>
        <v>1.044</v>
      </c>
      <c r="AL239">
        <f t="shared" si="99"/>
        <v>2.2299999999999995</v>
      </c>
      <c r="AS239" s="4">
        <f t="shared" si="77"/>
        <v>14.442</v>
      </c>
      <c r="AX239">
        <f t="shared" si="78"/>
        <v>5.9960000000000004</v>
      </c>
      <c r="BF239">
        <f t="shared" si="79"/>
        <v>0.92149999999999999</v>
      </c>
      <c r="BG239">
        <f t="shared" si="80"/>
        <v>0.90700000000000003</v>
      </c>
      <c r="BH239">
        <f t="shared" si="81"/>
        <v>3.4239999999999999</v>
      </c>
      <c r="BI239">
        <f t="shared" si="82"/>
        <v>3.37</v>
      </c>
      <c r="BJ239">
        <f t="shared" si="83"/>
        <v>1.9100000000000001</v>
      </c>
      <c r="BK239">
        <f t="shared" si="84"/>
        <v>0.5099999999999999</v>
      </c>
      <c r="BL239">
        <f t="shared" si="85"/>
        <v>1.5074999999999998</v>
      </c>
      <c r="BM239">
        <f t="shared" si="86"/>
        <v>0.248</v>
      </c>
      <c r="BN239">
        <f t="shared" si="87"/>
        <v>0.26700000000000002</v>
      </c>
      <c r="BO239">
        <f t="shared" si="88"/>
        <v>0.92599999999999993</v>
      </c>
      <c r="BP239">
        <f t="shared" si="89"/>
        <v>2.0220000000000002</v>
      </c>
      <c r="BQ239">
        <f t="shared" si="100"/>
        <v>16.012999999999998</v>
      </c>
      <c r="BR239">
        <f t="shared" si="101"/>
        <v>1.4557272727272725</v>
      </c>
    </row>
    <row r="240" spans="1:70" x14ac:dyDescent="0.35">
      <c r="A240">
        <v>33</v>
      </c>
      <c r="B240">
        <v>182.9</v>
      </c>
      <c r="C240">
        <v>59.9</v>
      </c>
      <c r="D240">
        <v>3</v>
      </c>
      <c r="E240">
        <v>1</v>
      </c>
      <c r="F240">
        <v>4</v>
      </c>
      <c r="G240">
        <v>4</v>
      </c>
      <c r="H240">
        <v>4</v>
      </c>
      <c r="I240">
        <v>2</v>
      </c>
      <c r="J240">
        <v>3</v>
      </c>
      <c r="K240">
        <v>1</v>
      </c>
      <c r="L240">
        <v>2</v>
      </c>
      <c r="M240">
        <v>1</v>
      </c>
      <c r="N240">
        <v>4</v>
      </c>
      <c r="Q240" s="1">
        <f t="shared" si="90"/>
        <v>1.3498971154211061</v>
      </c>
      <c r="S240" s="1">
        <f t="shared" si="91"/>
        <v>2.6</v>
      </c>
      <c r="T240" s="1">
        <f t="shared" si="92"/>
        <v>3.4</v>
      </c>
      <c r="U240">
        <f t="shared" si="93"/>
        <v>1.8</v>
      </c>
      <c r="X240" s="1">
        <f t="shared" si="94"/>
        <v>0.59263775798975349</v>
      </c>
      <c r="Y240" s="1">
        <f t="shared" si="95"/>
        <v>-0.5926377579897536</v>
      </c>
      <c r="Z240">
        <f t="shared" si="96"/>
        <v>0.82022222222222207</v>
      </c>
      <c r="AJ240">
        <f t="shared" si="97"/>
        <v>6.522000000000002</v>
      </c>
      <c r="AK240">
        <f t="shared" si="98"/>
        <v>1.3919999999999999</v>
      </c>
      <c r="AL240">
        <f t="shared" si="99"/>
        <v>3.9570000000000007</v>
      </c>
      <c r="AS240" s="4">
        <f t="shared" si="77"/>
        <v>10.75</v>
      </c>
      <c r="AX240">
        <f t="shared" si="78"/>
        <v>4.4130000000000003</v>
      </c>
      <c r="BF240">
        <f t="shared" si="79"/>
        <v>2.7645</v>
      </c>
      <c r="BG240">
        <f t="shared" si="80"/>
        <v>0.90700000000000003</v>
      </c>
      <c r="BH240">
        <f t="shared" si="81"/>
        <v>3.4239999999999999</v>
      </c>
      <c r="BI240">
        <f t="shared" si="82"/>
        <v>3.37</v>
      </c>
      <c r="BJ240">
        <f t="shared" si="83"/>
        <v>1.9100000000000001</v>
      </c>
      <c r="BK240">
        <f t="shared" si="84"/>
        <v>0.25499999999999995</v>
      </c>
      <c r="BL240">
        <f t="shared" si="85"/>
        <v>0.90449999999999997</v>
      </c>
      <c r="BM240">
        <f t="shared" si="86"/>
        <v>0.248</v>
      </c>
      <c r="BN240">
        <f t="shared" si="87"/>
        <v>0.26700000000000002</v>
      </c>
      <c r="BO240">
        <f t="shared" si="88"/>
        <v>0.23149999999999998</v>
      </c>
      <c r="BP240">
        <f t="shared" si="89"/>
        <v>2.6959999999999997</v>
      </c>
      <c r="BQ240">
        <f t="shared" si="100"/>
        <v>16.977499999999999</v>
      </c>
      <c r="BR240">
        <f t="shared" si="101"/>
        <v>1.5434090909090907</v>
      </c>
    </row>
    <row r="241" spans="1:70" x14ac:dyDescent="0.35">
      <c r="A241">
        <v>33</v>
      </c>
      <c r="B241">
        <v>144.30000000000001</v>
      </c>
      <c r="C241">
        <v>82.5</v>
      </c>
      <c r="D241">
        <v>1</v>
      </c>
      <c r="E241">
        <v>1</v>
      </c>
      <c r="F241">
        <v>4</v>
      </c>
      <c r="G241">
        <v>2</v>
      </c>
      <c r="H241">
        <v>4</v>
      </c>
      <c r="I241">
        <v>2</v>
      </c>
      <c r="J241">
        <v>5</v>
      </c>
      <c r="K241">
        <v>1</v>
      </c>
      <c r="L241">
        <v>2</v>
      </c>
      <c r="M241">
        <v>4</v>
      </c>
      <c r="N241">
        <v>2</v>
      </c>
      <c r="Q241" s="1">
        <f t="shared" si="90"/>
        <v>1.4181364924121764</v>
      </c>
      <c r="S241" s="1">
        <f t="shared" si="91"/>
        <v>2.7</v>
      </c>
      <c r="T241" s="1">
        <f t="shared" si="92"/>
        <v>3.4</v>
      </c>
      <c r="U241">
        <f t="shared" si="93"/>
        <v>2</v>
      </c>
      <c r="X241" s="1">
        <f t="shared" si="94"/>
        <v>0.49360551945838171</v>
      </c>
      <c r="Y241" s="1">
        <f t="shared" si="95"/>
        <v>-0.49360551945838199</v>
      </c>
      <c r="Z241">
        <f t="shared" si="96"/>
        <v>0.77488888888888896</v>
      </c>
      <c r="AJ241">
        <f t="shared" si="97"/>
        <v>2.6719999999999988</v>
      </c>
      <c r="AK241">
        <f t="shared" si="98"/>
        <v>0.69599999999999995</v>
      </c>
      <c r="AL241">
        <f t="shared" si="99"/>
        <v>1.6839999999999993</v>
      </c>
      <c r="AS241" s="4">
        <f t="shared" si="77"/>
        <v>11.29</v>
      </c>
      <c r="AX241">
        <f t="shared" si="78"/>
        <v>5.452</v>
      </c>
      <c r="BF241">
        <f t="shared" si="79"/>
        <v>0.92149999999999999</v>
      </c>
      <c r="BG241">
        <f t="shared" si="80"/>
        <v>0.90700000000000003</v>
      </c>
      <c r="BH241">
        <f t="shared" si="81"/>
        <v>3.4239999999999999</v>
      </c>
      <c r="BI241">
        <f t="shared" si="82"/>
        <v>1.6850000000000001</v>
      </c>
      <c r="BJ241">
        <f t="shared" si="83"/>
        <v>1.9100000000000001</v>
      </c>
      <c r="BK241">
        <f t="shared" si="84"/>
        <v>0.25499999999999995</v>
      </c>
      <c r="BL241">
        <f t="shared" si="85"/>
        <v>1.5074999999999998</v>
      </c>
      <c r="BM241">
        <f t="shared" si="86"/>
        <v>0.248</v>
      </c>
      <c r="BN241">
        <f t="shared" si="87"/>
        <v>0.26700000000000002</v>
      </c>
      <c r="BO241">
        <f t="shared" si="88"/>
        <v>0.92599999999999993</v>
      </c>
      <c r="BP241">
        <f t="shared" si="89"/>
        <v>1.3479999999999999</v>
      </c>
      <c r="BQ241">
        <f t="shared" si="100"/>
        <v>13.399000000000001</v>
      </c>
      <c r="BR241">
        <f t="shared" si="101"/>
        <v>1.2180909090909091</v>
      </c>
    </row>
    <row r="242" spans="1:70" x14ac:dyDescent="0.35">
      <c r="A242">
        <v>33</v>
      </c>
      <c r="B242">
        <v>174.1</v>
      </c>
      <c r="C242">
        <v>57.7</v>
      </c>
      <c r="D242">
        <v>4</v>
      </c>
      <c r="E242">
        <v>1</v>
      </c>
      <c r="F242">
        <v>4</v>
      </c>
      <c r="G242">
        <v>4</v>
      </c>
      <c r="H242">
        <v>4</v>
      </c>
      <c r="I242">
        <v>4</v>
      </c>
      <c r="J242">
        <v>4</v>
      </c>
      <c r="K242">
        <v>1</v>
      </c>
      <c r="L242">
        <v>1</v>
      </c>
      <c r="M242">
        <v>4</v>
      </c>
      <c r="N242">
        <v>2</v>
      </c>
      <c r="Q242" s="1">
        <f t="shared" si="90"/>
        <v>1.4491376746189439</v>
      </c>
      <c r="S242" s="1">
        <f t="shared" si="91"/>
        <v>2.9</v>
      </c>
      <c r="T242" s="1">
        <f t="shared" si="92"/>
        <v>4</v>
      </c>
      <c r="U242">
        <f t="shared" si="93"/>
        <v>1.8</v>
      </c>
      <c r="X242" s="1">
        <f t="shared" si="94"/>
        <v>0.75907211527658969</v>
      </c>
      <c r="Y242" s="1">
        <f t="shared" si="95"/>
        <v>-0.75907211527658947</v>
      </c>
      <c r="Z242">
        <f t="shared" si="96"/>
        <v>0.99344444444444457</v>
      </c>
      <c r="AJ242">
        <f t="shared" si="97"/>
        <v>7.0750000000000011</v>
      </c>
      <c r="AK242">
        <f t="shared" si="98"/>
        <v>0.69599999999999995</v>
      </c>
      <c r="AL242">
        <f t="shared" si="99"/>
        <v>3.8855000000000004</v>
      </c>
      <c r="AS242" s="4">
        <f t="shared" si="77"/>
        <v>12.532999999999999</v>
      </c>
      <c r="AX242">
        <f t="shared" si="78"/>
        <v>4.6879999999999997</v>
      </c>
      <c r="BF242">
        <f t="shared" si="79"/>
        <v>3.6859999999999999</v>
      </c>
      <c r="BG242">
        <f t="shared" si="80"/>
        <v>0.90700000000000003</v>
      </c>
      <c r="BH242">
        <f t="shared" si="81"/>
        <v>3.4239999999999999</v>
      </c>
      <c r="BI242">
        <f t="shared" si="82"/>
        <v>3.37</v>
      </c>
      <c r="BJ242">
        <f t="shared" si="83"/>
        <v>1.9100000000000001</v>
      </c>
      <c r="BK242">
        <f t="shared" si="84"/>
        <v>0.5099999999999999</v>
      </c>
      <c r="BL242">
        <f t="shared" si="85"/>
        <v>1.206</v>
      </c>
      <c r="BM242">
        <f t="shared" si="86"/>
        <v>0.248</v>
      </c>
      <c r="BN242">
        <f t="shared" si="87"/>
        <v>0.13350000000000001</v>
      </c>
      <c r="BO242">
        <f t="shared" si="88"/>
        <v>0.92599999999999993</v>
      </c>
      <c r="BP242">
        <f t="shared" si="89"/>
        <v>1.3479999999999999</v>
      </c>
      <c r="BQ242">
        <f t="shared" si="100"/>
        <v>17.668499999999998</v>
      </c>
      <c r="BR242">
        <f t="shared" si="101"/>
        <v>1.6062272727272726</v>
      </c>
    </row>
    <row r="243" spans="1:70" x14ac:dyDescent="0.35">
      <c r="A243">
        <v>34</v>
      </c>
      <c r="B243">
        <v>178</v>
      </c>
      <c r="C243">
        <v>60</v>
      </c>
      <c r="D243">
        <v>4</v>
      </c>
      <c r="E243">
        <v>2</v>
      </c>
      <c r="F243">
        <v>3</v>
      </c>
      <c r="G243">
        <v>1</v>
      </c>
      <c r="H243">
        <v>2</v>
      </c>
      <c r="I243">
        <v>2</v>
      </c>
      <c r="J243">
        <v>1</v>
      </c>
      <c r="K243">
        <v>2</v>
      </c>
      <c r="L243">
        <v>4</v>
      </c>
      <c r="M243">
        <v>4</v>
      </c>
      <c r="N243">
        <v>4</v>
      </c>
      <c r="Q243" s="1">
        <f t="shared" si="90"/>
        <v>1.1785113019775793</v>
      </c>
      <c r="S243" s="1">
        <f t="shared" si="91"/>
        <v>2.5</v>
      </c>
      <c r="T243" s="1">
        <f t="shared" si="92"/>
        <v>1.8</v>
      </c>
      <c r="U243">
        <f t="shared" si="93"/>
        <v>3.2</v>
      </c>
      <c r="X243" s="1">
        <f t="shared" si="94"/>
        <v>-0.59396969619669981</v>
      </c>
      <c r="Y243" s="1">
        <f t="shared" si="95"/>
        <v>0.59396969619670004</v>
      </c>
      <c r="Z243">
        <f t="shared" si="96"/>
        <v>-0.21577777777777774</v>
      </c>
      <c r="AJ243">
        <f t="shared" si="97"/>
        <v>3.0819999999999994</v>
      </c>
      <c r="AK243">
        <f t="shared" si="98"/>
        <v>1.3919999999999999</v>
      </c>
      <c r="AL243">
        <f t="shared" si="99"/>
        <v>2.2369999999999997</v>
      </c>
      <c r="AS243" s="4">
        <f t="shared" si="77"/>
        <v>3.9460000000000002</v>
      </c>
      <c r="AX243">
        <f t="shared" si="78"/>
        <v>8.0679999999999996</v>
      </c>
      <c r="BF243">
        <f t="shared" si="79"/>
        <v>3.6859999999999999</v>
      </c>
      <c r="BG243">
        <f t="shared" si="80"/>
        <v>1.8140000000000001</v>
      </c>
      <c r="BH243">
        <f t="shared" si="81"/>
        <v>2.5680000000000001</v>
      </c>
      <c r="BI243">
        <f t="shared" si="82"/>
        <v>0.84250000000000003</v>
      </c>
      <c r="BJ243">
        <f t="shared" si="83"/>
        <v>0.95500000000000007</v>
      </c>
      <c r="BK243">
        <f t="shared" si="84"/>
        <v>0.25499999999999995</v>
      </c>
      <c r="BL243">
        <f t="shared" si="85"/>
        <v>0.30149999999999999</v>
      </c>
      <c r="BM243">
        <f t="shared" si="86"/>
        <v>0.496</v>
      </c>
      <c r="BN243">
        <f t="shared" si="87"/>
        <v>0.53400000000000003</v>
      </c>
      <c r="BO243">
        <f t="shared" si="88"/>
        <v>0.92599999999999993</v>
      </c>
      <c r="BP243">
        <f t="shared" si="89"/>
        <v>2.6959999999999997</v>
      </c>
      <c r="BQ243">
        <f t="shared" si="100"/>
        <v>15.074000000000002</v>
      </c>
      <c r="BR243">
        <f t="shared" si="101"/>
        <v>1.3703636363636365</v>
      </c>
    </row>
    <row r="244" spans="1:70" x14ac:dyDescent="0.35">
      <c r="A244">
        <v>34</v>
      </c>
      <c r="B244">
        <v>166</v>
      </c>
      <c r="C244">
        <v>65</v>
      </c>
      <c r="D244">
        <v>4</v>
      </c>
      <c r="E244">
        <v>1</v>
      </c>
      <c r="F244">
        <v>3</v>
      </c>
      <c r="G244">
        <v>1</v>
      </c>
      <c r="H244">
        <v>1</v>
      </c>
      <c r="I244">
        <v>2</v>
      </c>
      <c r="J244">
        <v>1</v>
      </c>
      <c r="K244">
        <v>2</v>
      </c>
      <c r="L244">
        <v>4</v>
      </c>
      <c r="M244">
        <v>4</v>
      </c>
      <c r="N244">
        <v>4</v>
      </c>
      <c r="Q244" s="1">
        <f t="shared" si="90"/>
        <v>1.3374935098492586</v>
      </c>
      <c r="S244" s="1">
        <f t="shared" si="91"/>
        <v>2.2999999999999998</v>
      </c>
      <c r="T244" s="1">
        <f t="shared" si="92"/>
        <v>1.6</v>
      </c>
      <c r="U244">
        <f t="shared" si="93"/>
        <v>3</v>
      </c>
      <c r="X244" s="1">
        <f t="shared" si="94"/>
        <v>-0.52336702559318793</v>
      </c>
      <c r="Y244" s="1">
        <f t="shared" si="95"/>
        <v>0.52336702559318826</v>
      </c>
      <c r="Z244">
        <f t="shared" si="96"/>
        <v>-0.30622222222222217</v>
      </c>
      <c r="AJ244">
        <f t="shared" si="97"/>
        <v>2.6599999999999988</v>
      </c>
      <c r="AK244">
        <f t="shared" si="98"/>
        <v>1.3919999999999999</v>
      </c>
      <c r="AL244">
        <f t="shared" si="99"/>
        <v>2.0259999999999994</v>
      </c>
      <c r="AS244" s="4">
        <f t="shared" si="77"/>
        <v>3.4339999999999997</v>
      </c>
      <c r="AX244">
        <f t="shared" si="78"/>
        <v>8.0679999999999996</v>
      </c>
      <c r="BF244">
        <f t="shared" si="79"/>
        <v>3.6859999999999999</v>
      </c>
      <c r="BG244">
        <f t="shared" si="80"/>
        <v>0.90700000000000003</v>
      </c>
      <c r="BH244">
        <f t="shared" si="81"/>
        <v>2.5680000000000001</v>
      </c>
      <c r="BI244">
        <f t="shared" si="82"/>
        <v>0.84250000000000003</v>
      </c>
      <c r="BJ244">
        <f t="shared" si="83"/>
        <v>0.47750000000000004</v>
      </c>
      <c r="BK244">
        <f t="shared" si="84"/>
        <v>0.25499999999999995</v>
      </c>
      <c r="BL244">
        <f t="shared" si="85"/>
        <v>0.30149999999999999</v>
      </c>
      <c r="BM244">
        <f t="shared" si="86"/>
        <v>0.496</v>
      </c>
      <c r="BN244">
        <f t="shared" si="87"/>
        <v>0.53400000000000003</v>
      </c>
      <c r="BO244">
        <f t="shared" si="88"/>
        <v>0.92599999999999993</v>
      </c>
      <c r="BP244">
        <f t="shared" si="89"/>
        <v>2.6959999999999997</v>
      </c>
      <c r="BQ244">
        <f t="shared" si="100"/>
        <v>13.689500000000001</v>
      </c>
      <c r="BR244">
        <f t="shared" si="101"/>
        <v>1.2445000000000002</v>
      </c>
    </row>
    <row r="245" spans="1:70" x14ac:dyDescent="0.35">
      <c r="A245">
        <v>34</v>
      </c>
      <c r="B245">
        <v>168.3</v>
      </c>
      <c r="C245">
        <v>61.3</v>
      </c>
      <c r="D245">
        <v>4</v>
      </c>
      <c r="E245">
        <v>1</v>
      </c>
      <c r="F245">
        <v>4</v>
      </c>
      <c r="G245">
        <v>4</v>
      </c>
      <c r="H245">
        <v>4</v>
      </c>
      <c r="I245">
        <v>4</v>
      </c>
      <c r="J245">
        <v>3</v>
      </c>
      <c r="K245">
        <v>2</v>
      </c>
      <c r="L245">
        <v>1</v>
      </c>
      <c r="M245">
        <v>4</v>
      </c>
      <c r="N245">
        <v>4</v>
      </c>
      <c r="Q245" s="1">
        <f t="shared" si="90"/>
        <v>1.2866839377079191</v>
      </c>
      <c r="S245" s="1">
        <f t="shared" si="91"/>
        <v>3.1</v>
      </c>
      <c r="T245" s="1">
        <f t="shared" si="92"/>
        <v>3.8</v>
      </c>
      <c r="U245">
        <f t="shared" si="93"/>
        <v>2.4</v>
      </c>
      <c r="X245" s="1">
        <f t="shared" si="94"/>
        <v>0.54403414815838147</v>
      </c>
      <c r="Y245" s="1">
        <f t="shared" si="95"/>
        <v>-0.5440341481583818</v>
      </c>
      <c r="Z245">
        <f t="shared" si="96"/>
        <v>0.84777777777777752</v>
      </c>
      <c r="AJ245">
        <f t="shared" si="97"/>
        <v>7.4720000000000004</v>
      </c>
      <c r="AK245">
        <f t="shared" si="98"/>
        <v>1.3919999999999999</v>
      </c>
      <c r="AL245">
        <f t="shared" si="99"/>
        <v>4.4320000000000004</v>
      </c>
      <c r="AS245" s="4">
        <f t="shared" si="77"/>
        <v>11.823999999999998</v>
      </c>
      <c r="AX245">
        <f t="shared" si="78"/>
        <v>5.7759999999999998</v>
      </c>
      <c r="BF245">
        <f t="shared" si="79"/>
        <v>3.6859999999999999</v>
      </c>
      <c r="BG245">
        <f t="shared" si="80"/>
        <v>0.90700000000000003</v>
      </c>
      <c r="BH245">
        <f t="shared" si="81"/>
        <v>3.4239999999999999</v>
      </c>
      <c r="BI245">
        <f t="shared" si="82"/>
        <v>3.37</v>
      </c>
      <c r="BJ245">
        <f t="shared" si="83"/>
        <v>1.9100000000000001</v>
      </c>
      <c r="BK245">
        <f t="shared" si="84"/>
        <v>0.5099999999999999</v>
      </c>
      <c r="BL245">
        <f t="shared" si="85"/>
        <v>0.90449999999999997</v>
      </c>
      <c r="BM245">
        <f t="shared" si="86"/>
        <v>0.496</v>
      </c>
      <c r="BN245">
        <f t="shared" si="87"/>
        <v>0.13350000000000001</v>
      </c>
      <c r="BO245">
        <f t="shared" si="88"/>
        <v>0.92599999999999993</v>
      </c>
      <c r="BP245">
        <f t="shared" si="89"/>
        <v>2.6959999999999997</v>
      </c>
      <c r="BQ245">
        <f t="shared" si="100"/>
        <v>18.963000000000001</v>
      </c>
      <c r="BR245">
        <f t="shared" si="101"/>
        <v>1.7239090909090911</v>
      </c>
    </row>
    <row r="246" spans="1:70" x14ac:dyDescent="0.35">
      <c r="A246">
        <v>34</v>
      </c>
      <c r="B246">
        <v>186.7</v>
      </c>
      <c r="C246">
        <v>59.8</v>
      </c>
      <c r="D246">
        <v>3</v>
      </c>
      <c r="E246">
        <v>1</v>
      </c>
      <c r="F246">
        <v>4</v>
      </c>
      <c r="G246">
        <v>4</v>
      </c>
      <c r="H246">
        <v>4</v>
      </c>
      <c r="I246">
        <v>4</v>
      </c>
      <c r="J246">
        <v>3</v>
      </c>
      <c r="K246">
        <v>2</v>
      </c>
      <c r="L246">
        <v>1</v>
      </c>
      <c r="M246">
        <v>2</v>
      </c>
      <c r="N246">
        <v>4</v>
      </c>
      <c r="Q246" s="1">
        <f t="shared" si="90"/>
        <v>1.2866839377079191</v>
      </c>
      <c r="S246" s="1">
        <f t="shared" si="91"/>
        <v>2.9</v>
      </c>
      <c r="T246" s="1">
        <f t="shared" si="92"/>
        <v>3.8</v>
      </c>
      <c r="U246">
        <f t="shared" si="93"/>
        <v>2</v>
      </c>
      <c r="X246" s="1">
        <f t="shared" si="94"/>
        <v>0.69947247620363351</v>
      </c>
      <c r="Y246" s="1">
        <f t="shared" si="95"/>
        <v>-0.69947247620363351</v>
      </c>
      <c r="Z246">
        <f t="shared" si="96"/>
        <v>1.0038888888888886</v>
      </c>
      <c r="AJ246">
        <f t="shared" si="97"/>
        <v>6.6290000000000013</v>
      </c>
      <c r="AK246">
        <f t="shared" si="98"/>
        <v>1.3919999999999999</v>
      </c>
      <c r="AL246">
        <f t="shared" si="99"/>
        <v>4.0105000000000004</v>
      </c>
      <c r="AS246" s="4">
        <f t="shared" si="77"/>
        <v>12.224</v>
      </c>
      <c r="AX246">
        <f t="shared" si="78"/>
        <v>4.3580000000000005</v>
      </c>
      <c r="BF246">
        <f t="shared" si="79"/>
        <v>2.7645</v>
      </c>
      <c r="BG246">
        <f t="shared" si="80"/>
        <v>0.90700000000000003</v>
      </c>
      <c r="BH246">
        <f t="shared" si="81"/>
        <v>3.4239999999999999</v>
      </c>
      <c r="BI246">
        <f t="shared" si="82"/>
        <v>3.37</v>
      </c>
      <c r="BJ246">
        <f t="shared" si="83"/>
        <v>1.9100000000000001</v>
      </c>
      <c r="BK246">
        <f t="shared" si="84"/>
        <v>0.5099999999999999</v>
      </c>
      <c r="BL246">
        <f t="shared" si="85"/>
        <v>0.90449999999999997</v>
      </c>
      <c r="BM246">
        <f t="shared" si="86"/>
        <v>0.496</v>
      </c>
      <c r="BN246">
        <f t="shared" si="87"/>
        <v>0.13350000000000001</v>
      </c>
      <c r="BO246">
        <f t="shared" si="88"/>
        <v>0.46299999999999997</v>
      </c>
      <c r="BP246">
        <f t="shared" si="89"/>
        <v>2.6959999999999997</v>
      </c>
      <c r="BQ246">
        <f t="shared" si="100"/>
        <v>17.578499999999998</v>
      </c>
      <c r="BR246">
        <f t="shared" si="101"/>
        <v>1.5980454545454543</v>
      </c>
    </row>
    <row r="247" spans="1:70" x14ac:dyDescent="0.35">
      <c r="A247">
        <v>34</v>
      </c>
      <c r="B247">
        <v>162</v>
      </c>
      <c r="C247">
        <v>99.2</v>
      </c>
      <c r="D247">
        <v>1</v>
      </c>
      <c r="E247">
        <v>3</v>
      </c>
      <c r="F247">
        <v>4</v>
      </c>
      <c r="G247">
        <v>4</v>
      </c>
      <c r="H247">
        <v>4</v>
      </c>
      <c r="I247">
        <v>2</v>
      </c>
      <c r="J247">
        <v>3</v>
      </c>
      <c r="K247">
        <v>2</v>
      </c>
      <c r="L247">
        <v>1</v>
      </c>
      <c r="M247">
        <v>3</v>
      </c>
      <c r="N247">
        <v>3</v>
      </c>
      <c r="Q247" s="1">
        <f t="shared" si="90"/>
        <v>0.99442892601175348</v>
      </c>
      <c r="S247" s="1">
        <f t="shared" si="91"/>
        <v>2.9</v>
      </c>
      <c r="T247" s="1">
        <f t="shared" si="92"/>
        <v>3.4</v>
      </c>
      <c r="U247">
        <f t="shared" si="93"/>
        <v>2.4</v>
      </c>
      <c r="X247" s="1">
        <f t="shared" si="94"/>
        <v>0.502801142365493</v>
      </c>
      <c r="Y247" s="1">
        <f t="shared" si="95"/>
        <v>-0.502801142365493</v>
      </c>
      <c r="Z247">
        <f t="shared" si="96"/>
        <v>0.91266666666666652</v>
      </c>
      <c r="AJ247">
        <f t="shared" si="97"/>
        <v>5.569</v>
      </c>
      <c r="AK247">
        <f t="shared" si="98"/>
        <v>1.044</v>
      </c>
      <c r="AL247">
        <f t="shared" si="99"/>
        <v>3.3064999999999998</v>
      </c>
      <c r="AS247" s="4">
        <f t="shared" si="77"/>
        <v>10.919999999999998</v>
      </c>
      <c r="AX247">
        <f t="shared" si="78"/>
        <v>4.5229999999999997</v>
      </c>
      <c r="BF247">
        <f t="shared" si="79"/>
        <v>0.92149999999999999</v>
      </c>
      <c r="BG247">
        <f t="shared" si="80"/>
        <v>2.7210000000000001</v>
      </c>
      <c r="BH247">
        <f t="shared" si="81"/>
        <v>3.4239999999999999</v>
      </c>
      <c r="BI247">
        <f t="shared" si="82"/>
        <v>3.37</v>
      </c>
      <c r="BJ247">
        <f t="shared" si="83"/>
        <v>1.9100000000000001</v>
      </c>
      <c r="BK247">
        <f t="shared" si="84"/>
        <v>0.25499999999999995</v>
      </c>
      <c r="BL247">
        <f t="shared" si="85"/>
        <v>0.90449999999999997</v>
      </c>
      <c r="BM247">
        <f t="shared" si="86"/>
        <v>0.496</v>
      </c>
      <c r="BN247">
        <f t="shared" si="87"/>
        <v>0.13350000000000001</v>
      </c>
      <c r="BO247">
        <f t="shared" si="88"/>
        <v>0.6944999999999999</v>
      </c>
      <c r="BP247">
        <f t="shared" si="89"/>
        <v>2.0220000000000002</v>
      </c>
      <c r="BQ247">
        <f t="shared" si="100"/>
        <v>16.852</v>
      </c>
      <c r="BR247">
        <f t="shared" si="101"/>
        <v>1.532</v>
      </c>
    </row>
    <row r="248" spans="1:70" x14ac:dyDescent="0.35">
      <c r="A248">
        <v>34</v>
      </c>
      <c r="B248">
        <v>130.4</v>
      </c>
      <c r="C248">
        <v>97.4</v>
      </c>
      <c r="D248">
        <v>1</v>
      </c>
      <c r="E248">
        <v>1</v>
      </c>
      <c r="F248">
        <v>4</v>
      </c>
      <c r="G248">
        <v>2</v>
      </c>
      <c r="H248">
        <v>4</v>
      </c>
      <c r="I248">
        <v>4</v>
      </c>
      <c r="J248">
        <v>5</v>
      </c>
      <c r="K248">
        <v>1</v>
      </c>
      <c r="L248">
        <v>2</v>
      </c>
      <c r="M248">
        <v>3</v>
      </c>
      <c r="N248">
        <v>3</v>
      </c>
      <c r="Q248" s="1">
        <f t="shared" si="90"/>
        <v>1.3703203194062981</v>
      </c>
      <c r="S248" s="1">
        <f t="shared" si="91"/>
        <v>2.9</v>
      </c>
      <c r="T248" s="1">
        <f t="shared" si="92"/>
        <v>3.8</v>
      </c>
      <c r="U248">
        <f t="shared" si="93"/>
        <v>2</v>
      </c>
      <c r="X248" s="1">
        <f t="shared" si="94"/>
        <v>0.65678074480420168</v>
      </c>
      <c r="Y248" s="1">
        <f t="shared" si="95"/>
        <v>-0.65678074480420168</v>
      </c>
      <c r="Z248">
        <f t="shared" si="96"/>
        <v>0.95433333333333337</v>
      </c>
      <c r="AJ248">
        <f t="shared" si="97"/>
        <v>2.0459999999999994</v>
      </c>
      <c r="AK248">
        <f t="shared" si="98"/>
        <v>1.044</v>
      </c>
      <c r="AL248">
        <f t="shared" si="99"/>
        <v>1.5449999999999997</v>
      </c>
      <c r="AS248" s="4">
        <f t="shared" si="77"/>
        <v>12.763999999999999</v>
      </c>
      <c r="AX248">
        <f t="shared" si="78"/>
        <v>5.2869999999999999</v>
      </c>
      <c r="BF248">
        <f t="shared" si="79"/>
        <v>0.92149999999999999</v>
      </c>
      <c r="BG248">
        <f t="shared" si="80"/>
        <v>0.90700000000000003</v>
      </c>
      <c r="BH248">
        <f t="shared" si="81"/>
        <v>3.4239999999999999</v>
      </c>
      <c r="BI248">
        <f t="shared" si="82"/>
        <v>1.6850000000000001</v>
      </c>
      <c r="BJ248">
        <f t="shared" si="83"/>
        <v>1.9100000000000001</v>
      </c>
      <c r="BK248">
        <f t="shared" si="84"/>
        <v>0.5099999999999999</v>
      </c>
      <c r="BL248">
        <f t="shared" si="85"/>
        <v>1.5074999999999998</v>
      </c>
      <c r="BM248">
        <f t="shared" si="86"/>
        <v>0.248</v>
      </c>
      <c r="BN248">
        <f t="shared" si="87"/>
        <v>0.26700000000000002</v>
      </c>
      <c r="BO248">
        <f t="shared" si="88"/>
        <v>0.6944999999999999</v>
      </c>
      <c r="BP248">
        <f t="shared" si="89"/>
        <v>2.0220000000000002</v>
      </c>
      <c r="BQ248">
        <f t="shared" si="100"/>
        <v>14.096499999999999</v>
      </c>
      <c r="BR248">
        <f t="shared" si="101"/>
        <v>1.2814999999999999</v>
      </c>
    </row>
    <row r="249" spans="1:70" x14ac:dyDescent="0.35">
      <c r="A249">
        <v>34</v>
      </c>
      <c r="B249">
        <v>141.80000000000001</v>
      </c>
      <c r="C249">
        <v>89.6</v>
      </c>
      <c r="D249">
        <v>1</v>
      </c>
      <c r="E249">
        <v>1</v>
      </c>
      <c r="F249">
        <v>4</v>
      </c>
      <c r="G249">
        <v>4</v>
      </c>
      <c r="H249">
        <v>4</v>
      </c>
      <c r="I249">
        <v>4</v>
      </c>
      <c r="J249">
        <v>3</v>
      </c>
      <c r="K249">
        <v>1</v>
      </c>
      <c r="L249">
        <v>3</v>
      </c>
      <c r="M249">
        <v>1</v>
      </c>
      <c r="N249">
        <v>1</v>
      </c>
      <c r="Q249" s="1">
        <f t="shared" si="90"/>
        <v>1.4298407059684815</v>
      </c>
      <c r="S249" s="1">
        <f t="shared" si="91"/>
        <v>2.6</v>
      </c>
      <c r="T249" s="1">
        <f t="shared" si="92"/>
        <v>3.8</v>
      </c>
      <c r="U249">
        <f t="shared" si="93"/>
        <v>1.4</v>
      </c>
      <c r="X249" s="1">
        <f t="shared" si="94"/>
        <v>0.83925432741628203</v>
      </c>
      <c r="Y249" s="1">
        <f t="shared" si="95"/>
        <v>-0.83925432741628236</v>
      </c>
      <c r="Z249">
        <f t="shared" si="96"/>
        <v>1.0895555555555554</v>
      </c>
      <c r="AJ249">
        <f t="shared" si="97"/>
        <v>3.4770000000000003</v>
      </c>
      <c r="AK249">
        <f t="shared" si="98"/>
        <v>0.34799999999999998</v>
      </c>
      <c r="AL249">
        <f t="shared" si="99"/>
        <v>1.9125000000000001</v>
      </c>
      <c r="AS249" s="4">
        <f t="shared" si="77"/>
        <v>13.024000000000001</v>
      </c>
      <c r="AX249">
        <f t="shared" si="78"/>
        <v>3.5449999999999999</v>
      </c>
      <c r="BF249">
        <f t="shared" si="79"/>
        <v>0.92149999999999999</v>
      </c>
      <c r="BG249">
        <f t="shared" si="80"/>
        <v>0.90700000000000003</v>
      </c>
      <c r="BH249">
        <f t="shared" si="81"/>
        <v>3.4239999999999999</v>
      </c>
      <c r="BI249">
        <f t="shared" si="82"/>
        <v>3.37</v>
      </c>
      <c r="BJ249">
        <f t="shared" si="83"/>
        <v>1.9100000000000001</v>
      </c>
      <c r="BK249">
        <f t="shared" si="84"/>
        <v>0.5099999999999999</v>
      </c>
      <c r="BL249">
        <f t="shared" si="85"/>
        <v>0.90449999999999997</v>
      </c>
      <c r="BM249">
        <f t="shared" si="86"/>
        <v>0.248</v>
      </c>
      <c r="BN249">
        <f t="shared" si="87"/>
        <v>0.40050000000000008</v>
      </c>
      <c r="BO249">
        <f t="shared" si="88"/>
        <v>0.23149999999999998</v>
      </c>
      <c r="BP249">
        <f t="shared" si="89"/>
        <v>0.67399999999999993</v>
      </c>
      <c r="BQ249">
        <f t="shared" si="100"/>
        <v>13.500999999999998</v>
      </c>
      <c r="BR249">
        <f t="shared" si="101"/>
        <v>1.2273636363636362</v>
      </c>
    </row>
    <row r="250" spans="1:70" x14ac:dyDescent="0.35">
      <c r="A250">
        <v>35</v>
      </c>
      <c r="B250">
        <v>170.18</v>
      </c>
      <c r="C250">
        <v>79</v>
      </c>
      <c r="D250">
        <v>2</v>
      </c>
      <c r="E250">
        <v>1</v>
      </c>
      <c r="F250">
        <v>4</v>
      </c>
      <c r="G250">
        <v>2</v>
      </c>
      <c r="H250">
        <v>2</v>
      </c>
      <c r="I250">
        <v>1</v>
      </c>
      <c r="J250">
        <v>2</v>
      </c>
      <c r="K250">
        <v>2</v>
      </c>
      <c r="L250">
        <v>4</v>
      </c>
      <c r="M250">
        <v>4</v>
      </c>
      <c r="N250">
        <v>3</v>
      </c>
      <c r="Q250" s="1">
        <f t="shared" si="90"/>
        <v>1.1785113019775793</v>
      </c>
      <c r="S250" s="1">
        <f t="shared" si="91"/>
        <v>2.5</v>
      </c>
      <c r="T250" s="1">
        <f t="shared" si="92"/>
        <v>2.2000000000000002</v>
      </c>
      <c r="U250">
        <f t="shared" si="93"/>
        <v>2.8</v>
      </c>
      <c r="X250" s="1">
        <f t="shared" si="94"/>
        <v>-0.25455844122715693</v>
      </c>
      <c r="Y250" s="1">
        <f t="shared" si="95"/>
        <v>0.25455844122715693</v>
      </c>
      <c r="Z250">
        <f t="shared" si="96"/>
        <v>4.477777777777768E-2</v>
      </c>
      <c r="AJ250">
        <f t="shared" si="97"/>
        <v>2.7090000000000001</v>
      </c>
      <c r="AK250">
        <f t="shared" si="98"/>
        <v>1.044</v>
      </c>
      <c r="AL250">
        <f t="shared" si="99"/>
        <v>1.8765000000000001</v>
      </c>
      <c r="AS250" s="4">
        <f t="shared" si="77"/>
        <v>6.3719999999999999</v>
      </c>
      <c r="AX250">
        <f t="shared" si="78"/>
        <v>7.5239999999999991</v>
      </c>
      <c r="BF250">
        <f t="shared" si="79"/>
        <v>1.843</v>
      </c>
      <c r="BG250">
        <f t="shared" si="80"/>
        <v>0.90700000000000003</v>
      </c>
      <c r="BH250">
        <f t="shared" si="81"/>
        <v>3.4239999999999999</v>
      </c>
      <c r="BI250">
        <f t="shared" si="82"/>
        <v>1.6850000000000001</v>
      </c>
      <c r="BJ250">
        <f t="shared" si="83"/>
        <v>0.95500000000000007</v>
      </c>
      <c r="BK250">
        <f t="shared" si="84"/>
        <v>0.12749999999999997</v>
      </c>
      <c r="BL250">
        <f t="shared" si="85"/>
        <v>0.60299999999999998</v>
      </c>
      <c r="BM250">
        <f t="shared" si="86"/>
        <v>0.496</v>
      </c>
      <c r="BN250">
        <f t="shared" si="87"/>
        <v>0.53400000000000003</v>
      </c>
      <c r="BO250">
        <f t="shared" si="88"/>
        <v>0.92599999999999993</v>
      </c>
      <c r="BP250">
        <f t="shared" si="89"/>
        <v>2.0220000000000002</v>
      </c>
      <c r="BQ250">
        <f t="shared" si="100"/>
        <v>13.522500000000001</v>
      </c>
      <c r="BR250">
        <f t="shared" si="101"/>
        <v>1.229318181818182</v>
      </c>
    </row>
    <row r="251" spans="1:70" x14ac:dyDescent="0.35">
      <c r="A251">
        <v>35</v>
      </c>
      <c r="B251">
        <v>135.19999999999999</v>
      </c>
      <c r="C251">
        <v>76.3</v>
      </c>
      <c r="D251">
        <v>1</v>
      </c>
      <c r="E251">
        <v>1</v>
      </c>
      <c r="F251">
        <v>4</v>
      </c>
      <c r="G251">
        <v>4</v>
      </c>
      <c r="H251">
        <v>4</v>
      </c>
      <c r="I251">
        <v>4</v>
      </c>
      <c r="J251">
        <v>3</v>
      </c>
      <c r="K251">
        <v>2</v>
      </c>
      <c r="L251">
        <v>3</v>
      </c>
      <c r="M251">
        <v>3</v>
      </c>
      <c r="N251">
        <v>1</v>
      </c>
      <c r="Q251" s="1">
        <f t="shared" si="90"/>
        <v>1.1972189997378651</v>
      </c>
      <c r="S251" s="1">
        <f t="shared" si="91"/>
        <v>2.9</v>
      </c>
      <c r="T251" s="1">
        <f t="shared" si="92"/>
        <v>3.8</v>
      </c>
      <c r="U251">
        <f t="shared" si="93"/>
        <v>2</v>
      </c>
      <c r="X251" s="1">
        <f t="shared" si="94"/>
        <v>0.75174216262610083</v>
      </c>
      <c r="Y251" s="1">
        <f t="shared" si="95"/>
        <v>-0.75174216262610083</v>
      </c>
      <c r="Z251">
        <f t="shared" si="96"/>
        <v>0.9775555555555554</v>
      </c>
      <c r="AJ251">
        <f t="shared" si="97"/>
        <v>3.4770000000000003</v>
      </c>
      <c r="AK251">
        <f t="shared" si="98"/>
        <v>0.34799999999999998</v>
      </c>
      <c r="AL251">
        <f t="shared" si="99"/>
        <v>1.9125000000000001</v>
      </c>
      <c r="AS251" s="4">
        <f t="shared" si="77"/>
        <v>13.024000000000001</v>
      </c>
      <c r="AX251">
        <f t="shared" si="78"/>
        <v>4.9629999999999992</v>
      </c>
      <c r="BF251">
        <f t="shared" si="79"/>
        <v>0.92149999999999999</v>
      </c>
      <c r="BG251">
        <f t="shared" si="80"/>
        <v>0.90700000000000003</v>
      </c>
      <c r="BH251">
        <f t="shared" si="81"/>
        <v>3.4239999999999999</v>
      </c>
      <c r="BI251">
        <f t="shared" si="82"/>
        <v>3.37</v>
      </c>
      <c r="BJ251">
        <f t="shared" si="83"/>
        <v>1.9100000000000001</v>
      </c>
      <c r="BK251">
        <f t="shared" si="84"/>
        <v>0.5099999999999999</v>
      </c>
      <c r="BL251">
        <f t="shared" si="85"/>
        <v>0.90449999999999997</v>
      </c>
      <c r="BM251">
        <f t="shared" si="86"/>
        <v>0.496</v>
      </c>
      <c r="BN251">
        <f t="shared" si="87"/>
        <v>0.40050000000000008</v>
      </c>
      <c r="BO251">
        <f t="shared" si="88"/>
        <v>0.6944999999999999</v>
      </c>
      <c r="BP251">
        <f t="shared" si="89"/>
        <v>0.67399999999999993</v>
      </c>
      <c r="BQ251">
        <f t="shared" si="100"/>
        <v>14.211999999999998</v>
      </c>
      <c r="BR251">
        <f t="shared" si="101"/>
        <v>1.2919999999999998</v>
      </c>
    </row>
    <row r="252" spans="1:70" x14ac:dyDescent="0.35">
      <c r="A252">
        <v>35</v>
      </c>
      <c r="B252">
        <v>176.7</v>
      </c>
      <c r="C252">
        <v>113</v>
      </c>
      <c r="D252">
        <v>1</v>
      </c>
      <c r="E252">
        <v>1</v>
      </c>
      <c r="F252">
        <v>4</v>
      </c>
      <c r="G252">
        <v>4</v>
      </c>
      <c r="H252">
        <v>4</v>
      </c>
      <c r="I252">
        <v>4</v>
      </c>
      <c r="J252">
        <v>4</v>
      </c>
      <c r="K252">
        <v>2</v>
      </c>
      <c r="L252">
        <v>1</v>
      </c>
      <c r="M252">
        <v>1</v>
      </c>
      <c r="N252">
        <v>3</v>
      </c>
      <c r="Q252" s="1">
        <f t="shared" si="90"/>
        <v>1.3984117975602017</v>
      </c>
      <c r="S252" s="1">
        <f t="shared" si="91"/>
        <v>2.8</v>
      </c>
      <c r="T252" s="1">
        <f t="shared" si="92"/>
        <v>4</v>
      </c>
      <c r="U252">
        <f t="shared" si="93"/>
        <v>1.6</v>
      </c>
      <c r="X252" s="1">
        <f t="shared" si="94"/>
        <v>0.8581163303210334</v>
      </c>
      <c r="Y252" s="1">
        <f t="shared" si="95"/>
        <v>-0.85811633032103307</v>
      </c>
      <c r="Z252">
        <f t="shared" si="96"/>
        <v>1.2589999999999999</v>
      </c>
      <c r="AJ252">
        <f t="shared" si="97"/>
        <v>4.5460000000000003</v>
      </c>
      <c r="AK252">
        <f t="shared" si="98"/>
        <v>1.044</v>
      </c>
      <c r="AL252">
        <f t="shared" si="99"/>
        <v>2.7949999999999999</v>
      </c>
      <c r="AS252" s="4">
        <f t="shared" si="77"/>
        <v>13.733000000000001</v>
      </c>
      <c r="AX252">
        <f t="shared" si="78"/>
        <v>3.105</v>
      </c>
      <c r="BF252">
        <f t="shared" si="79"/>
        <v>0.92149999999999999</v>
      </c>
      <c r="BG252">
        <f t="shared" si="80"/>
        <v>0.90700000000000003</v>
      </c>
      <c r="BH252">
        <f t="shared" si="81"/>
        <v>3.4239999999999999</v>
      </c>
      <c r="BI252">
        <f t="shared" si="82"/>
        <v>3.37</v>
      </c>
      <c r="BJ252">
        <f t="shared" si="83"/>
        <v>1.9100000000000001</v>
      </c>
      <c r="BK252">
        <f t="shared" si="84"/>
        <v>0.5099999999999999</v>
      </c>
      <c r="BL252">
        <f t="shared" si="85"/>
        <v>1.206</v>
      </c>
      <c r="BM252">
        <f t="shared" si="86"/>
        <v>0.496</v>
      </c>
      <c r="BN252">
        <f t="shared" si="87"/>
        <v>0.13350000000000001</v>
      </c>
      <c r="BO252">
        <f t="shared" si="88"/>
        <v>0.23149999999999998</v>
      </c>
      <c r="BP252">
        <f t="shared" si="89"/>
        <v>2.0220000000000002</v>
      </c>
      <c r="BQ252">
        <f t="shared" si="100"/>
        <v>15.131499999999999</v>
      </c>
      <c r="BR252">
        <f t="shared" si="101"/>
        <v>1.3755909090909091</v>
      </c>
    </row>
    <row r="253" spans="1:70" x14ac:dyDescent="0.35">
      <c r="A253">
        <v>35</v>
      </c>
      <c r="B253">
        <v>185.8</v>
      </c>
      <c r="C253">
        <v>72</v>
      </c>
      <c r="D253">
        <v>4</v>
      </c>
      <c r="E253">
        <v>1</v>
      </c>
      <c r="F253">
        <v>4</v>
      </c>
      <c r="G253">
        <v>2</v>
      </c>
      <c r="H253">
        <v>4</v>
      </c>
      <c r="I253">
        <v>4</v>
      </c>
      <c r="J253">
        <v>5</v>
      </c>
      <c r="K253">
        <v>2</v>
      </c>
      <c r="L253">
        <v>1</v>
      </c>
      <c r="M253">
        <v>1</v>
      </c>
      <c r="N253">
        <v>1</v>
      </c>
      <c r="Q253" s="1">
        <f t="shared" si="90"/>
        <v>1.5811388300841898</v>
      </c>
      <c r="S253" s="1">
        <f t="shared" si="91"/>
        <v>2.5</v>
      </c>
      <c r="T253" s="1">
        <f t="shared" si="92"/>
        <v>3.8</v>
      </c>
      <c r="U253">
        <f t="shared" si="93"/>
        <v>1.2</v>
      </c>
      <c r="X253" s="1">
        <f t="shared" si="94"/>
        <v>0.82219219164377844</v>
      </c>
      <c r="Y253" s="1">
        <f t="shared" si="95"/>
        <v>-0.82219219164377866</v>
      </c>
      <c r="Z253">
        <f t="shared" si="96"/>
        <v>1.085</v>
      </c>
      <c r="AJ253">
        <f t="shared" si="97"/>
        <v>5.3079999999999998</v>
      </c>
      <c r="AK253">
        <f t="shared" si="98"/>
        <v>0.34799999999999998</v>
      </c>
      <c r="AL253">
        <f t="shared" si="99"/>
        <v>2.8279999999999998</v>
      </c>
      <c r="AS253" s="4">
        <f t="shared" si="77"/>
        <v>11.564</v>
      </c>
      <c r="AX253">
        <f t="shared" si="78"/>
        <v>2.0169999999999999</v>
      </c>
      <c r="BF253">
        <f t="shared" si="79"/>
        <v>3.6859999999999999</v>
      </c>
      <c r="BG253">
        <f t="shared" si="80"/>
        <v>0.90700000000000003</v>
      </c>
      <c r="BH253">
        <f t="shared" si="81"/>
        <v>3.4239999999999999</v>
      </c>
      <c r="BI253">
        <f t="shared" si="82"/>
        <v>1.6850000000000001</v>
      </c>
      <c r="BJ253">
        <f t="shared" si="83"/>
        <v>1.9100000000000001</v>
      </c>
      <c r="BK253">
        <f t="shared" si="84"/>
        <v>0.5099999999999999</v>
      </c>
      <c r="BL253">
        <f t="shared" si="85"/>
        <v>1.5074999999999998</v>
      </c>
      <c r="BM253">
        <f t="shared" si="86"/>
        <v>0.496</v>
      </c>
      <c r="BN253">
        <f t="shared" si="87"/>
        <v>0.13350000000000001</v>
      </c>
      <c r="BO253">
        <f t="shared" si="88"/>
        <v>0.23149999999999998</v>
      </c>
      <c r="BP253">
        <f t="shared" si="89"/>
        <v>0.67399999999999993</v>
      </c>
      <c r="BQ253">
        <f t="shared" si="100"/>
        <v>15.1645</v>
      </c>
      <c r="BR253">
        <f t="shared" si="101"/>
        <v>1.3785909090909092</v>
      </c>
    </row>
    <row r="254" spans="1:70" x14ac:dyDescent="0.35">
      <c r="A254">
        <v>35</v>
      </c>
      <c r="B254">
        <v>145.19999999999999</v>
      </c>
      <c r="C254">
        <v>108.1</v>
      </c>
      <c r="D254">
        <v>1</v>
      </c>
      <c r="E254">
        <v>1</v>
      </c>
      <c r="F254">
        <v>2</v>
      </c>
      <c r="G254">
        <v>4</v>
      </c>
      <c r="H254">
        <v>4</v>
      </c>
      <c r="I254">
        <v>4</v>
      </c>
      <c r="J254">
        <v>3</v>
      </c>
      <c r="K254">
        <v>2</v>
      </c>
      <c r="L254">
        <v>1</v>
      </c>
      <c r="M254">
        <v>1</v>
      </c>
      <c r="N254">
        <v>4</v>
      </c>
      <c r="Q254" s="1">
        <f t="shared" si="90"/>
        <v>1.3498971154211061</v>
      </c>
      <c r="S254" s="1">
        <f t="shared" si="91"/>
        <v>2.6</v>
      </c>
      <c r="T254" s="1">
        <f t="shared" si="92"/>
        <v>3.4</v>
      </c>
      <c r="U254">
        <f t="shared" si="93"/>
        <v>1.8</v>
      </c>
      <c r="X254" s="1">
        <f t="shared" si="94"/>
        <v>0.59263775798975349</v>
      </c>
      <c r="Y254" s="1">
        <f t="shared" si="95"/>
        <v>-0.5926377579897536</v>
      </c>
      <c r="Z254">
        <f t="shared" si="96"/>
        <v>1.0543333333333331</v>
      </c>
      <c r="AJ254">
        <f t="shared" si="97"/>
        <v>3.5189999999999997</v>
      </c>
      <c r="AK254">
        <f t="shared" si="98"/>
        <v>1.3919999999999999</v>
      </c>
      <c r="AL254">
        <f t="shared" si="99"/>
        <v>2.4554999999999998</v>
      </c>
      <c r="AS254" s="4">
        <f t="shared" si="77"/>
        <v>12.024000000000001</v>
      </c>
      <c r="AX254">
        <f t="shared" si="78"/>
        <v>3.649</v>
      </c>
      <c r="BF254">
        <f t="shared" si="79"/>
        <v>0.92149999999999999</v>
      </c>
      <c r="BG254">
        <f t="shared" si="80"/>
        <v>0.90700000000000003</v>
      </c>
      <c r="BH254">
        <f t="shared" si="81"/>
        <v>1.712</v>
      </c>
      <c r="BI254">
        <f t="shared" si="82"/>
        <v>3.37</v>
      </c>
      <c r="BJ254">
        <f t="shared" si="83"/>
        <v>1.9100000000000001</v>
      </c>
      <c r="BK254">
        <f t="shared" si="84"/>
        <v>0.5099999999999999</v>
      </c>
      <c r="BL254">
        <f t="shared" si="85"/>
        <v>0.90449999999999997</v>
      </c>
      <c r="BM254">
        <f t="shared" si="86"/>
        <v>0.496</v>
      </c>
      <c r="BN254">
        <f t="shared" si="87"/>
        <v>0.13350000000000001</v>
      </c>
      <c r="BO254">
        <f t="shared" si="88"/>
        <v>0.23149999999999998</v>
      </c>
      <c r="BP254">
        <f t="shared" si="89"/>
        <v>2.6959999999999997</v>
      </c>
      <c r="BQ254">
        <f t="shared" si="100"/>
        <v>13.792</v>
      </c>
      <c r="BR254">
        <f t="shared" si="101"/>
        <v>1.2538181818181817</v>
      </c>
    </row>
    <row r="255" spans="1:70" x14ac:dyDescent="0.35">
      <c r="A255">
        <v>35</v>
      </c>
      <c r="B255">
        <v>162.9</v>
      </c>
      <c r="C255">
        <v>62.2</v>
      </c>
      <c r="D255">
        <v>4</v>
      </c>
      <c r="E255">
        <v>1</v>
      </c>
      <c r="F255">
        <v>4</v>
      </c>
      <c r="G255">
        <v>2</v>
      </c>
      <c r="H255">
        <v>4</v>
      </c>
      <c r="I255">
        <v>2</v>
      </c>
      <c r="J255">
        <v>3</v>
      </c>
      <c r="K255">
        <v>2</v>
      </c>
      <c r="L255">
        <v>2</v>
      </c>
      <c r="M255">
        <v>3</v>
      </c>
      <c r="N255">
        <v>2</v>
      </c>
      <c r="Q255" s="1">
        <f t="shared" si="90"/>
        <v>0.97182531580755005</v>
      </c>
      <c r="S255" s="1">
        <f t="shared" si="91"/>
        <v>2.5</v>
      </c>
      <c r="T255" s="1">
        <f t="shared" si="92"/>
        <v>3</v>
      </c>
      <c r="U255">
        <f t="shared" si="93"/>
        <v>2</v>
      </c>
      <c r="X255" s="1">
        <f t="shared" si="94"/>
        <v>0.51449575542752657</v>
      </c>
      <c r="Y255" s="1">
        <f t="shared" si="95"/>
        <v>-0.51449575542752657</v>
      </c>
      <c r="Z255">
        <f t="shared" si="96"/>
        <v>0.54633333333333345</v>
      </c>
      <c r="AJ255">
        <f t="shared" si="97"/>
        <v>5.995000000000001</v>
      </c>
      <c r="AK255">
        <f t="shared" si="98"/>
        <v>0.69599999999999995</v>
      </c>
      <c r="AL255">
        <f t="shared" si="99"/>
        <v>3.3455000000000004</v>
      </c>
      <c r="AS255" s="4">
        <f t="shared" si="77"/>
        <v>8.6720000000000006</v>
      </c>
      <c r="AX255">
        <f t="shared" si="78"/>
        <v>4.7430000000000003</v>
      </c>
      <c r="BF255">
        <f t="shared" si="79"/>
        <v>3.6859999999999999</v>
      </c>
      <c r="BG255">
        <f t="shared" si="80"/>
        <v>0.90700000000000003</v>
      </c>
      <c r="BH255">
        <f t="shared" si="81"/>
        <v>3.4239999999999999</v>
      </c>
      <c r="BI255">
        <f t="shared" si="82"/>
        <v>1.6850000000000001</v>
      </c>
      <c r="BJ255">
        <f t="shared" si="83"/>
        <v>1.9100000000000001</v>
      </c>
      <c r="BK255">
        <f t="shared" si="84"/>
        <v>0.25499999999999995</v>
      </c>
      <c r="BL255">
        <f t="shared" si="85"/>
        <v>0.90449999999999997</v>
      </c>
      <c r="BM255">
        <f t="shared" si="86"/>
        <v>0.496</v>
      </c>
      <c r="BN255">
        <f t="shared" si="87"/>
        <v>0.26700000000000002</v>
      </c>
      <c r="BO255">
        <f t="shared" si="88"/>
        <v>0.6944999999999999</v>
      </c>
      <c r="BP255">
        <f t="shared" si="89"/>
        <v>1.3479999999999999</v>
      </c>
      <c r="BQ255">
        <f t="shared" si="100"/>
        <v>15.577000000000002</v>
      </c>
      <c r="BR255">
        <f t="shared" si="101"/>
        <v>1.4160909090909093</v>
      </c>
    </row>
    <row r="256" spans="1:70" x14ac:dyDescent="0.35">
      <c r="A256">
        <v>35</v>
      </c>
      <c r="B256">
        <v>166</v>
      </c>
      <c r="C256">
        <v>109.2</v>
      </c>
      <c r="D256">
        <v>1</v>
      </c>
      <c r="E256">
        <v>1</v>
      </c>
      <c r="F256">
        <v>4</v>
      </c>
      <c r="G256">
        <v>4</v>
      </c>
      <c r="H256">
        <v>4</v>
      </c>
      <c r="I256">
        <v>2</v>
      </c>
      <c r="J256">
        <v>3</v>
      </c>
      <c r="K256">
        <v>2</v>
      </c>
      <c r="L256">
        <v>1</v>
      </c>
      <c r="M256">
        <v>3</v>
      </c>
      <c r="N256">
        <v>1</v>
      </c>
      <c r="Q256" s="1">
        <f t="shared" si="90"/>
        <v>1.2692955176439846</v>
      </c>
      <c r="S256" s="1">
        <f t="shared" si="91"/>
        <v>2.5</v>
      </c>
      <c r="T256" s="1">
        <f t="shared" si="92"/>
        <v>3.4</v>
      </c>
      <c r="U256">
        <f t="shared" si="93"/>
        <v>1.6</v>
      </c>
      <c r="X256" s="1">
        <f t="shared" si="94"/>
        <v>0.7090547374425018</v>
      </c>
      <c r="Y256" s="1">
        <f t="shared" si="95"/>
        <v>-0.7090547374425018</v>
      </c>
      <c r="Z256">
        <f t="shared" si="96"/>
        <v>0.982222222222222</v>
      </c>
      <c r="AJ256">
        <f t="shared" si="97"/>
        <v>5.569</v>
      </c>
      <c r="AK256">
        <f t="shared" si="98"/>
        <v>0.34799999999999998</v>
      </c>
      <c r="AL256">
        <f t="shared" si="99"/>
        <v>2.9584999999999999</v>
      </c>
      <c r="AS256" s="4">
        <f t="shared" si="77"/>
        <v>11.55</v>
      </c>
      <c r="AX256">
        <f t="shared" si="78"/>
        <v>3.4350000000000001</v>
      </c>
      <c r="BF256">
        <f t="shared" si="79"/>
        <v>0.92149999999999999</v>
      </c>
      <c r="BG256">
        <f t="shared" si="80"/>
        <v>0.90700000000000003</v>
      </c>
      <c r="BH256">
        <f t="shared" si="81"/>
        <v>3.4239999999999999</v>
      </c>
      <c r="BI256">
        <f t="shared" si="82"/>
        <v>3.37</v>
      </c>
      <c r="BJ256">
        <f t="shared" si="83"/>
        <v>1.9100000000000001</v>
      </c>
      <c r="BK256">
        <f t="shared" si="84"/>
        <v>0.25499999999999995</v>
      </c>
      <c r="BL256">
        <f t="shared" si="85"/>
        <v>0.90449999999999997</v>
      </c>
      <c r="BM256">
        <f t="shared" si="86"/>
        <v>0.496</v>
      </c>
      <c r="BN256">
        <f t="shared" si="87"/>
        <v>0.13350000000000001</v>
      </c>
      <c r="BO256">
        <f t="shared" si="88"/>
        <v>0.6944999999999999</v>
      </c>
      <c r="BP256">
        <f t="shared" si="89"/>
        <v>0.67399999999999993</v>
      </c>
      <c r="BQ256">
        <f t="shared" si="100"/>
        <v>13.69</v>
      </c>
      <c r="BR256">
        <f t="shared" si="101"/>
        <v>1.2445454545454544</v>
      </c>
    </row>
    <row r="257" spans="1:70" x14ac:dyDescent="0.35">
      <c r="A257">
        <v>35</v>
      </c>
      <c r="B257">
        <v>199.3</v>
      </c>
      <c r="C257">
        <v>78.900000000000006</v>
      </c>
      <c r="D257">
        <v>4</v>
      </c>
      <c r="E257">
        <v>1</v>
      </c>
      <c r="F257">
        <v>4</v>
      </c>
      <c r="G257">
        <v>4</v>
      </c>
      <c r="H257">
        <v>4</v>
      </c>
      <c r="I257">
        <v>4</v>
      </c>
      <c r="J257">
        <v>5</v>
      </c>
      <c r="K257">
        <v>2</v>
      </c>
      <c r="L257">
        <v>2</v>
      </c>
      <c r="M257">
        <v>3</v>
      </c>
      <c r="N257">
        <v>3</v>
      </c>
      <c r="Q257" s="1">
        <f t="shared" si="90"/>
        <v>1.2292725943057181</v>
      </c>
      <c r="S257" s="1">
        <f t="shared" si="91"/>
        <v>3.2</v>
      </c>
      <c r="T257" s="1">
        <f t="shared" si="92"/>
        <v>4.2</v>
      </c>
      <c r="U257">
        <f t="shared" si="93"/>
        <v>2.2000000000000002</v>
      </c>
      <c r="X257" s="1">
        <f t="shared" si="94"/>
        <v>0.81348921681996078</v>
      </c>
      <c r="Y257" s="1">
        <f t="shared" si="95"/>
        <v>-0.81348921681996078</v>
      </c>
      <c r="Z257">
        <f t="shared" si="96"/>
        <v>1.0093333333333334</v>
      </c>
      <c r="AJ257">
        <f t="shared" si="97"/>
        <v>5.9450000000000003</v>
      </c>
      <c r="AK257">
        <f t="shared" si="98"/>
        <v>1.044</v>
      </c>
      <c r="AL257">
        <f t="shared" si="99"/>
        <v>3.4945000000000004</v>
      </c>
      <c r="AS257" s="4">
        <f t="shared" si="77"/>
        <v>13.241999999999999</v>
      </c>
      <c r="AX257">
        <f t="shared" si="78"/>
        <v>5.2869999999999999</v>
      </c>
      <c r="BF257">
        <f t="shared" si="79"/>
        <v>3.6859999999999999</v>
      </c>
      <c r="BG257">
        <f t="shared" si="80"/>
        <v>0.90700000000000003</v>
      </c>
      <c r="BH257">
        <f t="shared" si="81"/>
        <v>3.4239999999999999</v>
      </c>
      <c r="BI257">
        <f t="shared" si="82"/>
        <v>3.37</v>
      </c>
      <c r="BJ257">
        <f t="shared" si="83"/>
        <v>1.9100000000000001</v>
      </c>
      <c r="BK257">
        <f t="shared" si="84"/>
        <v>0.5099999999999999</v>
      </c>
      <c r="BL257">
        <f t="shared" si="85"/>
        <v>1.5074999999999998</v>
      </c>
      <c r="BM257">
        <f t="shared" si="86"/>
        <v>0.496</v>
      </c>
      <c r="BN257">
        <f t="shared" si="87"/>
        <v>0.26700000000000002</v>
      </c>
      <c r="BO257">
        <f t="shared" si="88"/>
        <v>0.6944999999999999</v>
      </c>
      <c r="BP257">
        <f t="shared" si="89"/>
        <v>2.0220000000000002</v>
      </c>
      <c r="BQ257">
        <f t="shared" si="100"/>
        <v>18.794000000000004</v>
      </c>
      <c r="BR257">
        <f t="shared" si="101"/>
        <v>1.7085454545454548</v>
      </c>
    </row>
    <row r="258" spans="1:70" x14ac:dyDescent="0.35">
      <c r="A258">
        <v>35</v>
      </c>
      <c r="B258">
        <v>131.4</v>
      </c>
      <c r="C258">
        <v>45</v>
      </c>
      <c r="D258">
        <v>2</v>
      </c>
      <c r="E258">
        <v>1</v>
      </c>
      <c r="F258">
        <v>4</v>
      </c>
      <c r="G258">
        <v>4</v>
      </c>
      <c r="H258">
        <v>4</v>
      </c>
      <c r="I258">
        <v>2</v>
      </c>
      <c r="J258">
        <v>4</v>
      </c>
      <c r="K258">
        <v>2</v>
      </c>
      <c r="L258">
        <v>1</v>
      </c>
      <c r="M258">
        <v>4</v>
      </c>
      <c r="N258">
        <v>1</v>
      </c>
      <c r="Q258" s="1">
        <f t="shared" si="90"/>
        <v>1.4181364924121764</v>
      </c>
      <c r="S258" s="1">
        <f t="shared" si="91"/>
        <v>2.7</v>
      </c>
      <c r="T258" s="1">
        <f t="shared" si="92"/>
        <v>3.6</v>
      </c>
      <c r="U258">
        <f t="shared" si="93"/>
        <v>1.8</v>
      </c>
      <c r="X258" s="1">
        <f t="shared" si="94"/>
        <v>0.63463566787506243</v>
      </c>
      <c r="Y258" s="1">
        <f t="shared" si="95"/>
        <v>-0.63463566787506254</v>
      </c>
      <c r="Z258">
        <f t="shared" si="96"/>
        <v>0.95822222222222209</v>
      </c>
      <c r="AJ258">
        <f t="shared" si="97"/>
        <v>6.0150000000000006</v>
      </c>
      <c r="AK258">
        <f t="shared" si="98"/>
        <v>0.34799999999999998</v>
      </c>
      <c r="AL258">
        <f t="shared" si="99"/>
        <v>3.1815000000000002</v>
      </c>
      <c r="AS258" s="4">
        <f t="shared" si="77"/>
        <v>11.859</v>
      </c>
      <c r="AX258">
        <f t="shared" si="78"/>
        <v>4.1440000000000001</v>
      </c>
      <c r="BF258">
        <f t="shared" si="79"/>
        <v>1.843</v>
      </c>
      <c r="BG258">
        <f t="shared" si="80"/>
        <v>0.90700000000000003</v>
      </c>
      <c r="BH258">
        <f t="shared" si="81"/>
        <v>3.4239999999999999</v>
      </c>
      <c r="BI258">
        <f t="shared" si="82"/>
        <v>3.37</v>
      </c>
      <c r="BJ258">
        <f t="shared" si="83"/>
        <v>1.9100000000000001</v>
      </c>
      <c r="BK258">
        <f t="shared" si="84"/>
        <v>0.25499999999999995</v>
      </c>
      <c r="BL258">
        <f t="shared" si="85"/>
        <v>1.206</v>
      </c>
      <c r="BM258">
        <f t="shared" si="86"/>
        <v>0.496</v>
      </c>
      <c r="BN258">
        <f t="shared" si="87"/>
        <v>0.13350000000000001</v>
      </c>
      <c r="BO258">
        <f t="shared" si="88"/>
        <v>0.92599999999999993</v>
      </c>
      <c r="BP258">
        <f t="shared" si="89"/>
        <v>0.67399999999999993</v>
      </c>
      <c r="BQ258">
        <f t="shared" si="100"/>
        <v>15.144500000000001</v>
      </c>
      <c r="BR258">
        <f t="shared" si="101"/>
        <v>1.3767727272727273</v>
      </c>
    </row>
    <row r="259" spans="1:70" x14ac:dyDescent="0.35">
      <c r="A259">
        <v>35</v>
      </c>
      <c r="B259">
        <v>154.5</v>
      </c>
      <c r="C259">
        <v>49.2</v>
      </c>
      <c r="D259">
        <v>4</v>
      </c>
      <c r="E259">
        <v>1</v>
      </c>
      <c r="F259">
        <v>4</v>
      </c>
      <c r="G259">
        <v>4</v>
      </c>
      <c r="H259">
        <v>4</v>
      </c>
      <c r="I259">
        <v>4</v>
      </c>
      <c r="J259">
        <v>3</v>
      </c>
      <c r="K259">
        <v>1</v>
      </c>
      <c r="L259">
        <v>3</v>
      </c>
      <c r="M259">
        <v>2</v>
      </c>
      <c r="N259">
        <v>3</v>
      </c>
      <c r="Q259" s="1">
        <f t="shared" si="90"/>
        <v>1.1972189997378651</v>
      </c>
      <c r="S259" s="1">
        <f t="shared" si="91"/>
        <v>2.9</v>
      </c>
      <c r="T259" s="1">
        <f t="shared" si="92"/>
        <v>3.8</v>
      </c>
      <c r="U259">
        <f t="shared" si="93"/>
        <v>2</v>
      </c>
      <c r="X259" s="1">
        <f t="shared" si="94"/>
        <v>0.75174216262610083</v>
      </c>
      <c r="Y259" s="1">
        <f t="shared" si="95"/>
        <v>-0.75174216262610083</v>
      </c>
      <c r="Z259">
        <f t="shared" si="96"/>
        <v>0.83166666666666678</v>
      </c>
      <c r="AJ259">
        <f t="shared" si="97"/>
        <v>6.0060000000000002</v>
      </c>
      <c r="AK259">
        <f t="shared" si="98"/>
        <v>1.044</v>
      </c>
      <c r="AL259">
        <f t="shared" si="99"/>
        <v>3.5250000000000004</v>
      </c>
      <c r="AS259" s="4">
        <f t="shared" ref="AS259:AS322" si="102">($AQ$3*D259)+($AQ$4*E259)+($AQ$5*F259)+($AQ$6*G259)+($AQ$7*H259)+($AQ$8*I259)+($AQ$9*J259)</f>
        <v>11.823999999999998</v>
      </c>
      <c r="AX259">
        <f t="shared" ref="AX259:AX322" si="103">($AV$4*L259)+($AV$5*M259)+($AV$6*N259)</f>
        <v>5.3420000000000005</v>
      </c>
      <c r="BF259">
        <f t="shared" ref="BF259:BF322" si="104">SUM(PRODUCT(AF$3,D259),PRODUCT(AG$3,D259))/2</f>
        <v>3.6859999999999999</v>
      </c>
      <c r="BG259">
        <f t="shared" ref="BG259:BG322" si="105">SUM(PRODUCT(AF$4,E259),PRODUCT(AG$4,E259))/2</f>
        <v>0.90700000000000003</v>
      </c>
      <c r="BH259">
        <f t="shared" ref="BH259:BH322" si="106">SUM(PRODUCT(AF$5,F259),PRODUCT(AG$5,F259))/2</f>
        <v>3.4239999999999999</v>
      </c>
      <c r="BI259">
        <f t="shared" ref="BI259:BI322" si="107">SUM(PRODUCT(AF$6,G259),PRODUCT(AG$6,G259))/2</f>
        <v>3.37</v>
      </c>
      <c r="BJ259">
        <f t="shared" ref="BJ259:BJ322" si="108">SUM(PRODUCT(AF$7,H259),PRODUCT(AG$7,H259))/2</f>
        <v>1.9100000000000001</v>
      </c>
      <c r="BK259">
        <f t="shared" ref="BK259:BK322" si="109">SUM(PRODUCT(AF$8,I259),PRODUCT(AG$8,I259))/2</f>
        <v>0.5099999999999999</v>
      </c>
      <c r="BL259">
        <f t="shared" ref="BL259:BL322" si="110">SUM(PRODUCT(AF$9,J259),PRODUCT(AG$9,J259))/2</f>
        <v>0.90449999999999997</v>
      </c>
      <c r="BM259">
        <f t="shared" ref="BM259:BM322" si="111">SUM(PRODUCT(AF$10,K259),PRODUCT(AG$10,K259))/2</f>
        <v>0.248</v>
      </c>
      <c r="BN259">
        <f t="shared" ref="BN259:BN322" si="112">SUM(PRODUCT(AF$11,L259),PRODUCT(AG$11,L259))/2</f>
        <v>0.40050000000000008</v>
      </c>
      <c r="BO259">
        <f t="shared" ref="BO259:BO322" si="113">SUM(PRODUCT(AF$12,M259),PRODUCT(AG$12,M259))/2</f>
        <v>0.46299999999999997</v>
      </c>
      <c r="BP259">
        <f t="shared" ref="BP259:BP322" si="114">SUM(PRODUCT(AF$13,N259),PRODUCT(AG$13,N259))/2</f>
        <v>2.0220000000000002</v>
      </c>
      <c r="BQ259">
        <f t="shared" si="100"/>
        <v>17.844999999999999</v>
      </c>
      <c r="BR259">
        <f t="shared" si="101"/>
        <v>1.6222727272727271</v>
      </c>
    </row>
    <row r="260" spans="1:70" x14ac:dyDescent="0.35">
      <c r="A260">
        <v>35</v>
      </c>
      <c r="B260">
        <v>147.19999999999999</v>
      </c>
      <c r="C260">
        <v>107.5</v>
      </c>
      <c r="D260">
        <v>1</v>
      </c>
      <c r="E260">
        <v>1</v>
      </c>
      <c r="F260">
        <v>4</v>
      </c>
      <c r="G260">
        <v>4</v>
      </c>
      <c r="H260">
        <v>4</v>
      </c>
      <c r="I260">
        <v>4</v>
      </c>
      <c r="J260">
        <v>4</v>
      </c>
      <c r="K260">
        <v>1</v>
      </c>
      <c r="L260">
        <v>1</v>
      </c>
      <c r="M260">
        <v>2</v>
      </c>
      <c r="N260">
        <v>3</v>
      </c>
      <c r="Q260" s="1">
        <f t="shared" ref="Q260:Q323" si="115">_xlfn.STDEV.S(E260:N260)</f>
        <v>1.3984117975602017</v>
      </c>
      <c r="S260" s="1">
        <f t="shared" ref="S260:S323" si="116">AVERAGE(E260:N260)</f>
        <v>2.8</v>
      </c>
      <c r="T260" s="1">
        <f t="shared" ref="T260:T323" si="117">AVERAGE(F260:J260)</f>
        <v>4</v>
      </c>
      <c r="U260">
        <f t="shared" ref="U260:U323" si="118">AVERAGE(E260,K260:N260)</f>
        <v>1.6</v>
      </c>
      <c r="X260" s="1">
        <f t="shared" ref="X260:X323" si="119">(T260-S260)/Q260</f>
        <v>0.8581163303210334</v>
      </c>
      <c r="Y260" s="1">
        <f t="shared" ref="Y260:Y323" si="120">(U260-S260)/Q260</f>
        <v>-0.85811633032103307</v>
      </c>
      <c r="Z260">
        <f t="shared" ref="Z260:Z323" si="121">AVERAGE($AF$3*G260,$AF$4*H260,$AF$5*I260,$AF$6*J260,$AF$7*F260,$AF$8*N260,$AF$9*D260,$AF$10*M260,$AF$11*L260)</f>
        <v>1.2029999999999998</v>
      </c>
      <c r="AJ260">
        <f t="shared" ref="AJ260:AJ323" si="122">($AF$3*D260)+($AF$5*F260)+($AF$6*G260)+($AF$7*H260)+($AF$8*I260)+($AF$9*J260)+($AF$11*L260)+($AF$12*M260)+($AF$13*N260)</f>
        <v>4.5460000000000003</v>
      </c>
      <c r="AK260">
        <f t="shared" ref="AK260:AK323" si="123">($AG$4*E260)+($AG$5*F260)+($AG$10*K260)+($AG$13*N260)</f>
        <v>1.044</v>
      </c>
      <c r="AL260">
        <f t="shared" ref="AL260:AL323" si="124">AVERAGE(AJ260,AK260)</f>
        <v>2.7949999999999999</v>
      </c>
      <c r="AS260" s="4">
        <f t="shared" si="102"/>
        <v>13.733000000000001</v>
      </c>
      <c r="AX260">
        <f t="shared" si="103"/>
        <v>3.8140000000000001</v>
      </c>
      <c r="BF260">
        <f t="shared" si="104"/>
        <v>0.92149999999999999</v>
      </c>
      <c r="BG260">
        <f t="shared" si="105"/>
        <v>0.90700000000000003</v>
      </c>
      <c r="BH260">
        <f t="shared" si="106"/>
        <v>3.4239999999999999</v>
      </c>
      <c r="BI260">
        <f t="shared" si="107"/>
        <v>3.37</v>
      </c>
      <c r="BJ260">
        <f t="shared" si="108"/>
        <v>1.9100000000000001</v>
      </c>
      <c r="BK260">
        <f t="shared" si="109"/>
        <v>0.5099999999999999</v>
      </c>
      <c r="BL260">
        <f t="shared" si="110"/>
        <v>1.206</v>
      </c>
      <c r="BM260">
        <f t="shared" si="111"/>
        <v>0.248</v>
      </c>
      <c r="BN260">
        <f t="shared" si="112"/>
        <v>0.13350000000000001</v>
      </c>
      <c r="BO260">
        <f t="shared" si="113"/>
        <v>0.46299999999999997</v>
      </c>
      <c r="BP260">
        <f t="shared" si="114"/>
        <v>2.0220000000000002</v>
      </c>
      <c r="BQ260">
        <f t="shared" ref="BQ260:BQ323" si="125">SUM(BF260:BP260)</f>
        <v>15.114999999999997</v>
      </c>
      <c r="BR260">
        <f t="shared" ref="BR260:BR323" si="126">AVERAGE(BF260:BP260)</f>
        <v>1.3740909090909088</v>
      </c>
    </row>
    <row r="261" spans="1:70" x14ac:dyDescent="0.35">
      <c r="A261">
        <v>35</v>
      </c>
      <c r="B261">
        <v>171.6</v>
      </c>
      <c r="C261">
        <v>98.2</v>
      </c>
      <c r="D261">
        <v>1</v>
      </c>
      <c r="E261">
        <v>1</v>
      </c>
      <c r="F261">
        <v>4</v>
      </c>
      <c r="G261">
        <v>2</v>
      </c>
      <c r="H261">
        <v>2</v>
      </c>
      <c r="I261">
        <v>4</v>
      </c>
      <c r="J261">
        <v>4</v>
      </c>
      <c r="K261">
        <v>1</v>
      </c>
      <c r="L261">
        <v>1</v>
      </c>
      <c r="M261">
        <v>3</v>
      </c>
      <c r="N261">
        <v>2</v>
      </c>
      <c r="Q261" s="1">
        <f t="shared" si="115"/>
        <v>1.2649110640673518</v>
      </c>
      <c r="S261" s="1">
        <f t="shared" si="116"/>
        <v>2.4</v>
      </c>
      <c r="T261" s="1">
        <f t="shared" si="117"/>
        <v>3.2</v>
      </c>
      <c r="U261">
        <f t="shared" si="118"/>
        <v>1.6</v>
      </c>
      <c r="X261" s="1">
        <f t="shared" si="119"/>
        <v>0.6324555320336761</v>
      </c>
      <c r="Y261" s="1">
        <f t="shared" si="120"/>
        <v>-0.63245553203367566</v>
      </c>
      <c r="Z261">
        <f t="shared" si="121"/>
        <v>0.81355555555555581</v>
      </c>
      <c r="AJ261">
        <f t="shared" si="122"/>
        <v>2.3320000000000003</v>
      </c>
      <c r="AK261">
        <f t="shared" si="123"/>
        <v>0.69599999999999995</v>
      </c>
      <c r="AL261">
        <f t="shared" si="124"/>
        <v>1.5140000000000002</v>
      </c>
      <c r="AS261" s="4">
        <f t="shared" si="102"/>
        <v>10.401</v>
      </c>
      <c r="AX261">
        <f t="shared" si="103"/>
        <v>3.9790000000000001</v>
      </c>
      <c r="BF261">
        <f t="shared" si="104"/>
        <v>0.92149999999999999</v>
      </c>
      <c r="BG261">
        <f t="shared" si="105"/>
        <v>0.90700000000000003</v>
      </c>
      <c r="BH261">
        <f t="shared" si="106"/>
        <v>3.4239999999999999</v>
      </c>
      <c r="BI261">
        <f t="shared" si="107"/>
        <v>1.6850000000000001</v>
      </c>
      <c r="BJ261">
        <f t="shared" si="108"/>
        <v>0.95500000000000007</v>
      </c>
      <c r="BK261">
        <f t="shared" si="109"/>
        <v>0.5099999999999999</v>
      </c>
      <c r="BL261">
        <f t="shared" si="110"/>
        <v>1.206</v>
      </c>
      <c r="BM261">
        <f t="shared" si="111"/>
        <v>0.248</v>
      </c>
      <c r="BN261">
        <f t="shared" si="112"/>
        <v>0.13350000000000001</v>
      </c>
      <c r="BO261">
        <f t="shared" si="113"/>
        <v>0.6944999999999999</v>
      </c>
      <c r="BP261">
        <f t="shared" si="114"/>
        <v>1.3479999999999999</v>
      </c>
      <c r="BQ261">
        <f t="shared" si="125"/>
        <v>12.032499999999999</v>
      </c>
      <c r="BR261">
        <f t="shared" si="126"/>
        <v>1.0938636363636363</v>
      </c>
    </row>
    <row r="262" spans="1:70" x14ac:dyDescent="0.35">
      <c r="A262">
        <v>35</v>
      </c>
      <c r="B262">
        <v>154</v>
      </c>
      <c r="C262">
        <v>79.7</v>
      </c>
      <c r="D262">
        <v>1</v>
      </c>
      <c r="E262">
        <v>1</v>
      </c>
      <c r="F262">
        <v>4</v>
      </c>
      <c r="G262">
        <v>4</v>
      </c>
      <c r="H262">
        <v>4</v>
      </c>
      <c r="I262">
        <v>4</v>
      </c>
      <c r="J262">
        <v>5</v>
      </c>
      <c r="K262">
        <v>1</v>
      </c>
      <c r="L262">
        <v>3</v>
      </c>
      <c r="M262">
        <v>4</v>
      </c>
      <c r="N262">
        <v>2</v>
      </c>
      <c r="Q262" s="1">
        <f t="shared" si="115"/>
        <v>1.3984117975602017</v>
      </c>
      <c r="S262" s="1">
        <f t="shared" si="116"/>
        <v>3.2</v>
      </c>
      <c r="T262" s="1">
        <f t="shared" si="117"/>
        <v>4.2</v>
      </c>
      <c r="U262">
        <f t="shared" si="118"/>
        <v>2.2000000000000002</v>
      </c>
      <c r="X262" s="1">
        <f t="shared" si="119"/>
        <v>0.71509694193419437</v>
      </c>
      <c r="Y262" s="1">
        <f t="shared" si="120"/>
        <v>-0.71509694193419437</v>
      </c>
      <c r="Z262">
        <f t="shared" si="121"/>
        <v>1.0390000000000001</v>
      </c>
      <c r="AJ262">
        <f t="shared" si="122"/>
        <v>2.6829999999999998</v>
      </c>
      <c r="AK262">
        <f t="shared" si="123"/>
        <v>0.69599999999999995</v>
      </c>
      <c r="AL262">
        <f t="shared" si="124"/>
        <v>1.6894999999999998</v>
      </c>
      <c r="AS262" s="4">
        <f t="shared" si="102"/>
        <v>14.442</v>
      </c>
      <c r="AX262">
        <f t="shared" si="103"/>
        <v>6.2160000000000002</v>
      </c>
      <c r="BF262">
        <f t="shared" si="104"/>
        <v>0.92149999999999999</v>
      </c>
      <c r="BG262">
        <f t="shared" si="105"/>
        <v>0.90700000000000003</v>
      </c>
      <c r="BH262">
        <f t="shared" si="106"/>
        <v>3.4239999999999999</v>
      </c>
      <c r="BI262">
        <f t="shared" si="107"/>
        <v>3.37</v>
      </c>
      <c r="BJ262">
        <f t="shared" si="108"/>
        <v>1.9100000000000001</v>
      </c>
      <c r="BK262">
        <f t="shared" si="109"/>
        <v>0.5099999999999999</v>
      </c>
      <c r="BL262">
        <f t="shared" si="110"/>
        <v>1.5074999999999998</v>
      </c>
      <c r="BM262">
        <f t="shared" si="111"/>
        <v>0.248</v>
      </c>
      <c r="BN262">
        <f t="shared" si="112"/>
        <v>0.40050000000000008</v>
      </c>
      <c r="BO262">
        <f t="shared" si="113"/>
        <v>0.92599999999999993</v>
      </c>
      <c r="BP262">
        <f t="shared" si="114"/>
        <v>1.3479999999999999</v>
      </c>
      <c r="BQ262">
        <f t="shared" si="125"/>
        <v>15.4725</v>
      </c>
      <c r="BR262">
        <f t="shared" si="126"/>
        <v>1.406590909090909</v>
      </c>
    </row>
    <row r="263" spans="1:70" x14ac:dyDescent="0.35">
      <c r="A263">
        <v>36</v>
      </c>
      <c r="B263">
        <v>153.5</v>
      </c>
      <c r="C263">
        <v>84.4</v>
      </c>
      <c r="D263">
        <v>1</v>
      </c>
      <c r="E263">
        <v>1</v>
      </c>
      <c r="F263">
        <v>4</v>
      </c>
      <c r="G263">
        <v>4</v>
      </c>
      <c r="H263">
        <v>4</v>
      </c>
      <c r="I263">
        <v>4</v>
      </c>
      <c r="J263">
        <v>5</v>
      </c>
      <c r="K263">
        <v>2</v>
      </c>
      <c r="L263">
        <v>1</v>
      </c>
      <c r="M263">
        <v>1</v>
      </c>
      <c r="N263">
        <v>4</v>
      </c>
      <c r="Q263" s="1">
        <f t="shared" si="115"/>
        <v>1.5634719199411433</v>
      </c>
      <c r="S263" s="1">
        <f t="shared" si="116"/>
        <v>3</v>
      </c>
      <c r="T263" s="1">
        <f t="shared" si="117"/>
        <v>4.2</v>
      </c>
      <c r="U263">
        <f t="shared" si="118"/>
        <v>1.8</v>
      </c>
      <c r="X263" s="1">
        <f t="shared" si="119"/>
        <v>0.76752257888019759</v>
      </c>
      <c r="Y263" s="1">
        <f t="shared" si="120"/>
        <v>-0.76752257888019748</v>
      </c>
      <c r="Z263">
        <f t="shared" si="121"/>
        <v>1.3003333333333333</v>
      </c>
      <c r="AJ263">
        <f t="shared" si="122"/>
        <v>4.149</v>
      </c>
      <c r="AK263">
        <f t="shared" si="123"/>
        <v>1.3919999999999999</v>
      </c>
      <c r="AL263">
        <f t="shared" si="124"/>
        <v>2.7705000000000002</v>
      </c>
      <c r="AS263" s="4">
        <f t="shared" si="102"/>
        <v>14.442</v>
      </c>
      <c r="AX263">
        <f t="shared" si="103"/>
        <v>3.649</v>
      </c>
      <c r="BF263">
        <f t="shared" si="104"/>
        <v>0.92149999999999999</v>
      </c>
      <c r="BG263">
        <f t="shared" si="105"/>
        <v>0.90700000000000003</v>
      </c>
      <c r="BH263">
        <f t="shared" si="106"/>
        <v>3.4239999999999999</v>
      </c>
      <c r="BI263">
        <f t="shared" si="107"/>
        <v>3.37</v>
      </c>
      <c r="BJ263">
        <f t="shared" si="108"/>
        <v>1.9100000000000001</v>
      </c>
      <c r="BK263">
        <f t="shared" si="109"/>
        <v>0.5099999999999999</v>
      </c>
      <c r="BL263">
        <f t="shared" si="110"/>
        <v>1.5074999999999998</v>
      </c>
      <c r="BM263">
        <f t="shared" si="111"/>
        <v>0.496</v>
      </c>
      <c r="BN263">
        <f t="shared" si="112"/>
        <v>0.13350000000000001</v>
      </c>
      <c r="BO263">
        <f t="shared" si="113"/>
        <v>0.23149999999999998</v>
      </c>
      <c r="BP263">
        <f t="shared" si="114"/>
        <v>2.6959999999999997</v>
      </c>
      <c r="BQ263">
        <f t="shared" si="125"/>
        <v>16.106999999999999</v>
      </c>
      <c r="BR263">
        <f t="shared" si="126"/>
        <v>1.4642727272727272</v>
      </c>
    </row>
    <row r="264" spans="1:70" x14ac:dyDescent="0.35">
      <c r="A264">
        <v>36</v>
      </c>
      <c r="B264">
        <v>143.30000000000001</v>
      </c>
      <c r="C264">
        <v>70.2</v>
      </c>
      <c r="D264">
        <v>1</v>
      </c>
      <c r="E264">
        <v>3</v>
      </c>
      <c r="F264">
        <v>4</v>
      </c>
      <c r="G264">
        <v>4</v>
      </c>
      <c r="H264">
        <v>4</v>
      </c>
      <c r="I264">
        <v>2</v>
      </c>
      <c r="J264">
        <v>3</v>
      </c>
      <c r="K264">
        <v>2</v>
      </c>
      <c r="L264">
        <v>1</v>
      </c>
      <c r="M264">
        <v>1</v>
      </c>
      <c r="N264">
        <v>2</v>
      </c>
      <c r="Q264" s="1">
        <f t="shared" si="115"/>
        <v>1.1737877907772676</v>
      </c>
      <c r="S264" s="1">
        <f t="shared" si="116"/>
        <v>2.6</v>
      </c>
      <c r="T264" s="1">
        <f t="shared" si="117"/>
        <v>3.4</v>
      </c>
      <c r="U264">
        <f t="shared" si="118"/>
        <v>1.8</v>
      </c>
      <c r="X264" s="1">
        <f t="shared" si="119"/>
        <v>0.68155420109647746</v>
      </c>
      <c r="Y264" s="1">
        <f t="shared" si="120"/>
        <v>-0.68155420109647769</v>
      </c>
      <c r="Z264">
        <f t="shared" si="121"/>
        <v>1.0594444444444444</v>
      </c>
      <c r="AJ264">
        <f t="shared" si="122"/>
        <v>5.569</v>
      </c>
      <c r="AK264">
        <f t="shared" si="123"/>
        <v>0.69599999999999995</v>
      </c>
      <c r="AL264">
        <f t="shared" si="124"/>
        <v>3.1324999999999998</v>
      </c>
      <c r="AS264" s="4">
        <f t="shared" si="102"/>
        <v>10.919999999999998</v>
      </c>
      <c r="AX264">
        <f t="shared" si="103"/>
        <v>2.5609999999999999</v>
      </c>
      <c r="BF264">
        <f t="shared" si="104"/>
        <v>0.92149999999999999</v>
      </c>
      <c r="BG264">
        <f t="shared" si="105"/>
        <v>2.7210000000000001</v>
      </c>
      <c r="BH264">
        <f t="shared" si="106"/>
        <v>3.4239999999999999</v>
      </c>
      <c r="BI264">
        <f t="shared" si="107"/>
        <v>3.37</v>
      </c>
      <c r="BJ264">
        <f t="shared" si="108"/>
        <v>1.9100000000000001</v>
      </c>
      <c r="BK264">
        <f t="shared" si="109"/>
        <v>0.25499999999999995</v>
      </c>
      <c r="BL264">
        <f t="shared" si="110"/>
        <v>0.90449999999999997</v>
      </c>
      <c r="BM264">
        <f t="shared" si="111"/>
        <v>0.496</v>
      </c>
      <c r="BN264">
        <f t="shared" si="112"/>
        <v>0.13350000000000001</v>
      </c>
      <c r="BO264">
        <f t="shared" si="113"/>
        <v>0.23149999999999998</v>
      </c>
      <c r="BP264">
        <f t="shared" si="114"/>
        <v>1.3479999999999999</v>
      </c>
      <c r="BQ264">
        <f t="shared" si="125"/>
        <v>15.715</v>
      </c>
      <c r="BR264">
        <f t="shared" si="126"/>
        <v>1.4286363636363637</v>
      </c>
    </row>
    <row r="265" spans="1:70" x14ac:dyDescent="0.35">
      <c r="A265">
        <v>36</v>
      </c>
      <c r="B265">
        <v>141</v>
      </c>
      <c r="C265">
        <v>86.6</v>
      </c>
      <c r="D265">
        <v>1</v>
      </c>
      <c r="E265">
        <v>1</v>
      </c>
      <c r="F265">
        <v>4</v>
      </c>
      <c r="G265">
        <v>4</v>
      </c>
      <c r="H265">
        <v>4</v>
      </c>
      <c r="I265">
        <v>4</v>
      </c>
      <c r="J265">
        <v>3</v>
      </c>
      <c r="K265">
        <v>2</v>
      </c>
      <c r="L265">
        <v>2</v>
      </c>
      <c r="M265">
        <v>4</v>
      </c>
      <c r="N265">
        <v>4</v>
      </c>
      <c r="Q265" s="1">
        <f t="shared" si="115"/>
        <v>1.1352924243950933</v>
      </c>
      <c r="S265" s="1">
        <f t="shared" si="116"/>
        <v>3.2</v>
      </c>
      <c r="T265" s="1">
        <f t="shared" si="117"/>
        <v>3.8</v>
      </c>
      <c r="U265">
        <f t="shared" si="118"/>
        <v>2.6</v>
      </c>
      <c r="X265" s="1">
        <f t="shared" si="119"/>
        <v>0.52849819756323291</v>
      </c>
      <c r="Y265" s="1">
        <f t="shared" si="120"/>
        <v>-0.52849819756323324</v>
      </c>
      <c r="Z265">
        <f t="shared" si="121"/>
        <v>0.89866666666666661</v>
      </c>
      <c r="AJ265">
        <f t="shared" si="122"/>
        <v>4.21</v>
      </c>
      <c r="AK265">
        <f t="shared" si="123"/>
        <v>1.3919999999999999</v>
      </c>
      <c r="AL265">
        <f t="shared" si="124"/>
        <v>2.8010000000000002</v>
      </c>
      <c r="AS265" s="4">
        <f t="shared" si="102"/>
        <v>13.024000000000001</v>
      </c>
      <c r="AX265">
        <f t="shared" si="103"/>
        <v>6.54</v>
      </c>
      <c r="BF265">
        <f t="shared" si="104"/>
        <v>0.92149999999999999</v>
      </c>
      <c r="BG265">
        <f t="shared" si="105"/>
        <v>0.90700000000000003</v>
      </c>
      <c r="BH265">
        <f t="shared" si="106"/>
        <v>3.4239999999999999</v>
      </c>
      <c r="BI265">
        <f t="shared" si="107"/>
        <v>3.37</v>
      </c>
      <c r="BJ265">
        <f t="shared" si="108"/>
        <v>1.9100000000000001</v>
      </c>
      <c r="BK265">
        <f t="shared" si="109"/>
        <v>0.5099999999999999</v>
      </c>
      <c r="BL265">
        <f t="shared" si="110"/>
        <v>0.90449999999999997</v>
      </c>
      <c r="BM265">
        <f t="shared" si="111"/>
        <v>0.496</v>
      </c>
      <c r="BN265">
        <f t="shared" si="112"/>
        <v>0.26700000000000002</v>
      </c>
      <c r="BO265">
        <f t="shared" si="113"/>
        <v>0.92599999999999993</v>
      </c>
      <c r="BP265">
        <f t="shared" si="114"/>
        <v>2.6959999999999997</v>
      </c>
      <c r="BQ265">
        <f t="shared" si="125"/>
        <v>16.332000000000001</v>
      </c>
      <c r="BR265">
        <f t="shared" si="126"/>
        <v>1.4847272727272729</v>
      </c>
    </row>
    <row r="266" spans="1:70" x14ac:dyDescent="0.35">
      <c r="A266">
        <v>36</v>
      </c>
      <c r="B266">
        <v>195.4</v>
      </c>
      <c r="C266">
        <v>54.8</v>
      </c>
      <c r="D266">
        <v>3</v>
      </c>
      <c r="E266">
        <v>1</v>
      </c>
      <c r="F266">
        <v>4</v>
      </c>
      <c r="G266">
        <v>4</v>
      </c>
      <c r="H266">
        <v>4</v>
      </c>
      <c r="I266">
        <v>4</v>
      </c>
      <c r="J266">
        <v>3</v>
      </c>
      <c r="K266">
        <v>2</v>
      </c>
      <c r="L266">
        <v>2</v>
      </c>
      <c r="M266">
        <v>1</v>
      </c>
      <c r="N266">
        <v>4</v>
      </c>
      <c r="Q266" s="1">
        <f t="shared" si="115"/>
        <v>1.2866839377079191</v>
      </c>
      <c r="S266" s="1">
        <f t="shared" si="116"/>
        <v>2.9</v>
      </c>
      <c r="T266" s="1">
        <f t="shared" si="117"/>
        <v>3.8</v>
      </c>
      <c r="U266">
        <f t="shared" si="118"/>
        <v>2</v>
      </c>
      <c r="X266" s="1">
        <f t="shared" si="119"/>
        <v>0.69947247620363351</v>
      </c>
      <c r="Y266" s="1">
        <f t="shared" si="120"/>
        <v>-0.69947247620363351</v>
      </c>
      <c r="Z266">
        <f t="shared" si="121"/>
        <v>0.97844444444444434</v>
      </c>
      <c r="AJ266">
        <f t="shared" si="122"/>
        <v>5.8960000000000008</v>
      </c>
      <c r="AK266">
        <f t="shared" si="123"/>
        <v>1.3919999999999999</v>
      </c>
      <c r="AL266">
        <f t="shared" si="124"/>
        <v>3.6440000000000001</v>
      </c>
      <c r="AS266" s="4">
        <f t="shared" si="102"/>
        <v>12.224</v>
      </c>
      <c r="AX266">
        <f t="shared" si="103"/>
        <v>4.4130000000000003</v>
      </c>
      <c r="BF266">
        <f t="shared" si="104"/>
        <v>2.7645</v>
      </c>
      <c r="BG266">
        <f t="shared" si="105"/>
        <v>0.90700000000000003</v>
      </c>
      <c r="BH266">
        <f t="shared" si="106"/>
        <v>3.4239999999999999</v>
      </c>
      <c r="BI266">
        <f t="shared" si="107"/>
        <v>3.37</v>
      </c>
      <c r="BJ266">
        <f t="shared" si="108"/>
        <v>1.9100000000000001</v>
      </c>
      <c r="BK266">
        <f t="shared" si="109"/>
        <v>0.5099999999999999</v>
      </c>
      <c r="BL266">
        <f t="shared" si="110"/>
        <v>0.90449999999999997</v>
      </c>
      <c r="BM266">
        <f t="shared" si="111"/>
        <v>0.496</v>
      </c>
      <c r="BN266">
        <f t="shared" si="112"/>
        <v>0.26700000000000002</v>
      </c>
      <c r="BO266">
        <f t="shared" si="113"/>
        <v>0.23149999999999998</v>
      </c>
      <c r="BP266">
        <f t="shared" si="114"/>
        <v>2.6959999999999997</v>
      </c>
      <c r="BQ266">
        <f t="shared" si="125"/>
        <v>17.480499999999999</v>
      </c>
      <c r="BR266">
        <f t="shared" si="126"/>
        <v>1.5891363636363636</v>
      </c>
    </row>
    <row r="267" spans="1:70" x14ac:dyDescent="0.35">
      <c r="A267">
        <v>36</v>
      </c>
      <c r="B267">
        <v>174.6</v>
      </c>
      <c r="C267">
        <v>52.6</v>
      </c>
      <c r="D267">
        <v>3</v>
      </c>
      <c r="E267">
        <v>1</v>
      </c>
      <c r="F267">
        <v>4</v>
      </c>
      <c r="G267">
        <v>4</v>
      </c>
      <c r="H267">
        <v>4</v>
      </c>
      <c r="I267">
        <v>4</v>
      </c>
      <c r="J267">
        <v>5</v>
      </c>
      <c r="K267">
        <v>2</v>
      </c>
      <c r="L267">
        <v>1</v>
      </c>
      <c r="M267">
        <v>4</v>
      </c>
      <c r="N267">
        <v>2</v>
      </c>
      <c r="Q267" s="1">
        <f t="shared" si="115"/>
        <v>1.4491376746189439</v>
      </c>
      <c r="S267" s="1">
        <f t="shared" si="116"/>
        <v>3.1</v>
      </c>
      <c r="T267" s="1">
        <f t="shared" si="117"/>
        <v>4.2</v>
      </c>
      <c r="U267">
        <f t="shared" si="118"/>
        <v>2</v>
      </c>
      <c r="X267" s="1">
        <f t="shared" si="119"/>
        <v>0.75907211527658969</v>
      </c>
      <c r="Y267" s="1">
        <f t="shared" si="120"/>
        <v>-0.75907211527658969</v>
      </c>
      <c r="Z267">
        <f t="shared" si="121"/>
        <v>1.1136666666666666</v>
      </c>
      <c r="AJ267">
        <f t="shared" si="122"/>
        <v>5.8350000000000009</v>
      </c>
      <c r="AK267">
        <f t="shared" si="123"/>
        <v>0.69599999999999995</v>
      </c>
      <c r="AL267">
        <f t="shared" si="124"/>
        <v>3.2655000000000003</v>
      </c>
      <c r="AS267" s="4">
        <f t="shared" si="102"/>
        <v>13.641999999999999</v>
      </c>
      <c r="AX267">
        <f t="shared" si="103"/>
        <v>4.6879999999999997</v>
      </c>
      <c r="BF267">
        <f t="shared" si="104"/>
        <v>2.7645</v>
      </c>
      <c r="BG267">
        <f t="shared" si="105"/>
        <v>0.90700000000000003</v>
      </c>
      <c r="BH267">
        <f t="shared" si="106"/>
        <v>3.4239999999999999</v>
      </c>
      <c r="BI267">
        <f t="shared" si="107"/>
        <v>3.37</v>
      </c>
      <c r="BJ267">
        <f t="shared" si="108"/>
        <v>1.9100000000000001</v>
      </c>
      <c r="BK267">
        <f t="shared" si="109"/>
        <v>0.5099999999999999</v>
      </c>
      <c r="BL267">
        <f t="shared" si="110"/>
        <v>1.5074999999999998</v>
      </c>
      <c r="BM267">
        <f t="shared" si="111"/>
        <v>0.496</v>
      </c>
      <c r="BN267">
        <f t="shared" si="112"/>
        <v>0.13350000000000001</v>
      </c>
      <c r="BO267">
        <f t="shared" si="113"/>
        <v>0.92599999999999993</v>
      </c>
      <c r="BP267">
        <f t="shared" si="114"/>
        <v>1.3479999999999999</v>
      </c>
      <c r="BQ267">
        <f t="shared" si="125"/>
        <v>17.296499999999998</v>
      </c>
      <c r="BR267">
        <f t="shared" si="126"/>
        <v>1.5724090909090906</v>
      </c>
    </row>
    <row r="268" spans="1:70" x14ac:dyDescent="0.35">
      <c r="A268">
        <v>36</v>
      </c>
      <c r="B268">
        <v>133.30000000000001</v>
      </c>
      <c r="C268">
        <v>104.6</v>
      </c>
      <c r="D268">
        <v>1</v>
      </c>
      <c r="E268">
        <v>1</v>
      </c>
      <c r="F268">
        <v>4</v>
      </c>
      <c r="G268">
        <v>4</v>
      </c>
      <c r="H268">
        <v>4</v>
      </c>
      <c r="I268">
        <v>4</v>
      </c>
      <c r="J268">
        <v>5</v>
      </c>
      <c r="K268">
        <v>1</v>
      </c>
      <c r="L268">
        <v>3</v>
      </c>
      <c r="M268">
        <v>4</v>
      </c>
      <c r="N268">
        <v>4</v>
      </c>
      <c r="Q268" s="1">
        <f t="shared" si="115"/>
        <v>1.3498971154211061</v>
      </c>
      <c r="S268" s="1">
        <f t="shared" si="116"/>
        <v>3.4</v>
      </c>
      <c r="T268" s="1">
        <f t="shared" si="117"/>
        <v>4.2</v>
      </c>
      <c r="U268">
        <f t="shared" si="118"/>
        <v>2.6</v>
      </c>
      <c r="X268" s="1">
        <f t="shared" si="119"/>
        <v>0.59263775798975382</v>
      </c>
      <c r="Y268" s="1">
        <f t="shared" si="120"/>
        <v>-0.59263775798975349</v>
      </c>
      <c r="Z268">
        <f t="shared" si="121"/>
        <v>0.96944444444444444</v>
      </c>
      <c r="AJ268">
        <f t="shared" si="122"/>
        <v>2.6829999999999998</v>
      </c>
      <c r="AK268">
        <f t="shared" si="123"/>
        <v>1.3919999999999999</v>
      </c>
      <c r="AL268">
        <f t="shared" si="124"/>
        <v>2.0374999999999996</v>
      </c>
      <c r="AS268" s="4">
        <f t="shared" si="102"/>
        <v>14.442</v>
      </c>
      <c r="AX268">
        <f t="shared" si="103"/>
        <v>7.3040000000000003</v>
      </c>
      <c r="BF268">
        <f t="shared" si="104"/>
        <v>0.92149999999999999</v>
      </c>
      <c r="BG268">
        <f t="shared" si="105"/>
        <v>0.90700000000000003</v>
      </c>
      <c r="BH268">
        <f t="shared" si="106"/>
        <v>3.4239999999999999</v>
      </c>
      <c r="BI268">
        <f t="shared" si="107"/>
        <v>3.37</v>
      </c>
      <c r="BJ268">
        <f t="shared" si="108"/>
        <v>1.9100000000000001</v>
      </c>
      <c r="BK268">
        <f t="shared" si="109"/>
        <v>0.5099999999999999</v>
      </c>
      <c r="BL268">
        <f t="shared" si="110"/>
        <v>1.5074999999999998</v>
      </c>
      <c r="BM268">
        <f t="shared" si="111"/>
        <v>0.248</v>
      </c>
      <c r="BN268">
        <f t="shared" si="112"/>
        <v>0.40050000000000008</v>
      </c>
      <c r="BO268">
        <f t="shared" si="113"/>
        <v>0.92599999999999993</v>
      </c>
      <c r="BP268">
        <f t="shared" si="114"/>
        <v>2.6959999999999997</v>
      </c>
      <c r="BQ268">
        <f t="shared" si="125"/>
        <v>16.820499999999999</v>
      </c>
      <c r="BR268">
        <f t="shared" si="126"/>
        <v>1.5291363636363635</v>
      </c>
    </row>
    <row r="269" spans="1:70" x14ac:dyDescent="0.35">
      <c r="A269">
        <v>36</v>
      </c>
      <c r="B269">
        <v>128</v>
      </c>
      <c r="C269">
        <v>99</v>
      </c>
      <c r="D269">
        <v>1</v>
      </c>
      <c r="E269">
        <v>4</v>
      </c>
      <c r="F269">
        <v>4</v>
      </c>
      <c r="G269">
        <v>4</v>
      </c>
      <c r="H269">
        <v>4</v>
      </c>
      <c r="I269">
        <v>4</v>
      </c>
      <c r="J269">
        <v>4</v>
      </c>
      <c r="K269">
        <v>1</v>
      </c>
      <c r="L269">
        <v>1</v>
      </c>
      <c r="M269">
        <v>2</v>
      </c>
      <c r="N269">
        <v>1</v>
      </c>
      <c r="Q269" s="1">
        <f t="shared" si="115"/>
        <v>1.4491376746189439</v>
      </c>
      <c r="S269" s="1">
        <f t="shared" si="116"/>
        <v>2.9</v>
      </c>
      <c r="T269" s="1">
        <f t="shared" si="117"/>
        <v>4</v>
      </c>
      <c r="U269">
        <f t="shared" si="118"/>
        <v>1.8</v>
      </c>
      <c r="X269" s="1">
        <f t="shared" si="119"/>
        <v>0.75907211527658969</v>
      </c>
      <c r="Y269" s="1">
        <f t="shared" si="120"/>
        <v>-0.75907211527658947</v>
      </c>
      <c r="Z269">
        <f t="shared" si="121"/>
        <v>1.2725555555555554</v>
      </c>
      <c r="AJ269">
        <f t="shared" si="122"/>
        <v>4.5460000000000003</v>
      </c>
      <c r="AK269">
        <f t="shared" si="123"/>
        <v>0.34799999999999998</v>
      </c>
      <c r="AL269">
        <f t="shared" si="124"/>
        <v>2.4470000000000001</v>
      </c>
      <c r="AS269" s="4">
        <f t="shared" si="102"/>
        <v>12.788</v>
      </c>
      <c r="AX269">
        <f t="shared" si="103"/>
        <v>2.726</v>
      </c>
      <c r="BF269">
        <f t="shared" si="104"/>
        <v>0.92149999999999999</v>
      </c>
      <c r="BG269">
        <f t="shared" si="105"/>
        <v>3.6280000000000001</v>
      </c>
      <c r="BH269">
        <f t="shared" si="106"/>
        <v>3.4239999999999999</v>
      </c>
      <c r="BI269">
        <f t="shared" si="107"/>
        <v>3.37</v>
      </c>
      <c r="BJ269">
        <f t="shared" si="108"/>
        <v>1.9100000000000001</v>
      </c>
      <c r="BK269">
        <f t="shared" si="109"/>
        <v>0.5099999999999999</v>
      </c>
      <c r="BL269">
        <f t="shared" si="110"/>
        <v>1.206</v>
      </c>
      <c r="BM269">
        <f t="shared" si="111"/>
        <v>0.248</v>
      </c>
      <c r="BN269">
        <f t="shared" si="112"/>
        <v>0.13350000000000001</v>
      </c>
      <c r="BO269">
        <f t="shared" si="113"/>
        <v>0.46299999999999997</v>
      </c>
      <c r="BP269">
        <f t="shared" si="114"/>
        <v>0.67399999999999993</v>
      </c>
      <c r="BQ269">
        <f t="shared" si="125"/>
        <v>16.487999999999996</v>
      </c>
      <c r="BR269">
        <f t="shared" si="126"/>
        <v>1.4989090909090905</v>
      </c>
    </row>
    <row r="270" spans="1:70" x14ac:dyDescent="0.35">
      <c r="A270">
        <v>36</v>
      </c>
      <c r="B270">
        <v>142.9</v>
      </c>
      <c r="C270">
        <v>48.1</v>
      </c>
      <c r="D270">
        <v>4</v>
      </c>
      <c r="E270">
        <v>1</v>
      </c>
      <c r="F270">
        <v>4</v>
      </c>
      <c r="G270">
        <v>4</v>
      </c>
      <c r="H270">
        <v>4</v>
      </c>
      <c r="I270">
        <v>4</v>
      </c>
      <c r="J270">
        <v>4</v>
      </c>
      <c r="K270">
        <v>1</v>
      </c>
      <c r="L270">
        <v>2</v>
      </c>
      <c r="M270">
        <v>2</v>
      </c>
      <c r="N270">
        <v>2</v>
      </c>
      <c r="Q270" s="1">
        <f t="shared" si="115"/>
        <v>1.3165611772087664</v>
      </c>
      <c r="S270" s="1">
        <f t="shared" si="116"/>
        <v>2.8</v>
      </c>
      <c r="T270" s="1">
        <f t="shared" si="117"/>
        <v>4</v>
      </c>
      <c r="U270">
        <f t="shared" si="118"/>
        <v>1.6</v>
      </c>
      <c r="X270" s="1">
        <f t="shared" si="119"/>
        <v>0.91146543037530026</v>
      </c>
      <c r="Y270" s="1">
        <f t="shared" si="120"/>
        <v>-0.91146543037529992</v>
      </c>
      <c r="Z270">
        <f t="shared" si="121"/>
        <v>1.0240000000000002</v>
      </c>
      <c r="AJ270">
        <f t="shared" si="122"/>
        <v>6.3420000000000005</v>
      </c>
      <c r="AK270">
        <f t="shared" si="123"/>
        <v>0.69599999999999995</v>
      </c>
      <c r="AL270">
        <f t="shared" si="124"/>
        <v>3.5190000000000001</v>
      </c>
      <c r="AS270" s="4">
        <f t="shared" si="102"/>
        <v>12.532999999999999</v>
      </c>
      <c r="AX270">
        <f t="shared" si="103"/>
        <v>4.0339999999999998</v>
      </c>
      <c r="BF270">
        <f t="shared" si="104"/>
        <v>3.6859999999999999</v>
      </c>
      <c r="BG270">
        <f t="shared" si="105"/>
        <v>0.90700000000000003</v>
      </c>
      <c r="BH270">
        <f t="shared" si="106"/>
        <v>3.4239999999999999</v>
      </c>
      <c r="BI270">
        <f t="shared" si="107"/>
        <v>3.37</v>
      </c>
      <c r="BJ270">
        <f t="shared" si="108"/>
        <v>1.9100000000000001</v>
      </c>
      <c r="BK270">
        <f t="shared" si="109"/>
        <v>0.5099999999999999</v>
      </c>
      <c r="BL270">
        <f t="shared" si="110"/>
        <v>1.206</v>
      </c>
      <c r="BM270">
        <f t="shared" si="111"/>
        <v>0.248</v>
      </c>
      <c r="BN270">
        <f t="shared" si="112"/>
        <v>0.26700000000000002</v>
      </c>
      <c r="BO270">
        <f t="shared" si="113"/>
        <v>0.46299999999999997</v>
      </c>
      <c r="BP270">
        <f t="shared" si="114"/>
        <v>1.3479999999999999</v>
      </c>
      <c r="BQ270">
        <f t="shared" si="125"/>
        <v>17.338999999999999</v>
      </c>
      <c r="BR270">
        <f t="shared" si="126"/>
        <v>1.576272727272727</v>
      </c>
    </row>
    <row r="271" spans="1:70" x14ac:dyDescent="0.35">
      <c r="A271">
        <v>37</v>
      </c>
      <c r="B271">
        <v>160</v>
      </c>
      <c r="C271">
        <v>78</v>
      </c>
      <c r="D271">
        <v>1</v>
      </c>
      <c r="E271">
        <v>2</v>
      </c>
      <c r="F271">
        <v>4</v>
      </c>
      <c r="G271">
        <v>2</v>
      </c>
      <c r="H271">
        <v>2</v>
      </c>
      <c r="I271">
        <v>3</v>
      </c>
      <c r="J271">
        <v>2</v>
      </c>
      <c r="K271">
        <v>1</v>
      </c>
      <c r="L271">
        <v>4</v>
      </c>
      <c r="M271">
        <v>4</v>
      </c>
      <c r="N271">
        <v>3</v>
      </c>
      <c r="Q271" s="1">
        <f t="shared" si="115"/>
        <v>1.05934990547138</v>
      </c>
      <c r="S271" s="1">
        <f t="shared" si="116"/>
        <v>2.7</v>
      </c>
      <c r="T271" s="1">
        <f t="shared" si="117"/>
        <v>2.6</v>
      </c>
      <c r="U271">
        <f t="shared" si="118"/>
        <v>2.8</v>
      </c>
      <c r="X271" s="1">
        <f t="shared" si="119"/>
        <v>-9.4397516329132999E-2</v>
      </c>
      <c r="Y271" s="1">
        <f t="shared" si="120"/>
        <v>9.4397516329132583E-2</v>
      </c>
      <c r="Z271">
        <f t="shared" si="121"/>
        <v>0.24711111111111117</v>
      </c>
      <c r="AJ271">
        <f t="shared" si="122"/>
        <v>1.2400000000000007</v>
      </c>
      <c r="AK271">
        <f t="shared" si="123"/>
        <v>1.044</v>
      </c>
      <c r="AL271">
        <f t="shared" si="124"/>
        <v>1.1420000000000003</v>
      </c>
      <c r="AS271" s="4">
        <f t="shared" si="102"/>
        <v>7.931</v>
      </c>
      <c r="AX271">
        <f t="shared" si="103"/>
        <v>7.5239999999999991</v>
      </c>
      <c r="BF271">
        <f t="shared" si="104"/>
        <v>0.92149999999999999</v>
      </c>
      <c r="BG271">
        <f t="shared" si="105"/>
        <v>1.8140000000000001</v>
      </c>
      <c r="BH271">
        <f t="shared" si="106"/>
        <v>3.4239999999999999</v>
      </c>
      <c r="BI271">
        <f t="shared" si="107"/>
        <v>1.6850000000000001</v>
      </c>
      <c r="BJ271">
        <f t="shared" si="108"/>
        <v>0.95500000000000007</v>
      </c>
      <c r="BK271">
        <f t="shared" si="109"/>
        <v>0.38249999999999984</v>
      </c>
      <c r="BL271">
        <f t="shared" si="110"/>
        <v>0.60299999999999998</v>
      </c>
      <c r="BM271">
        <f t="shared" si="111"/>
        <v>0.248</v>
      </c>
      <c r="BN271">
        <f t="shared" si="112"/>
        <v>0.53400000000000003</v>
      </c>
      <c r="BO271">
        <f t="shared" si="113"/>
        <v>0.92599999999999993</v>
      </c>
      <c r="BP271">
        <f t="shared" si="114"/>
        <v>2.0220000000000002</v>
      </c>
      <c r="BQ271">
        <f t="shared" si="125"/>
        <v>13.515000000000001</v>
      </c>
      <c r="BR271">
        <f t="shared" si="126"/>
        <v>1.2286363636363637</v>
      </c>
    </row>
    <row r="272" spans="1:70" x14ac:dyDescent="0.35">
      <c r="A272">
        <v>37</v>
      </c>
      <c r="B272">
        <v>193.4</v>
      </c>
      <c r="C272">
        <v>87.8</v>
      </c>
      <c r="D272">
        <v>4</v>
      </c>
      <c r="E272">
        <v>1</v>
      </c>
      <c r="F272">
        <v>4</v>
      </c>
      <c r="G272">
        <v>2</v>
      </c>
      <c r="H272">
        <v>4</v>
      </c>
      <c r="I272">
        <v>4</v>
      </c>
      <c r="J272">
        <v>3</v>
      </c>
      <c r="K272">
        <v>2</v>
      </c>
      <c r="L272">
        <v>2</v>
      </c>
      <c r="M272">
        <v>2</v>
      </c>
      <c r="N272">
        <v>3</v>
      </c>
      <c r="Q272" s="1">
        <f t="shared" si="115"/>
        <v>1.05934990547138</v>
      </c>
      <c r="S272" s="1">
        <f t="shared" si="116"/>
        <v>2.7</v>
      </c>
      <c r="T272" s="1">
        <f t="shared" si="117"/>
        <v>3.4</v>
      </c>
      <c r="U272">
        <f t="shared" si="118"/>
        <v>2</v>
      </c>
      <c r="X272" s="1">
        <f t="shared" si="119"/>
        <v>0.66078261430393015</v>
      </c>
      <c r="Y272" s="1">
        <f t="shared" si="120"/>
        <v>-0.66078261430393059</v>
      </c>
      <c r="Z272">
        <f t="shared" si="121"/>
        <v>0.72577777777777774</v>
      </c>
      <c r="AJ272">
        <f t="shared" si="122"/>
        <v>5.3689999999999998</v>
      </c>
      <c r="AK272">
        <f t="shared" si="123"/>
        <v>1.044</v>
      </c>
      <c r="AL272">
        <f t="shared" si="124"/>
        <v>3.2065000000000001</v>
      </c>
      <c r="AS272" s="4">
        <f t="shared" si="102"/>
        <v>10.146000000000001</v>
      </c>
      <c r="AX272">
        <f t="shared" si="103"/>
        <v>4.5779999999999994</v>
      </c>
      <c r="BF272">
        <f t="shared" si="104"/>
        <v>3.6859999999999999</v>
      </c>
      <c r="BG272">
        <f t="shared" si="105"/>
        <v>0.90700000000000003</v>
      </c>
      <c r="BH272">
        <f t="shared" si="106"/>
        <v>3.4239999999999999</v>
      </c>
      <c r="BI272">
        <f t="shared" si="107"/>
        <v>1.6850000000000001</v>
      </c>
      <c r="BJ272">
        <f t="shared" si="108"/>
        <v>1.9100000000000001</v>
      </c>
      <c r="BK272">
        <f t="shared" si="109"/>
        <v>0.5099999999999999</v>
      </c>
      <c r="BL272">
        <f t="shared" si="110"/>
        <v>0.90449999999999997</v>
      </c>
      <c r="BM272">
        <f t="shared" si="111"/>
        <v>0.496</v>
      </c>
      <c r="BN272">
        <f t="shared" si="112"/>
        <v>0.26700000000000002</v>
      </c>
      <c r="BO272">
        <f t="shared" si="113"/>
        <v>0.46299999999999997</v>
      </c>
      <c r="BP272">
        <f t="shared" si="114"/>
        <v>2.0220000000000002</v>
      </c>
      <c r="BQ272">
        <f t="shared" si="125"/>
        <v>16.2745</v>
      </c>
      <c r="BR272">
        <f t="shared" si="126"/>
        <v>1.4795</v>
      </c>
    </row>
    <row r="273" spans="1:70" x14ac:dyDescent="0.35">
      <c r="A273">
        <v>37</v>
      </c>
      <c r="B273">
        <v>198.4</v>
      </c>
      <c r="C273">
        <v>65.099999999999994</v>
      </c>
      <c r="D273">
        <v>3</v>
      </c>
      <c r="E273">
        <v>1</v>
      </c>
      <c r="F273">
        <v>4</v>
      </c>
      <c r="G273">
        <v>4</v>
      </c>
      <c r="H273">
        <v>2</v>
      </c>
      <c r="I273">
        <v>4</v>
      </c>
      <c r="J273">
        <v>3</v>
      </c>
      <c r="K273">
        <v>2</v>
      </c>
      <c r="L273">
        <v>1</v>
      </c>
      <c r="M273">
        <v>3</v>
      </c>
      <c r="N273">
        <v>2</v>
      </c>
      <c r="Q273" s="1">
        <f t="shared" si="115"/>
        <v>1.1737877907772676</v>
      </c>
      <c r="S273" s="1">
        <f t="shared" si="116"/>
        <v>2.6</v>
      </c>
      <c r="T273" s="1">
        <f t="shared" si="117"/>
        <v>3.4</v>
      </c>
      <c r="U273">
        <f t="shared" si="118"/>
        <v>1.8</v>
      </c>
      <c r="X273" s="1">
        <f t="shared" si="119"/>
        <v>0.68155420109647746</v>
      </c>
      <c r="Y273" s="1">
        <f t="shared" si="120"/>
        <v>-0.68155420109647769</v>
      </c>
      <c r="Z273">
        <f t="shared" si="121"/>
        <v>0.83655555555555561</v>
      </c>
      <c r="AJ273">
        <f t="shared" si="122"/>
        <v>5.785000000000001</v>
      </c>
      <c r="AK273">
        <f t="shared" si="123"/>
        <v>0.69599999999999995</v>
      </c>
      <c r="AL273">
        <f t="shared" si="124"/>
        <v>3.2405000000000004</v>
      </c>
      <c r="AS273" s="4">
        <f t="shared" si="102"/>
        <v>10.57</v>
      </c>
      <c r="AX273">
        <f t="shared" si="103"/>
        <v>3.9790000000000001</v>
      </c>
      <c r="BF273">
        <f t="shared" si="104"/>
        <v>2.7645</v>
      </c>
      <c r="BG273">
        <f t="shared" si="105"/>
        <v>0.90700000000000003</v>
      </c>
      <c r="BH273">
        <f t="shared" si="106"/>
        <v>3.4239999999999999</v>
      </c>
      <c r="BI273">
        <f t="shared" si="107"/>
        <v>3.37</v>
      </c>
      <c r="BJ273">
        <f t="shared" si="108"/>
        <v>0.95500000000000007</v>
      </c>
      <c r="BK273">
        <f t="shared" si="109"/>
        <v>0.5099999999999999</v>
      </c>
      <c r="BL273">
        <f t="shared" si="110"/>
        <v>0.90449999999999997</v>
      </c>
      <c r="BM273">
        <f t="shared" si="111"/>
        <v>0.496</v>
      </c>
      <c r="BN273">
        <f t="shared" si="112"/>
        <v>0.13350000000000001</v>
      </c>
      <c r="BO273">
        <f t="shared" si="113"/>
        <v>0.6944999999999999</v>
      </c>
      <c r="BP273">
        <f t="shared" si="114"/>
        <v>1.3479999999999999</v>
      </c>
      <c r="BQ273">
        <f t="shared" si="125"/>
        <v>15.506999999999998</v>
      </c>
      <c r="BR273">
        <f t="shared" si="126"/>
        <v>1.4097272727272725</v>
      </c>
    </row>
    <row r="274" spans="1:70" x14ac:dyDescent="0.35">
      <c r="A274">
        <v>37</v>
      </c>
      <c r="B274">
        <v>145.80000000000001</v>
      </c>
      <c r="C274">
        <v>100.4</v>
      </c>
      <c r="D274">
        <v>1</v>
      </c>
      <c r="E274">
        <v>1</v>
      </c>
      <c r="F274">
        <v>4</v>
      </c>
      <c r="G274">
        <v>4</v>
      </c>
      <c r="H274">
        <v>4</v>
      </c>
      <c r="I274">
        <v>4</v>
      </c>
      <c r="J274">
        <v>3</v>
      </c>
      <c r="K274">
        <v>2</v>
      </c>
      <c r="L274">
        <v>2</v>
      </c>
      <c r="M274">
        <v>1</v>
      </c>
      <c r="N274">
        <v>4</v>
      </c>
      <c r="Q274" s="1">
        <f t="shared" si="115"/>
        <v>1.2866839377079191</v>
      </c>
      <c r="S274" s="1">
        <f t="shared" si="116"/>
        <v>2.9</v>
      </c>
      <c r="T274" s="1">
        <f t="shared" si="117"/>
        <v>3.8</v>
      </c>
      <c r="U274">
        <f t="shared" si="118"/>
        <v>2</v>
      </c>
      <c r="X274" s="1">
        <f t="shared" si="119"/>
        <v>0.69947247620363351</v>
      </c>
      <c r="Y274" s="1">
        <f t="shared" si="120"/>
        <v>-0.69947247620363351</v>
      </c>
      <c r="Z274">
        <f t="shared" si="121"/>
        <v>1.0666666666666667</v>
      </c>
      <c r="AJ274">
        <f t="shared" si="122"/>
        <v>4.21</v>
      </c>
      <c r="AK274">
        <f t="shared" si="123"/>
        <v>1.3919999999999999</v>
      </c>
      <c r="AL274">
        <f t="shared" si="124"/>
        <v>2.8010000000000002</v>
      </c>
      <c r="AS274" s="4">
        <f t="shared" si="102"/>
        <v>13.024000000000001</v>
      </c>
      <c r="AX274">
        <f t="shared" si="103"/>
        <v>4.4130000000000003</v>
      </c>
      <c r="BF274">
        <f t="shared" si="104"/>
        <v>0.92149999999999999</v>
      </c>
      <c r="BG274">
        <f t="shared" si="105"/>
        <v>0.90700000000000003</v>
      </c>
      <c r="BH274">
        <f t="shared" si="106"/>
        <v>3.4239999999999999</v>
      </c>
      <c r="BI274">
        <f t="shared" si="107"/>
        <v>3.37</v>
      </c>
      <c r="BJ274">
        <f t="shared" si="108"/>
        <v>1.9100000000000001</v>
      </c>
      <c r="BK274">
        <f t="shared" si="109"/>
        <v>0.5099999999999999</v>
      </c>
      <c r="BL274">
        <f t="shared" si="110"/>
        <v>0.90449999999999997</v>
      </c>
      <c r="BM274">
        <f t="shared" si="111"/>
        <v>0.496</v>
      </c>
      <c r="BN274">
        <f t="shared" si="112"/>
        <v>0.26700000000000002</v>
      </c>
      <c r="BO274">
        <f t="shared" si="113"/>
        <v>0.23149999999999998</v>
      </c>
      <c r="BP274">
        <f t="shared" si="114"/>
        <v>2.6959999999999997</v>
      </c>
      <c r="BQ274">
        <f t="shared" si="125"/>
        <v>15.637499999999999</v>
      </c>
      <c r="BR274">
        <f t="shared" si="126"/>
        <v>1.4215909090909091</v>
      </c>
    </row>
    <row r="275" spans="1:70" x14ac:dyDescent="0.35">
      <c r="A275">
        <v>37</v>
      </c>
      <c r="B275">
        <v>168.3</v>
      </c>
      <c r="C275">
        <v>103.1</v>
      </c>
      <c r="D275">
        <v>1</v>
      </c>
      <c r="E275">
        <v>1</v>
      </c>
      <c r="F275">
        <v>4</v>
      </c>
      <c r="G275">
        <v>4</v>
      </c>
      <c r="H275">
        <v>4</v>
      </c>
      <c r="I275">
        <v>4</v>
      </c>
      <c r="J275">
        <v>5</v>
      </c>
      <c r="K275">
        <v>2</v>
      </c>
      <c r="L275">
        <v>1</v>
      </c>
      <c r="M275">
        <v>3</v>
      </c>
      <c r="N275">
        <v>2</v>
      </c>
      <c r="Q275" s="1">
        <f t="shared" si="115"/>
        <v>1.4142135623730951</v>
      </c>
      <c r="S275" s="1">
        <f t="shared" si="116"/>
        <v>3</v>
      </c>
      <c r="T275" s="1">
        <f t="shared" si="117"/>
        <v>4.2</v>
      </c>
      <c r="U275">
        <f t="shared" si="118"/>
        <v>1.8</v>
      </c>
      <c r="X275" s="1">
        <f t="shared" si="119"/>
        <v>0.84852813742385713</v>
      </c>
      <c r="Y275" s="1">
        <f t="shared" si="120"/>
        <v>-0.84852813742385691</v>
      </c>
      <c r="Z275">
        <f t="shared" si="121"/>
        <v>1.2578888888888888</v>
      </c>
      <c r="AJ275">
        <f t="shared" si="122"/>
        <v>4.149</v>
      </c>
      <c r="AK275">
        <f t="shared" si="123"/>
        <v>0.69599999999999995</v>
      </c>
      <c r="AL275">
        <f t="shared" si="124"/>
        <v>2.4224999999999999</v>
      </c>
      <c r="AS275" s="4">
        <f t="shared" si="102"/>
        <v>14.442</v>
      </c>
      <c r="AX275">
        <f t="shared" si="103"/>
        <v>3.9790000000000001</v>
      </c>
      <c r="BF275">
        <f t="shared" si="104"/>
        <v>0.92149999999999999</v>
      </c>
      <c r="BG275">
        <f t="shared" si="105"/>
        <v>0.90700000000000003</v>
      </c>
      <c r="BH275">
        <f t="shared" si="106"/>
        <v>3.4239999999999999</v>
      </c>
      <c r="BI275">
        <f t="shared" si="107"/>
        <v>3.37</v>
      </c>
      <c r="BJ275">
        <f t="shared" si="108"/>
        <v>1.9100000000000001</v>
      </c>
      <c r="BK275">
        <f t="shared" si="109"/>
        <v>0.5099999999999999</v>
      </c>
      <c r="BL275">
        <f t="shared" si="110"/>
        <v>1.5074999999999998</v>
      </c>
      <c r="BM275">
        <f t="shared" si="111"/>
        <v>0.496</v>
      </c>
      <c r="BN275">
        <f t="shared" si="112"/>
        <v>0.13350000000000001</v>
      </c>
      <c r="BO275">
        <f t="shared" si="113"/>
        <v>0.6944999999999999</v>
      </c>
      <c r="BP275">
        <f t="shared" si="114"/>
        <v>1.3479999999999999</v>
      </c>
      <c r="BQ275">
        <f t="shared" si="125"/>
        <v>15.221999999999998</v>
      </c>
      <c r="BR275">
        <f t="shared" si="126"/>
        <v>1.3838181818181816</v>
      </c>
    </row>
    <row r="276" spans="1:70" x14ac:dyDescent="0.35">
      <c r="A276">
        <v>37</v>
      </c>
      <c r="B276">
        <v>129.1</v>
      </c>
      <c r="C276">
        <v>109.8</v>
      </c>
      <c r="D276">
        <v>1</v>
      </c>
      <c r="E276">
        <v>1</v>
      </c>
      <c r="F276">
        <v>2</v>
      </c>
      <c r="G276">
        <v>4</v>
      </c>
      <c r="H276">
        <v>4</v>
      </c>
      <c r="I276">
        <v>4</v>
      </c>
      <c r="J276">
        <v>3</v>
      </c>
      <c r="K276">
        <v>2</v>
      </c>
      <c r="L276">
        <v>3</v>
      </c>
      <c r="M276">
        <v>3</v>
      </c>
      <c r="N276">
        <v>1</v>
      </c>
      <c r="Q276" s="1">
        <f t="shared" si="115"/>
        <v>1.1595018087284055</v>
      </c>
      <c r="S276" s="1">
        <f t="shared" si="116"/>
        <v>2.7</v>
      </c>
      <c r="T276" s="1">
        <f t="shared" si="117"/>
        <v>3.4</v>
      </c>
      <c r="U276">
        <f t="shared" si="118"/>
        <v>2</v>
      </c>
      <c r="X276" s="1">
        <f t="shared" si="119"/>
        <v>0.60370755330487236</v>
      </c>
      <c r="Y276" s="1">
        <f t="shared" si="120"/>
        <v>-0.60370755330487269</v>
      </c>
      <c r="Z276">
        <f t="shared" si="121"/>
        <v>0.88377777777777744</v>
      </c>
      <c r="AJ276">
        <f t="shared" si="122"/>
        <v>2.0529999999999999</v>
      </c>
      <c r="AK276">
        <f t="shared" si="123"/>
        <v>0.34799999999999998</v>
      </c>
      <c r="AL276">
        <f t="shared" si="124"/>
        <v>1.2004999999999999</v>
      </c>
      <c r="AS276" s="4">
        <f t="shared" si="102"/>
        <v>12.024000000000001</v>
      </c>
      <c r="AX276">
        <f t="shared" si="103"/>
        <v>4.9629999999999992</v>
      </c>
      <c r="BF276">
        <f t="shared" si="104"/>
        <v>0.92149999999999999</v>
      </c>
      <c r="BG276">
        <f t="shared" si="105"/>
        <v>0.90700000000000003</v>
      </c>
      <c r="BH276">
        <f t="shared" si="106"/>
        <v>1.712</v>
      </c>
      <c r="BI276">
        <f t="shared" si="107"/>
        <v>3.37</v>
      </c>
      <c r="BJ276">
        <f t="shared" si="108"/>
        <v>1.9100000000000001</v>
      </c>
      <c r="BK276">
        <f t="shared" si="109"/>
        <v>0.5099999999999999</v>
      </c>
      <c r="BL276">
        <f t="shared" si="110"/>
        <v>0.90449999999999997</v>
      </c>
      <c r="BM276">
        <f t="shared" si="111"/>
        <v>0.496</v>
      </c>
      <c r="BN276">
        <f t="shared" si="112"/>
        <v>0.40050000000000008</v>
      </c>
      <c r="BO276">
        <f t="shared" si="113"/>
        <v>0.6944999999999999</v>
      </c>
      <c r="BP276">
        <f t="shared" si="114"/>
        <v>0.67399999999999993</v>
      </c>
      <c r="BQ276">
        <f t="shared" si="125"/>
        <v>12.499999999999998</v>
      </c>
      <c r="BR276">
        <f t="shared" si="126"/>
        <v>1.1363636363636362</v>
      </c>
    </row>
    <row r="277" spans="1:70" x14ac:dyDescent="0.35">
      <c r="A277">
        <v>37</v>
      </c>
      <c r="B277">
        <v>198.5</v>
      </c>
      <c r="C277">
        <v>98.6</v>
      </c>
      <c r="D277">
        <v>2</v>
      </c>
      <c r="E277">
        <v>1</v>
      </c>
      <c r="F277">
        <v>4</v>
      </c>
      <c r="G277">
        <v>4</v>
      </c>
      <c r="H277">
        <v>4</v>
      </c>
      <c r="I277">
        <v>2</v>
      </c>
      <c r="J277">
        <v>3</v>
      </c>
      <c r="K277">
        <v>2</v>
      </c>
      <c r="L277">
        <v>2</v>
      </c>
      <c r="M277">
        <v>2</v>
      </c>
      <c r="N277">
        <v>4</v>
      </c>
      <c r="Q277" s="1">
        <f t="shared" si="115"/>
        <v>1.1352924243950933</v>
      </c>
      <c r="S277" s="1">
        <f t="shared" si="116"/>
        <v>2.8</v>
      </c>
      <c r="T277" s="1">
        <f t="shared" si="117"/>
        <v>3.4</v>
      </c>
      <c r="U277">
        <f t="shared" si="118"/>
        <v>2.2000000000000002</v>
      </c>
      <c r="X277" s="1">
        <f t="shared" si="119"/>
        <v>0.52849819756323324</v>
      </c>
      <c r="Y277" s="1">
        <f t="shared" si="120"/>
        <v>-0.52849819756323291</v>
      </c>
      <c r="Z277">
        <f t="shared" si="121"/>
        <v>0.80833333333333324</v>
      </c>
      <c r="AJ277">
        <f t="shared" si="122"/>
        <v>5.6790000000000003</v>
      </c>
      <c r="AK277">
        <f t="shared" si="123"/>
        <v>1.3919999999999999</v>
      </c>
      <c r="AL277">
        <f t="shared" si="124"/>
        <v>3.5354999999999999</v>
      </c>
      <c r="AS277" s="4">
        <f t="shared" si="102"/>
        <v>11.149999999999999</v>
      </c>
      <c r="AX277">
        <f t="shared" si="103"/>
        <v>5.1219999999999999</v>
      </c>
      <c r="BF277">
        <f t="shared" si="104"/>
        <v>1.843</v>
      </c>
      <c r="BG277">
        <f t="shared" si="105"/>
        <v>0.90700000000000003</v>
      </c>
      <c r="BH277">
        <f t="shared" si="106"/>
        <v>3.4239999999999999</v>
      </c>
      <c r="BI277">
        <f t="shared" si="107"/>
        <v>3.37</v>
      </c>
      <c r="BJ277">
        <f t="shared" si="108"/>
        <v>1.9100000000000001</v>
      </c>
      <c r="BK277">
        <f t="shared" si="109"/>
        <v>0.25499999999999995</v>
      </c>
      <c r="BL277">
        <f t="shared" si="110"/>
        <v>0.90449999999999997</v>
      </c>
      <c r="BM277">
        <f t="shared" si="111"/>
        <v>0.496</v>
      </c>
      <c r="BN277">
        <f t="shared" si="112"/>
        <v>0.26700000000000002</v>
      </c>
      <c r="BO277">
        <f t="shared" si="113"/>
        <v>0.46299999999999997</v>
      </c>
      <c r="BP277">
        <f t="shared" si="114"/>
        <v>2.6959999999999997</v>
      </c>
      <c r="BQ277">
        <f t="shared" si="125"/>
        <v>16.535499999999999</v>
      </c>
      <c r="BR277">
        <f t="shared" si="126"/>
        <v>1.5032272727272726</v>
      </c>
    </row>
    <row r="278" spans="1:70" x14ac:dyDescent="0.35">
      <c r="A278">
        <v>37</v>
      </c>
      <c r="B278">
        <v>152.30000000000001</v>
      </c>
      <c r="C278">
        <v>109.4</v>
      </c>
      <c r="D278">
        <v>1</v>
      </c>
      <c r="E278">
        <v>1</v>
      </c>
      <c r="F278">
        <v>4</v>
      </c>
      <c r="G278">
        <v>4</v>
      </c>
      <c r="H278">
        <v>4</v>
      </c>
      <c r="I278">
        <v>4</v>
      </c>
      <c r="J278">
        <v>3</v>
      </c>
      <c r="K278">
        <v>2</v>
      </c>
      <c r="L278">
        <v>2</v>
      </c>
      <c r="M278">
        <v>2</v>
      </c>
      <c r="N278">
        <v>3</v>
      </c>
      <c r="Q278" s="1">
        <f t="shared" si="115"/>
        <v>1.1005049346146121</v>
      </c>
      <c r="S278" s="1">
        <f t="shared" si="116"/>
        <v>2.9</v>
      </c>
      <c r="T278" s="1">
        <f t="shared" si="117"/>
        <v>3.8</v>
      </c>
      <c r="U278">
        <f t="shared" si="118"/>
        <v>2</v>
      </c>
      <c r="X278" s="1">
        <f t="shared" si="119"/>
        <v>0.81780641930076636</v>
      </c>
      <c r="Y278" s="1">
        <f t="shared" si="120"/>
        <v>-0.81780641930076636</v>
      </c>
      <c r="Z278">
        <f t="shared" si="121"/>
        <v>1.0454444444444446</v>
      </c>
      <c r="AJ278">
        <f t="shared" si="122"/>
        <v>4.21</v>
      </c>
      <c r="AK278">
        <f t="shared" si="123"/>
        <v>1.044</v>
      </c>
      <c r="AL278">
        <f t="shared" si="124"/>
        <v>2.6269999999999998</v>
      </c>
      <c r="AS278" s="4">
        <f t="shared" si="102"/>
        <v>13.024000000000001</v>
      </c>
      <c r="AX278">
        <f t="shared" si="103"/>
        <v>4.5779999999999994</v>
      </c>
      <c r="BF278">
        <f t="shared" si="104"/>
        <v>0.92149999999999999</v>
      </c>
      <c r="BG278">
        <f t="shared" si="105"/>
        <v>0.90700000000000003</v>
      </c>
      <c r="BH278">
        <f t="shared" si="106"/>
        <v>3.4239999999999999</v>
      </c>
      <c r="BI278">
        <f t="shared" si="107"/>
        <v>3.37</v>
      </c>
      <c r="BJ278">
        <f t="shared" si="108"/>
        <v>1.9100000000000001</v>
      </c>
      <c r="BK278">
        <f t="shared" si="109"/>
        <v>0.5099999999999999</v>
      </c>
      <c r="BL278">
        <f t="shared" si="110"/>
        <v>0.90449999999999997</v>
      </c>
      <c r="BM278">
        <f t="shared" si="111"/>
        <v>0.496</v>
      </c>
      <c r="BN278">
        <f t="shared" si="112"/>
        <v>0.26700000000000002</v>
      </c>
      <c r="BO278">
        <f t="shared" si="113"/>
        <v>0.46299999999999997</v>
      </c>
      <c r="BP278">
        <f t="shared" si="114"/>
        <v>2.0220000000000002</v>
      </c>
      <c r="BQ278">
        <f t="shared" si="125"/>
        <v>15.194999999999999</v>
      </c>
      <c r="BR278">
        <f t="shared" si="126"/>
        <v>1.3813636363636361</v>
      </c>
    </row>
    <row r="279" spans="1:70" x14ac:dyDescent="0.35">
      <c r="A279">
        <v>37</v>
      </c>
      <c r="B279">
        <v>199.1</v>
      </c>
      <c r="C279">
        <v>114.4</v>
      </c>
      <c r="D279">
        <v>2</v>
      </c>
      <c r="E279">
        <v>1</v>
      </c>
      <c r="F279">
        <v>4</v>
      </c>
      <c r="G279">
        <v>4</v>
      </c>
      <c r="H279">
        <v>4</v>
      </c>
      <c r="I279">
        <v>2</v>
      </c>
      <c r="J279">
        <v>5</v>
      </c>
      <c r="K279">
        <v>2</v>
      </c>
      <c r="L279">
        <v>1</v>
      </c>
      <c r="M279">
        <v>1</v>
      </c>
      <c r="N279">
        <v>4</v>
      </c>
      <c r="Q279" s="1">
        <f t="shared" si="115"/>
        <v>1.5491933384829666</v>
      </c>
      <c r="S279" s="1">
        <f t="shared" si="116"/>
        <v>2.8</v>
      </c>
      <c r="T279" s="1">
        <f t="shared" si="117"/>
        <v>3.8</v>
      </c>
      <c r="U279">
        <f t="shared" si="118"/>
        <v>1.8</v>
      </c>
      <c r="X279" s="1">
        <f t="shared" si="119"/>
        <v>0.64549722436790291</v>
      </c>
      <c r="Y279" s="1">
        <f t="shared" si="120"/>
        <v>-0.64549722436790269</v>
      </c>
      <c r="Z279">
        <f t="shared" si="121"/>
        <v>1.0979999999999999</v>
      </c>
      <c r="AJ279">
        <f t="shared" si="122"/>
        <v>5.6180000000000003</v>
      </c>
      <c r="AK279">
        <f t="shared" si="123"/>
        <v>1.3919999999999999</v>
      </c>
      <c r="AL279">
        <f t="shared" si="124"/>
        <v>3.5049999999999999</v>
      </c>
      <c r="AS279" s="4">
        <f t="shared" si="102"/>
        <v>12.568</v>
      </c>
      <c r="AX279">
        <f t="shared" si="103"/>
        <v>3.649</v>
      </c>
      <c r="BF279">
        <f t="shared" si="104"/>
        <v>1.843</v>
      </c>
      <c r="BG279">
        <f t="shared" si="105"/>
        <v>0.90700000000000003</v>
      </c>
      <c r="BH279">
        <f t="shared" si="106"/>
        <v>3.4239999999999999</v>
      </c>
      <c r="BI279">
        <f t="shared" si="107"/>
        <v>3.37</v>
      </c>
      <c r="BJ279">
        <f t="shared" si="108"/>
        <v>1.9100000000000001</v>
      </c>
      <c r="BK279">
        <f t="shared" si="109"/>
        <v>0.25499999999999995</v>
      </c>
      <c r="BL279">
        <f t="shared" si="110"/>
        <v>1.5074999999999998</v>
      </c>
      <c r="BM279">
        <f t="shared" si="111"/>
        <v>0.496</v>
      </c>
      <c r="BN279">
        <f t="shared" si="112"/>
        <v>0.13350000000000001</v>
      </c>
      <c r="BO279">
        <f t="shared" si="113"/>
        <v>0.23149999999999998</v>
      </c>
      <c r="BP279">
        <f t="shared" si="114"/>
        <v>2.6959999999999997</v>
      </c>
      <c r="BQ279">
        <f t="shared" si="125"/>
        <v>16.773500000000002</v>
      </c>
      <c r="BR279">
        <f t="shared" si="126"/>
        <v>1.5248636363636365</v>
      </c>
    </row>
    <row r="280" spans="1:70" x14ac:dyDescent="0.35">
      <c r="A280">
        <v>37</v>
      </c>
      <c r="B280">
        <v>158.4</v>
      </c>
      <c r="C280">
        <v>70.099999999999994</v>
      </c>
      <c r="D280">
        <v>2</v>
      </c>
      <c r="E280">
        <v>1</v>
      </c>
      <c r="F280">
        <v>4</v>
      </c>
      <c r="G280">
        <v>4</v>
      </c>
      <c r="H280">
        <v>4</v>
      </c>
      <c r="I280">
        <v>4</v>
      </c>
      <c r="J280">
        <v>3</v>
      </c>
      <c r="K280">
        <v>1</v>
      </c>
      <c r="L280">
        <v>2</v>
      </c>
      <c r="M280">
        <v>2</v>
      </c>
      <c r="N280">
        <v>1</v>
      </c>
      <c r="Q280" s="1">
        <f t="shared" si="115"/>
        <v>1.3498971154211061</v>
      </c>
      <c r="S280" s="1">
        <f t="shared" si="116"/>
        <v>2.6</v>
      </c>
      <c r="T280" s="1">
        <f t="shared" si="117"/>
        <v>3.8</v>
      </c>
      <c r="U280">
        <f t="shared" si="118"/>
        <v>1.4</v>
      </c>
      <c r="X280" s="1">
        <f t="shared" si="119"/>
        <v>0.88895663698463023</v>
      </c>
      <c r="Y280" s="1">
        <f t="shared" si="120"/>
        <v>-0.88895663698463057</v>
      </c>
      <c r="Z280">
        <f t="shared" si="121"/>
        <v>1.0708888888888888</v>
      </c>
      <c r="AJ280">
        <f t="shared" si="122"/>
        <v>5.0529999999999999</v>
      </c>
      <c r="AK280">
        <f t="shared" si="123"/>
        <v>0.34799999999999998</v>
      </c>
      <c r="AL280">
        <f t="shared" si="124"/>
        <v>2.7004999999999999</v>
      </c>
      <c r="AS280" s="4">
        <f t="shared" si="102"/>
        <v>12.623999999999999</v>
      </c>
      <c r="AX280">
        <f t="shared" si="103"/>
        <v>3.4899999999999998</v>
      </c>
      <c r="BF280">
        <f t="shared" si="104"/>
        <v>1.843</v>
      </c>
      <c r="BG280">
        <f t="shared" si="105"/>
        <v>0.90700000000000003</v>
      </c>
      <c r="BH280">
        <f t="shared" si="106"/>
        <v>3.4239999999999999</v>
      </c>
      <c r="BI280">
        <f t="shared" si="107"/>
        <v>3.37</v>
      </c>
      <c r="BJ280">
        <f t="shared" si="108"/>
        <v>1.9100000000000001</v>
      </c>
      <c r="BK280">
        <f t="shared" si="109"/>
        <v>0.5099999999999999</v>
      </c>
      <c r="BL280">
        <f t="shared" si="110"/>
        <v>0.90449999999999997</v>
      </c>
      <c r="BM280">
        <f t="shared" si="111"/>
        <v>0.248</v>
      </c>
      <c r="BN280">
        <f t="shared" si="112"/>
        <v>0.26700000000000002</v>
      </c>
      <c r="BO280">
        <f t="shared" si="113"/>
        <v>0.46299999999999997</v>
      </c>
      <c r="BP280">
        <f t="shared" si="114"/>
        <v>0.67399999999999993</v>
      </c>
      <c r="BQ280">
        <f t="shared" si="125"/>
        <v>14.520499999999998</v>
      </c>
      <c r="BR280">
        <f t="shared" si="126"/>
        <v>1.3200454545454543</v>
      </c>
    </row>
    <row r="281" spans="1:70" x14ac:dyDescent="0.35">
      <c r="A281">
        <v>37</v>
      </c>
      <c r="B281">
        <v>136.19999999999999</v>
      </c>
      <c r="C281">
        <v>95.8</v>
      </c>
      <c r="D281">
        <v>1</v>
      </c>
      <c r="E281">
        <v>1</v>
      </c>
      <c r="F281">
        <v>4</v>
      </c>
      <c r="G281">
        <v>4</v>
      </c>
      <c r="H281">
        <v>4</v>
      </c>
      <c r="I281">
        <v>2</v>
      </c>
      <c r="J281">
        <v>3</v>
      </c>
      <c r="K281">
        <v>1</v>
      </c>
      <c r="L281">
        <v>2</v>
      </c>
      <c r="M281">
        <v>2</v>
      </c>
      <c r="N281">
        <v>3</v>
      </c>
      <c r="Q281" s="1">
        <f t="shared" si="115"/>
        <v>1.1737877907772676</v>
      </c>
      <c r="S281" s="1">
        <f t="shared" si="116"/>
        <v>2.6</v>
      </c>
      <c r="T281" s="1">
        <f t="shared" si="117"/>
        <v>3.4</v>
      </c>
      <c r="U281">
        <f t="shared" si="118"/>
        <v>1.8</v>
      </c>
      <c r="X281" s="1">
        <f t="shared" si="119"/>
        <v>0.68155420109647746</v>
      </c>
      <c r="Y281" s="1">
        <f t="shared" si="120"/>
        <v>-0.68155420109647769</v>
      </c>
      <c r="Z281">
        <f t="shared" si="121"/>
        <v>0.88722222222222225</v>
      </c>
      <c r="AJ281">
        <f t="shared" si="122"/>
        <v>4.8359999999999994</v>
      </c>
      <c r="AK281">
        <f t="shared" si="123"/>
        <v>1.044</v>
      </c>
      <c r="AL281">
        <f t="shared" si="124"/>
        <v>2.9399999999999995</v>
      </c>
      <c r="AS281" s="4">
        <f t="shared" si="102"/>
        <v>11.55</v>
      </c>
      <c r="AX281">
        <f t="shared" si="103"/>
        <v>4.5779999999999994</v>
      </c>
      <c r="BF281">
        <f t="shared" si="104"/>
        <v>0.92149999999999999</v>
      </c>
      <c r="BG281">
        <f t="shared" si="105"/>
        <v>0.90700000000000003</v>
      </c>
      <c r="BH281">
        <f t="shared" si="106"/>
        <v>3.4239999999999999</v>
      </c>
      <c r="BI281">
        <f t="shared" si="107"/>
        <v>3.37</v>
      </c>
      <c r="BJ281">
        <f t="shared" si="108"/>
        <v>1.9100000000000001</v>
      </c>
      <c r="BK281">
        <f t="shared" si="109"/>
        <v>0.25499999999999995</v>
      </c>
      <c r="BL281">
        <f t="shared" si="110"/>
        <v>0.90449999999999997</v>
      </c>
      <c r="BM281">
        <f t="shared" si="111"/>
        <v>0.248</v>
      </c>
      <c r="BN281">
        <f t="shared" si="112"/>
        <v>0.26700000000000002</v>
      </c>
      <c r="BO281">
        <f t="shared" si="113"/>
        <v>0.46299999999999997</v>
      </c>
      <c r="BP281">
        <f t="shared" si="114"/>
        <v>2.0220000000000002</v>
      </c>
      <c r="BQ281">
        <f t="shared" si="125"/>
        <v>14.691999999999998</v>
      </c>
      <c r="BR281">
        <f t="shared" si="126"/>
        <v>1.3356363636363635</v>
      </c>
    </row>
    <row r="282" spans="1:70" x14ac:dyDescent="0.35">
      <c r="A282">
        <v>37</v>
      </c>
      <c r="B282">
        <v>131.4</v>
      </c>
      <c r="C282">
        <v>46</v>
      </c>
      <c r="D282">
        <v>2</v>
      </c>
      <c r="E282">
        <v>1</v>
      </c>
      <c r="F282">
        <v>4</v>
      </c>
      <c r="G282">
        <v>4</v>
      </c>
      <c r="H282">
        <v>4</v>
      </c>
      <c r="I282">
        <v>4</v>
      </c>
      <c r="J282">
        <v>4</v>
      </c>
      <c r="K282">
        <v>1</v>
      </c>
      <c r="L282">
        <v>3</v>
      </c>
      <c r="M282">
        <v>1</v>
      </c>
      <c r="N282">
        <v>1</v>
      </c>
      <c r="Q282" s="1">
        <f t="shared" si="115"/>
        <v>1.494434118097326</v>
      </c>
      <c r="S282" s="1">
        <f t="shared" si="116"/>
        <v>2.7</v>
      </c>
      <c r="T282" s="1">
        <f t="shared" si="117"/>
        <v>4</v>
      </c>
      <c r="U282">
        <f t="shared" si="118"/>
        <v>1.4</v>
      </c>
      <c r="X282" s="1">
        <f t="shared" si="119"/>
        <v>0.86989448665366764</v>
      </c>
      <c r="Y282" s="1">
        <f t="shared" si="120"/>
        <v>-0.86989448665366786</v>
      </c>
      <c r="Z282">
        <f t="shared" si="121"/>
        <v>1.1215555555555554</v>
      </c>
      <c r="AJ282">
        <f t="shared" si="122"/>
        <v>3.923</v>
      </c>
      <c r="AK282">
        <f t="shared" si="123"/>
        <v>0.34799999999999998</v>
      </c>
      <c r="AL282">
        <f t="shared" si="124"/>
        <v>2.1355</v>
      </c>
      <c r="AS282" s="4">
        <f t="shared" si="102"/>
        <v>13.333</v>
      </c>
      <c r="AX282">
        <f t="shared" si="103"/>
        <v>3.5449999999999999</v>
      </c>
      <c r="BF282">
        <f t="shared" si="104"/>
        <v>1.843</v>
      </c>
      <c r="BG282">
        <f t="shared" si="105"/>
        <v>0.90700000000000003</v>
      </c>
      <c r="BH282">
        <f t="shared" si="106"/>
        <v>3.4239999999999999</v>
      </c>
      <c r="BI282">
        <f t="shared" si="107"/>
        <v>3.37</v>
      </c>
      <c r="BJ282">
        <f t="shared" si="108"/>
        <v>1.9100000000000001</v>
      </c>
      <c r="BK282">
        <f t="shared" si="109"/>
        <v>0.5099999999999999</v>
      </c>
      <c r="BL282">
        <f t="shared" si="110"/>
        <v>1.206</v>
      </c>
      <c r="BM282">
        <f t="shared" si="111"/>
        <v>0.248</v>
      </c>
      <c r="BN282">
        <f t="shared" si="112"/>
        <v>0.40050000000000008</v>
      </c>
      <c r="BO282">
        <f t="shared" si="113"/>
        <v>0.23149999999999998</v>
      </c>
      <c r="BP282">
        <f t="shared" si="114"/>
        <v>0.67399999999999993</v>
      </c>
      <c r="BQ282">
        <f t="shared" si="125"/>
        <v>14.724</v>
      </c>
      <c r="BR282">
        <f t="shared" si="126"/>
        <v>1.3385454545454545</v>
      </c>
    </row>
    <row r="283" spans="1:70" x14ac:dyDescent="0.35">
      <c r="A283">
        <v>37</v>
      </c>
      <c r="B283">
        <v>187.9</v>
      </c>
      <c r="C283">
        <v>66.599999999999994</v>
      </c>
      <c r="D283">
        <v>4</v>
      </c>
      <c r="E283">
        <v>1</v>
      </c>
      <c r="F283">
        <v>2</v>
      </c>
      <c r="G283">
        <v>4</v>
      </c>
      <c r="H283">
        <v>4</v>
      </c>
      <c r="I283">
        <v>4</v>
      </c>
      <c r="J283">
        <v>3</v>
      </c>
      <c r="K283">
        <v>1</v>
      </c>
      <c r="L283">
        <v>2</v>
      </c>
      <c r="M283">
        <v>3</v>
      </c>
      <c r="N283">
        <v>2</v>
      </c>
      <c r="Q283" s="1">
        <f t="shared" si="115"/>
        <v>1.1737877907772676</v>
      </c>
      <c r="S283" s="1">
        <f t="shared" si="116"/>
        <v>2.6</v>
      </c>
      <c r="T283" s="1">
        <f t="shared" si="117"/>
        <v>3.4</v>
      </c>
      <c r="U283">
        <f t="shared" si="118"/>
        <v>1.8</v>
      </c>
      <c r="X283" s="1">
        <f t="shared" si="119"/>
        <v>0.68155420109647746</v>
      </c>
      <c r="Y283" s="1">
        <f t="shared" si="120"/>
        <v>-0.68155420109647769</v>
      </c>
      <c r="Z283">
        <f t="shared" si="121"/>
        <v>0.79811111111111077</v>
      </c>
      <c r="AJ283">
        <f t="shared" si="122"/>
        <v>5.3150000000000004</v>
      </c>
      <c r="AK283">
        <f t="shared" si="123"/>
        <v>0.69599999999999995</v>
      </c>
      <c r="AL283">
        <f t="shared" si="124"/>
        <v>3.0055000000000001</v>
      </c>
      <c r="AS283" s="4">
        <f t="shared" si="102"/>
        <v>10.823999999999998</v>
      </c>
      <c r="AX283">
        <f t="shared" si="103"/>
        <v>4.7430000000000003</v>
      </c>
      <c r="BF283">
        <f t="shared" si="104"/>
        <v>3.6859999999999999</v>
      </c>
      <c r="BG283">
        <f t="shared" si="105"/>
        <v>0.90700000000000003</v>
      </c>
      <c r="BH283">
        <f t="shared" si="106"/>
        <v>1.712</v>
      </c>
      <c r="BI283">
        <f t="shared" si="107"/>
        <v>3.37</v>
      </c>
      <c r="BJ283">
        <f t="shared" si="108"/>
        <v>1.9100000000000001</v>
      </c>
      <c r="BK283">
        <f t="shared" si="109"/>
        <v>0.5099999999999999</v>
      </c>
      <c r="BL283">
        <f t="shared" si="110"/>
        <v>0.90449999999999997</v>
      </c>
      <c r="BM283">
        <f t="shared" si="111"/>
        <v>0.248</v>
      </c>
      <c r="BN283">
        <f t="shared" si="112"/>
        <v>0.26700000000000002</v>
      </c>
      <c r="BO283">
        <f t="shared" si="113"/>
        <v>0.6944999999999999</v>
      </c>
      <c r="BP283">
        <f t="shared" si="114"/>
        <v>1.3479999999999999</v>
      </c>
      <c r="BQ283">
        <f t="shared" si="125"/>
        <v>15.556999999999999</v>
      </c>
      <c r="BR283">
        <f t="shared" si="126"/>
        <v>1.4142727272727271</v>
      </c>
    </row>
    <row r="284" spans="1:70" x14ac:dyDescent="0.35">
      <c r="A284">
        <v>38</v>
      </c>
      <c r="B284">
        <v>148.9</v>
      </c>
      <c r="C284">
        <v>45.1</v>
      </c>
      <c r="D284">
        <v>4</v>
      </c>
      <c r="E284">
        <v>1</v>
      </c>
      <c r="F284">
        <v>4</v>
      </c>
      <c r="G284">
        <v>4</v>
      </c>
      <c r="H284">
        <v>4</v>
      </c>
      <c r="I284">
        <v>4</v>
      </c>
      <c r="J284">
        <v>3</v>
      </c>
      <c r="K284">
        <v>2</v>
      </c>
      <c r="L284">
        <v>3</v>
      </c>
      <c r="M284">
        <v>2</v>
      </c>
      <c r="N284">
        <v>2</v>
      </c>
      <c r="Q284" s="1">
        <f t="shared" si="115"/>
        <v>1.1005049346146121</v>
      </c>
      <c r="S284" s="1">
        <f t="shared" si="116"/>
        <v>2.9</v>
      </c>
      <c r="T284" s="1">
        <f t="shared" si="117"/>
        <v>3.8</v>
      </c>
      <c r="U284">
        <f t="shared" si="118"/>
        <v>2</v>
      </c>
      <c r="X284" s="1">
        <f t="shared" si="119"/>
        <v>0.81780641930076636</v>
      </c>
      <c r="Y284" s="1">
        <f t="shared" si="120"/>
        <v>-0.81780641930076636</v>
      </c>
      <c r="Z284">
        <f t="shared" si="121"/>
        <v>0.86644444444444446</v>
      </c>
      <c r="AJ284">
        <f t="shared" si="122"/>
        <v>6.0060000000000002</v>
      </c>
      <c r="AK284">
        <f t="shared" si="123"/>
        <v>0.69599999999999995</v>
      </c>
      <c r="AL284">
        <f t="shared" si="124"/>
        <v>3.351</v>
      </c>
      <c r="AS284" s="4">
        <f t="shared" si="102"/>
        <v>11.823999999999998</v>
      </c>
      <c r="AX284">
        <f t="shared" si="103"/>
        <v>4.798</v>
      </c>
      <c r="BF284">
        <f t="shared" si="104"/>
        <v>3.6859999999999999</v>
      </c>
      <c r="BG284">
        <f t="shared" si="105"/>
        <v>0.90700000000000003</v>
      </c>
      <c r="BH284">
        <f t="shared" si="106"/>
        <v>3.4239999999999999</v>
      </c>
      <c r="BI284">
        <f t="shared" si="107"/>
        <v>3.37</v>
      </c>
      <c r="BJ284">
        <f t="shared" si="108"/>
        <v>1.9100000000000001</v>
      </c>
      <c r="BK284">
        <f t="shared" si="109"/>
        <v>0.5099999999999999</v>
      </c>
      <c r="BL284">
        <f t="shared" si="110"/>
        <v>0.90449999999999997</v>
      </c>
      <c r="BM284">
        <f t="shared" si="111"/>
        <v>0.496</v>
      </c>
      <c r="BN284">
        <f t="shared" si="112"/>
        <v>0.40050000000000008</v>
      </c>
      <c r="BO284">
        <f t="shared" si="113"/>
        <v>0.46299999999999997</v>
      </c>
      <c r="BP284">
        <f t="shared" si="114"/>
        <v>1.3479999999999999</v>
      </c>
      <c r="BQ284">
        <f t="shared" si="125"/>
        <v>17.419</v>
      </c>
      <c r="BR284">
        <f t="shared" si="126"/>
        <v>1.5835454545454546</v>
      </c>
    </row>
    <row r="285" spans="1:70" x14ac:dyDescent="0.35">
      <c r="A285">
        <v>38</v>
      </c>
      <c r="B285">
        <v>126.2</v>
      </c>
      <c r="C285">
        <v>61.9</v>
      </c>
      <c r="D285">
        <v>1</v>
      </c>
      <c r="E285">
        <v>1</v>
      </c>
      <c r="F285">
        <v>4</v>
      </c>
      <c r="G285">
        <v>4</v>
      </c>
      <c r="H285">
        <v>4</v>
      </c>
      <c r="I285">
        <v>4</v>
      </c>
      <c r="J285">
        <v>3</v>
      </c>
      <c r="K285">
        <v>2</v>
      </c>
      <c r="L285">
        <v>1</v>
      </c>
      <c r="M285">
        <v>1</v>
      </c>
      <c r="N285">
        <v>4</v>
      </c>
      <c r="Q285" s="1">
        <f t="shared" si="115"/>
        <v>1.3984117975602017</v>
      </c>
      <c r="S285" s="1">
        <f t="shared" si="116"/>
        <v>2.8</v>
      </c>
      <c r="T285" s="1">
        <f t="shared" si="117"/>
        <v>3.8</v>
      </c>
      <c r="U285">
        <f t="shared" si="118"/>
        <v>1.8</v>
      </c>
      <c r="X285" s="1">
        <f t="shared" si="119"/>
        <v>0.71509694193419437</v>
      </c>
      <c r="Y285" s="1">
        <f t="shared" si="120"/>
        <v>-0.71509694193419426</v>
      </c>
      <c r="Z285">
        <f t="shared" si="121"/>
        <v>1.1481111111111109</v>
      </c>
      <c r="AJ285">
        <f t="shared" si="122"/>
        <v>4.9430000000000005</v>
      </c>
      <c r="AK285">
        <f t="shared" si="123"/>
        <v>1.3919999999999999</v>
      </c>
      <c r="AL285">
        <f t="shared" si="124"/>
        <v>3.1675000000000004</v>
      </c>
      <c r="AS285" s="4">
        <f t="shared" si="102"/>
        <v>13.024000000000001</v>
      </c>
      <c r="AX285">
        <f t="shared" si="103"/>
        <v>3.649</v>
      </c>
      <c r="BF285">
        <f t="shared" si="104"/>
        <v>0.92149999999999999</v>
      </c>
      <c r="BG285">
        <f t="shared" si="105"/>
        <v>0.90700000000000003</v>
      </c>
      <c r="BH285">
        <f t="shared" si="106"/>
        <v>3.4239999999999999</v>
      </c>
      <c r="BI285">
        <f t="shared" si="107"/>
        <v>3.37</v>
      </c>
      <c r="BJ285">
        <f t="shared" si="108"/>
        <v>1.9100000000000001</v>
      </c>
      <c r="BK285">
        <f t="shared" si="109"/>
        <v>0.5099999999999999</v>
      </c>
      <c r="BL285">
        <f t="shared" si="110"/>
        <v>0.90449999999999997</v>
      </c>
      <c r="BM285">
        <f t="shared" si="111"/>
        <v>0.496</v>
      </c>
      <c r="BN285">
        <f t="shared" si="112"/>
        <v>0.13350000000000001</v>
      </c>
      <c r="BO285">
        <f t="shared" si="113"/>
        <v>0.23149999999999998</v>
      </c>
      <c r="BP285">
        <f t="shared" si="114"/>
        <v>2.6959999999999997</v>
      </c>
      <c r="BQ285">
        <f t="shared" si="125"/>
        <v>15.504</v>
      </c>
      <c r="BR285">
        <f t="shared" si="126"/>
        <v>1.4094545454545455</v>
      </c>
    </row>
    <row r="286" spans="1:70" x14ac:dyDescent="0.35">
      <c r="A286">
        <v>38</v>
      </c>
      <c r="B286">
        <v>181</v>
      </c>
      <c r="C286">
        <v>77.599999999999994</v>
      </c>
      <c r="D286">
        <v>4</v>
      </c>
      <c r="E286">
        <v>3</v>
      </c>
      <c r="F286">
        <v>2</v>
      </c>
      <c r="G286">
        <v>4</v>
      </c>
      <c r="H286">
        <v>2</v>
      </c>
      <c r="I286">
        <v>4</v>
      </c>
      <c r="J286">
        <v>3</v>
      </c>
      <c r="K286">
        <v>2</v>
      </c>
      <c r="L286">
        <v>2</v>
      </c>
      <c r="M286">
        <v>4</v>
      </c>
      <c r="N286">
        <v>1</v>
      </c>
      <c r="Q286" s="1">
        <f t="shared" si="115"/>
        <v>1.05934990547138</v>
      </c>
      <c r="S286" s="1">
        <f t="shared" si="116"/>
        <v>2.7</v>
      </c>
      <c r="T286" s="1">
        <f t="shared" si="117"/>
        <v>3</v>
      </c>
      <c r="U286">
        <f t="shared" si="118"/>
        <v>2.4</v>
      </c>
      <c r="X286" s="1">
        <f t="shared" si="119"/>
        <v>0.2831925489873986</v>
      </c>
      <c r="Y286" s="1">
        <f t="shared" si="120"/>
        <v>-0.28319254898739898</v>
      </c>
      <c r="Z286">
        <f t="shared" si="121"/>
        <v>0.59599999999999997</v>
      </c>
      <c r="AJ286">
        <f t="shared" si="122"/>
        <v>4.4709999999999992</v>
      </c>
      <c r="AK286">
        <f t="shared" si="123"/>
        <v>0.34799999999999998</v>
      </c>
      <c r="AL286">
        <f t="shared" si="124"/>
        <v>2.4094999999999995</v>
      </c>
      <c r="AS286" s="4">
        <f t="shared" si="102"/>
        <v>8.5399999999999991</v>
      </c>
      <c r="AX286">
        <f t="shared" si="103"/>
        <v>4.9079999999999995</v>
      </c>
      <c r="BF286">
        <f t="shared" si="104"/>
        <v>3.6859999999999999</v>
      </c>
      <c r="BG286">
        <f t="shared" si="105"/>
        <v>2.7210000000000001</v>
      </c>
      <c r="BH286">
        <f t="shared" si="106"/>
        <v>1.712</v>
      </c>
      <c r="BI286">
        <f t="shared" si="107"/>
        <v>3.37</v>
      </c>
      <c r="BJ286">
        <f t="shared" si="108"/>
        <v>0.95500000000000007</v>
      </c>
      <c r="BK286">
        <f t="shared" si="109"/>
        <v>0.5099999999999999</v>
      </c>
      <c r="BL286">
        <f t="shared" si="110"/>
        <v>0.90449999999999997</v>
      </c>
      <c r="BM286">
        <f t="shared" si="111"/>
        <v>0.496</v>
      </c>
      <c r="BN286">
        <f t="shared" si="112"/>
        <v>0.26700000000000002</v>
      </c>
      <c r="BO286">
        <f t="shared" si="113"/>
        <v>0.92599999999999993</v>
      </c>
      <c r="BP286">
        <f t="shared" si="114"/>
        <v>0.67399999999999993</v>
      </c>
      <c r="BQ286">
        <f t="shared" si="125"/>
        <v>16.221500000000002</v>
      </c>
      <c r="BR286">
        <f t="shared" si="126"/>
        <v>1.4746818181818184</v>
      </c>
    </row>
    <row r="287" spans="1:70" x14ac:dyDescent="0.35">
      <c r="A287">
        <v>38</v>
      </c>
      <c r="B287">
        <v>172.4</v>
      </c>
      <c r="C287">
        <v>68.3</v>
      </c>
      <c r="D287">
        <v>4</v>
      </c>
      <c r="E287">
        <v>1</v>
      </c>
      <c r="F287">
        <v>4</v>
      </c>
      <c r="G287">
        <v>4</v>
      </c>
      <c r="H287">
        <v>4</v>
      </c>
      <c r="I287">
        <v>4</v>
      </c>
      <c r="J287">
        <v>4</v>
      </c>
      <c r="K287">
        <v>2</v>
      </c>
      <c r="L287">
        <v>2</v>
      </c>
      <c r="M287">
        <v>1</v>
      </c>
      <c r="N287">
        <v>4</v>
      </c>
      <c r="Q287" s="1">
        <f t="shared" si="115"/>
        <v>1.3333333333333333</v>
      </c>
      <c r="S287" s="1">
        <f t="shared" si="116"/>
        <v>3</v>
      </c>
      <c r="T287" s="1">
        <f t="shared" si="117"/>
        <v>4</v>
      </c>
      <c r="U287">
        <f t="shared" si="118"/>
        <v>2</v>
      </c>
      <c r="X287" s="1">
        <f t="shared" si="119"/>
        <v>0.75</v>
      </c>
      <c r="Y287" s="1">
        <f t="shared" si="120"/>
        <v>-0.75</v>
      </c>
      <c r="Z287">
        <f t="shared" si="121"/>
        <v>1.0104444444444445</v>
      </c>
      <c r="AJ287">
        <f t="shared" si="122"/>
        <v>6.3420000000000005</v>
      </c>
      <c r="AK287">
        <f t="shared" si="123"/>
        <v>1.3919999999999999</v>
      </c>
      <c r="AL287">
        <f t="shared" si="124"/>
        <v>3.867</v>
      </c>
      <c r="AS287" s="4">
        <f t="shared" si="102"/>
        <v>12.532999999999999</v>
      </c>
      <c r="AX287">
        <f t="shared" si="103"/>
        <v>4.4130000000000003</v>
      </c>
      <c r="BF287">
        <f t="shared" si="104"/>
        <v>3.6859999999999999</v>
      </c>
      <c r="BG287">
        <f t="shared" si="105"/>
        <v>0.90700000000000003</v>
      </c>
      <c r="BH287">
        <f t="shared" si="106"/>
        <v>3.4239999999999999</v>
      </c>
      <c r="BI287">
        <f t="shared" si="107"/>
        <v>3.37</v>
      </c>
      <c r="BJ287">
        <f t="shared" si="108"/>
        <v>1.9100000000000001</v>
      </c>
      <c r="BK287">
        <f t="shared" si="109"/>
        <v>0.5099999999999999</v>
      </c>
      <c r="BL287">
        <f t="shared" si="110"/>
        <v>1.206</v>
      </c>
      <c r="BM287">
        <f t="shared" si="111"/>
        <v>0.496</v>
      </c>
      <c r="BN287">
        <f t="shared" si="112"/>
        <v>0.26700000000000002</v>
      </c>
      <c r="BO287">
        <f t="shared" si="113"/>
        <v>0.23149999999999998</v>
      </c>
      <c r="BP287">
        <f t="shared" si="114"/>
        <v>2.6959999999999997</v>
      </c>
      <c r="BQ287">
        <f t="shared" si="125"/>
        <v>18.703499999999998</v>
      </c>
      <c r="BR287">
        <f t="shared" si="126"/>
        <v>1.7003181818181816</v>
      </c>
    </row>
    <row r="288" spans="1:70" x14ac:dyDescent="0.35">
      <c r="A288">
        <v>38</v>
      </c>
      <c r="B288">
        <v>165.1</v>
      </c>
      <c r="C288">
        <v>61.4</v>
      </c>
      <c r="D288">
        <v>4</v>
      </c>
      <c r="E288">
        <v>1</v>
      </c>
      <c r="F288">
        <v>4</v>
      </c>
      <c r="G288">
        <v>4</v>
      </c>
      <c r="H288">
        <v>4</v>
      </c>
      <c r="I288">
        <v>4</v>
      </c>
      <c r="J288">
        <v>4</v>
      </c>
      <c r="K288">
        <v>2</v>
      </c>
      <c r="L288">
        <v>3</v>
      </c>
      <c r="M288">
        <v>4</v>
      </c>
      <c r="N288">
        <v>1</v>
      </c>
      <c r="Q288" s="1">
        <f t="shared" si="115"/>
        <v>1.2866839377079191</v>
      </c>
      <c r="S288" s="1">
        <f t="shared" si="116"/>
        <v>3.1</v>
      </c>
      <c r="T288" s="1">
        <f t="shared" si="117"/>
        <v>4</v>
      </c>
      <c r="U288">
        <f t="shared" si="118"/>
        <v>2.2000000000000002</v>
      </c>
      <c r="X288" s="1">
        <f t="shared" si="119"/>
        <v>0.69947247620363351</v>
      </c>
      <c r="Y288" s="1">
        <f t="shared" si="120"/>
        <v>-0.69947247620363351</v>
      </c>
      <c r="Z288">
        <f t="shared" si="121"/>
        <v>0.8653333333333334</v>
      </c>
      <c r="AJ288">
        <f t="shared" si="122"/>
        <v>5.6090000000000009</v>
      </c>
      <c r="AK288">
        <f t="shared" si="123"/>
        <v>0.34799999999999998</v>
      </c>
      <c r="AL288">
        <f t="shared" si="124"/>
        <v>2.9785000000000004</v>
      </c>
      <c r="AS288" s="4">
        <f t="shared" si="102"/>
        <v>12.532999999999999</v>
      </c>
      <c r="AX288">
        <f t="shared" si="103"/>
        <v>5.6720000000000006</v>
      </c>
      <c r="BF288">
        <f t="shared" si="104"/>
        <v>3.6859999999999999</v>
      </c>
      <c r="BG288">
        <f t="shared" si="105"/>
        <v>0.90700000000000003</v>
      </c>
      <c r="BH288">
        <f t="shared" si="106"/>
        <v>3.4239999999999999</v>
      </c>
      <c r="BI288">
        <f t="shared" si="107"/>
        <v>3.37</v>
      </c>
      <c r="BJ288">
        <f t="shared" si="108"/>
        <v>1.9100000000000001</v>
      </c>
      <c r="BK288">
        <f t="shared" si="109"/>
        <v>0.5099999999999999</v>
      </c>
      <c r="BL288">
        <f t="shared" si="110"/>
        <v>1.206</v>
      </c>
      <c r="BM288">
        <f t="shared" si="111"/>
        <v>0.496</v>
      </c>
      <c r="BN288">
        <f t="shared" si="112"/>
        <v>0.40050000000000008</v>
      </c>
      <c r="BO288">
        <f t="shared" si="113"/>
        <v>0.92599999999999993</v>
      </c>
      <c r="BP288">
        <f t="shared" si="114"/>
        <v>0.67399999999999993</v>
      </c>
      <c r="BQ288">
        <f t="shared" si="125"/>
        <v>17.509499999999999</v>
      </c>
      <c r="BR288">
        <f t="shared" si="126"/>
        <v>1.5917727272727271</v>
      </c>
    </row>
    <row r="289" spans="1:70" x14ac:dyDescent="0.35">
      <c r="A289">
        <v>38</v>
      </c>
      <c r="B289">
        <v>158.9</v>
      </c>
      <c r="C289">
        <v>69.599999999999994</v>
      </c>
      <c r="D289">
        <v>2</v>
      </c>
      <c r="E289">
        <v>1</v>
      </c>
      <c r="F289">
        <v>4</v>
      </c>
      <c r="G289">
        <v>2</v>
      </c>
      <c r="H289">
        <v>4</v>
      </c>
      <c r="I289">
        <v>4</v>
      </c>
      <c r="J289">
        <v>5</v>
      </c>
      <c r="K289">
        <v>2</v>
      </c>
      <c r="L289">
        <v>1</v>
      </c>
      <c r="M289">
        <v>2</v>
      </c>
      <c r="N289">
        <v>4</v>
      </c>
      <c r="Q289" s="1">
        <f t="shared" si="115"/>
        <v>1.4491376746189439</v>
      </c>
      <c r="S289" s="1">
        <f t="shared" si="116"/>
        <v>2.9</v>
      </c>
      <c r="T289" s="1">
        <f t="shared" si="117"/>
        <v>3.8</v>
      </c>
      <c r="U289">
        <f t="shared" si="118"/>
        <v>2</v>
      </c>
      <c r="X289" s="1">
        <f t="shared" si="119"/>
        <v>0.6210590034081187</v>
      </c>
      <c r="Y289" s="1">
        <f t="shared" si="120"/>
        <v>-0.6210590034081187</v>
      </c>
      <c r="Z289">
        <f t="shared" si="121"/>
        <v>1.0128888888888889</v>
      </c>
      <c r="AJ289">
        <f t="shared" si="122"/>
        <v>3.6219999999999994</v>
      </c>
      <c r="AK289">
        <f t="shared" si="123"/>
        <v>1.3919999999999999</v>
      </c>
      <c r="AL289">
        <f t="shared" si="124"/>
        <v>2.5069999999999997</v>
      </c>
      <c r="AS289" s="4">
        <f t="shared" si="102"/>
        <v>12.363999999999999</v>
      </c>
      <c r="AX289">
        <f t="shared" si="103"/>
        <v>4.3580000000000005</v>
      </c>
      <c r="BF289">
        <f t="shared" si="104"/>
        <v>1.843</v>
      </c>
      <c r="BG289">
        <f t="shared" si="105"/>
        <v>0.90700000000000003</v>
      </c>
      <c r="BH289">
        <f t="shared" si="106"/>
        <v>3.4239999999999999</v>
      </c>
      <c r="BI289">
        <f t="shared" si="107"/>
        <v>1.6850000000000001</v>
      </c>
      <c r="BJ289">
        <f t="shared" si="108"/>
        <v>1.9100000000000001</v>
      </c>
      <c r="BK289">
        <f t="shared" si="109"/>
        <v>0.5099999999999999</v>
      </c>
      <c r="BL289">
        <f t="shared" si="110"/>
        <v>1.5074999999999998</v>
      </c>
      <c r="BM289">
        <f t="shared" si="111"/>
        <v>0.496</v>
      </c>
      <c r="BN289">
        <f t="shared" si="112"/>
        <v>0.13350000000000001</v>
      </c>
      <c r="BO289">
        <f t="shared" si="113"/>
        <v>0.46299999999999997</v>
      </c>
      <c r="BP289">
        <f t="shared" si="114"/>
        <v>2.6959999999999997</v>
      </c>
      <c r="BQ289">
        <f t="shared" si="125"/>
        <v>15.574999999999999</v>
      </c>
      <c r="BR289">
        <f t="shared" si="126"/>
        <v>1.4159090909090908</v>
      </c>
    </row>
    <row r="290" spans="1:70" x14ac:dyDescent="0.35">
      <c r="A290">
        <v>38</v>
      </c>
      <c r="B290">
        <v>154.6</v>
      </c>
      <c r="C290">
        <v>51.7</v>
      </c>
      <c r="D290">
        <v>4</v>
      </c>
      <c r="E290">
        <v>1</v>
      </c>
      <c r="F290">
        <v>4</v>
      </c>
      <c r="G290">
        <v>4</v>
      </c>
      <c r="H290">
        <v>4</v>
      </c>
      <c r="I290">
        <v>4</v>
      </c>
      <c r="J290">
        <v>5</v>
      </c>
      <c r="K290">
        <v>2</v>
      </c>
      <c r="L290">
        <v>2</v>
      </c>
      <c r="M290">
        <v>2</v>
      </c>
      <c r="N290">
        <v>2</v>
      </c>
      <c r="Q290" s="1">
        <f t="shared" si="115"/>
        <v>1.3333333333333333</v>
      </c>
      <c r="S290" s="1">
        <f t="shared" si="116"/>
        <v>3</v>
      </c>
      <c r="T290" s="1">
        <f t="shared" si="117"/>
        <v>4.2</v>
      </c>
      <c r="U290">
        <f t="shared" si="118"/>
        <v>1.8</v>
      </c>
      <c r="X290" s="1">
        <f t="shared" si="119"/>
        <v>0.90000000000000013</v>
      </c>
      <c r="Y290" s="1">
        <f t="shared" si="120"/>
        <v>-0.9</v>
      </c>
      <c r="Z290">
        <f t="shared" si="121"/>
        <v>1.1001111111111113</v>
      </c>
      <c r="AJ290">
        <f t="shared" si="122"/>
        <v>5.9450000000000003</v>
      </c>
      <c r="AK290">
        <f t="shared" si="123"/>
        <v>0.69599999999999995</v>
      </c>
      <c r="AL290">
        <f t="shared" si="124"/>
        <v>3.3205</v>
      </c>
      <c r="AS290" s="4">
        <f t="shared" si="102"/>
        <v>13.241999999999999</v>
      </c>
      <c r="AX290">
        <f t="shared" si="103"/>
        <v>4.0339999999999998</v>
      </c>
      <c r="BF290">
        <f t="shared" si="104"/>
        <v>3.6859999999999999</v>
      </c>
      <c r="BG290">
        <f t="shared" si="105"/>
        <v>0.90700000000000003</v>
      </c>
      <c r="BH290">
        <f t="shared" si="106"/>
        <v>3.4239999999999999</v>
      </c>
      <c r="BI290">
        <f t="shared" si="107"/>
        <v>3.37</v>
      </c>
      <c r="BJ290">
        <f t="shared" si="108"/>
        <v>1.9100000000000001</v>
      </c>
      <c r="BK290">
        <f t="shared" si="109"/>
        <v>0.5099999999999999</v>
      </c>
      <c r="BL290">
        <f t="shared" si="110"/>
        <v>1.5074999999999998</v>
      </c>
      <c r="BM290">
        <f t="shared" si="111"/>
        <v>0.496</v>
      </c>
      <c r="BN290">
        <f t="shared" si="112"/>
        <v>0.26700000000000002</v>
      </c>
      <c r="BO290">
        <f t="shared" si="113"/>
        <v>0.46299999999999997</v>
      </c>
      <c r="BP290">
        <f t="shared" si="114"/>
        <v>1.3479999999999999</v>
      </c>
      <c r="BQ290">
        <f t="shared" si="125"/>
        <v>17.888500000000001</v>
      </c>
      <c r="BR290">
        <f t="shared" si="126"/>
        <v>1.6262272727272729</v>
      </c>
    </row>
    <row r="291" spans="1:70" x14ac:dyDescent="0.35">
      <c r="A291">
        <v>38</v>
      </c>
      <c r="B291">
        <v>152.1</v>
      </c>
      <c r="C291">
        <v>66.7</v>
      </c>
      <c r="D291">
        <v>2</v>
      </c>
      <c r="E291">
        <v>1</v>
      </c>
      <c r="F291">
        <v>4</v>
      </c>
      <c r="G291">
        <v>4</v>
      </c>
      <c r="H291">
        <v>4</v>
      </c>
      <c r="I291">
        <v>4</v>
      </c>
      <c r="J291">
        <v>3</v>
      </c>
      <c r="K291">
        <v>2</v>
      </c>
      <c r="L291">
        <v>3</v>
      </c>
      <c r="M291">
        <v>2</v>
      </c>
      <c r="N291">
        <v>4</v>
      </c>
      <c r="Q291" s="1">
        <f t="shared" si="115"/>
        <v>1.1005049346146121</v>
      </c>
      <c r="S291" s="1">
        <f t="shared" si="116"/>
        <v>3.1</v>
      </c>
      <c r="T291" s="1">
        <f t="shared" si="117"/>
        <v>3.8</v>
      </c>
      <c r="U291">
        <f t="shared" si="118"/>
        <v>2.4</v>
      </c>
      <c r="X291" s="1">
        <f t="shared" si="119"/>
        <v>0.63607165945615141</v>
      </c>
      <c r="Y291" s="1">
        <f t="shared" si="120"/>
        <v>-0.63607165945615185</v>
      </c>
      <c r="Z291">
        <f t="shared" si="121"/>
        <v>0.88511111111111107</v>
      </c>
      <c r="AJ291">
        <f t="shared" si="122"/>
        <v>4.32</v>
      </c>
      <c r="AK291">
        <f t="shared" si="123"/>
        <v>1.3919999999999999</v>
      </c>
      <c r="AL291">
        <f t="shared" si="124"/>
        <v>2.8559999999999999</v>
      </c>
      <c r="AS291" s="4">
        <f t="shared" si="102"/>
        <v>12.623999999999999</v>
      </c>
      <c r="AX291">
        <f t="shared" si="103"/>
        <v>5.8860000000000001</v>
      </c>
      <c r="BF291">
        <f t="shared" si="104"/>
        <v>1.843</v>
      </c>
      <c r="BG291">
        <f t="shared" si="105"/>
        <v>0.90700000000000003</v>
      </c>
      <c r="BH291">
        <f t="shared" si="106"/>
        <v>3.4239999999999999</v>
      </c>
      <c r="BI291">
        <f t="shared" si="107"/>
        <v>3.37</v>
      </c>
      <c r="BJ291">
        <f t="shared" si="108"/>
        <v>1.9100000000000001</v>
      </c>
      <c r="BK291">
        <f t="shared" si="109"/>
        <v>0.5099999999999999</v>
      </c>
      <c r="BL291">
        <f t="shared" si="110"/>
        <v>0.90449999999999997</v>
      </c>
      <c r="BM291">
        <f t="shared" si="111"/>
        <v>0.496</v>
      </c>
      <c r="BN291">
        <f t="shared" si="112"/>
        <v>0.40050000000000008</v>
      </c>
      <c r="BO291">
        <f t="shared" si="113"/>
        <v>0.46299999999999997</v>
      </c>
      <c r="BP291">
        <f t="shared" si="114"/>
        <v>2.6959999999999997</v>
      </c>
      <c r="BQ291">
        <f t="shared" si="125"/>
        <v>16.923999999999999</v>
      </c>
      <c r="BR291">
        <f t="shared" si="126"/>
        <v>1.5385454545454544</v>
      </c>
    </row>
    <row r="292" spans="1:70" x14ac:dyDescent="0.35">
      <c r="A292">
        <v>38</v>
      </c>
      <c r="B292">
        <v>182.8</v>
      </c>
      <c r="C292">
        <v>50.7</v>
      </c>
      <c r="D292">
        <v>3</v>
      </c>
      <c r="E292">
        <v>1</v>
      </c>
      <c r="F292">
        <v>4</v>
      </c>
      <c r="G292">
        <v>4</v>
      </c>
      <c r="H292">
        <v>4</v>
      </c>
      <c r="I292">
        <v>4</v>
      </c>
      <c r="J292">
        <v>4</v>
      </c>
      <c r="K292">
        <v>2</v>
      </c>
      <c r="L292">
        <v>3</v>
      </c>
      <c r="M292">
        <v>1</v>
      </c>
      <c r="N292">
        <v>1</v>
      </c>
      <c r="Q292" s="1">
        <f t="shared" si="115"/>
        <v>1.3984117975602017</v>
      </c>
      <c r="S292" s="1">
        <f t="shared" si="116"/>
        <v>2.8</v>
      </c>
      <c r="T292" s="1">
        <f t="shared" si="117"/>
        <v>4</v>
      </c>
      <c r="U292">
        <f t="shared" si="118"/>
        <v>1.6</v>
      </c>
      <c r="X292" s="1">
        <f t="shared" si="119"/>
        <v>0.8581163303210334</v>
      </c>
      <c r="Y292" s="1">
        <f t="shared" si="120"/>
        <v>-0.85811633032103307</v>
      </c>
      <c r="Z292">
        <f t="shared" si="121"/>
        <v>1.0774444444444444</v>
      </c>
      <c r="AJ292">
        <f t="shared" si="122"/>
        <v>4.7660000000000009</v>
      </c>
      <c r="AK292">
        <f t="shared" si="123"/>
        <v>0.34799999999999998</v>
      </c>
      <c r="AL292">
        <f t="shared" si="124"/>
        <v>2.5570000000000004</v>
      </c>
      <c r="AS292" s="4">
        <f t="shared" si="102"/>
        <v>12.933</v>
      </c>
      <c r="AX292">
        <f t="shared" si="103"/>
        <v>3.5449999999999999</v>
      </c>
      <c r="BF292">
        <f t="shared" si="104"/>
        <v>2.7645</v>
      </c>
      <c r="BG292">
        <f t="shared" si="105"/>
        <v>0.90700000000000003</v>
      </c>
      <c r="BH292">
        <f t="shared" si="106"/>
        <v>3.4239999999999999</v>
      </c>
      <c r="BI292">
        <f t="shared" si="107"/>
        <v>3.37</v>
      </c>
      <c r="BJ292">
        <f t="shared" si="108"/>
        <v>1.9100000000000001</v>
      </c>
      <c r="BK292">
        <f t="shared" si="109"/>
        <v>0.5099999999999999</v>
      </c>
      <c r="BL292">
        <f t="shared" si="110"/>
        <v>1.206</v>
      </c>
      <c r="BM292">
        <f t="shared" si="111"/>
        <v>0.496</v>
      </c>
      <c r="BN292">
        <f t="shared" si="112"/>
        <v>0.40050000000000008</v>
      </c>
      <c r="BO292">
        <f t="shared" si="113"/>
        <v>0.23149999999999998</v>
      </c>
      <c r="BP292">
        <f t="shared" si="114"/>
        <v>0.67399999999999993</v>
      </c>
      <c r="BQ292">
        <f t="shared" si="125"/>
        <v>15.8935</v>
      </c>
      <c r="BR292">
        <f t="shared" si="126"/>
        <v>1.4448636363636362</v>
      </c>
    </row>
    <row r="293" spans="1:70" x14ac:dyDescent="0.35">
      <c r="A293">
        <v>38</v>
      </c>
      <c r="B293">
        <v>129.69999999999999</v>
      </c>
      <c r="C293">
        <v>47.9</v>
      </c>
      <c r="D293">
        <v>2</v>
      </c>
      <c r="E293">
        <v>1</v>
      </c>
      <c r="F293">
        <v>4</v>
      </c>
      <c r="G293">
        <v>4</v>
      </c>
      <c r="H293">
        <v>4</v>
      </c>
      <c r="I293">
        <v>4</v>
      </c>
      <c r="J293">
        <v>5</v>
      </c>
      <c r="K293">
        <v>1</v>
      </c>
      <c r="L293">
        <v>2</v>
      </c>
      <c r="M293">
        <v>1</v>
      </c>
      <c r="N293">
        <v>4</v>
      </c>
      <c r="Q293" s="1">
        <f t="shared" si="115"/>
        <v>1.5634719199411433</v>
      </c>
      <c r="S293" s="1">
        <f t="shared" si="116"/>
        <v>3</v>
      </c>
      <c r="T293" s="1">
        <f t="shared" si="117"/>
        <v>4.2</v>
      </c>
      <c r="U293">
        <f t="shared" si="118"/>
        <v>1.8</v>
      </c>
      <c r="X293" s="1">
        <f t="shared" si="119"/>
        <v>0.76752257888019759</v>
      </c>
      <c r="Y293" s="1">
        <f t="shared" si="120"/>
        <v>-0.76752257888019748</v>
      </c>
      <c r="Z293">
        <f t="shared" si="121"/>
        <v>1.1747777777777779</v>
      </c>
      <c r="AJ293">
        <f t="shared" si="122"/>
        <v>4.2589999999999995</v>
      </c>
      <c r="AK293">
        <f t="shared" si="123"/>
        <v>1.3919999999999999</v>
      </c>
      <c r="AL293">
        <f t="shared" si="124"/>
        <v>2.8254999999999999</v>
      </c>
      <c r="AS293" s="4">
        <f t="shared" si="102"/>
        <v>14.042</v>
      </c>
      <c r="AX293">
        <f t="shared" si="103"/>
        <v>4.4130000000000003</v>
      </c>
      <c r="BF293">
        <f t="shared" si="104"/>
        <v>1.843</v>
      </c>
      <c r="BG293">
        <f t="shared" si="105"/>
        <v>0.90700000000000003</v>
      </c>
      <c r="BH293">
        <f t="shared" si="106"/>
        <v>3.4239999999999999</v>
      </c>
      <c r="BI293">
        <f t="shared" si="107"/>
        <v>3.37</v>
      </c>
      <c r="BJ293">
        <f t="shared" si="108"/>
        <v>1.9100000000000001</v>
      </c>
      <c r="BK293">
        <f t="shared" si="109"/>
        <v>0.5099999999999999</v>
      </c>
      <c r="BL293">
        <f t="shared" si="110"/>
        <v>1.5074999999999998</v>
      </c>
      <c r="BM293">
        <f t="shared" si="111"/>
        <v>0.248</v>
      </c>
      <c r="BN293">
        <f t="shared" si="112"/>
        <v>0.26700000000000002</v>
      </c>
      <c r="BO293">
        <f t="shared" si="113"/>
        <v>0.23149999999999998</v>
      </c>
      <c r="BP293">
        <f t="shared" si="114"/>
        <v>2.6959999999999997</v>
      </c>
      <c r="BQ293">
        <f t="shared" si="125"/>
        <v>16.914000000000001</v>
      </c>
      <c r="BR293">
        <f t="shared" si="126"/>
        <v>1.5376363636363637</v>
      </c>
    </row>
    <row r="294" spans="1:70" x14ac:dyDescent="0.35">
      <c r="A294">
        <v>38</v>
      </c>
      <c r="B294">
        <v>177.9</v>
      </c>
      <c r="C294">
        <v>73.8</v>
      </c>
      <c r="D294">
        <v>4</v>
      </c>
      <c r="E294">
        <v>1</v>
      </c>
      <c r="F294">
        <v>4</v>
      </c>
      <c r="G294">
        <v>4</v>
      </c>
      <c r="H294">
        <v>4</v>
      </c>
      <c r="I294">
        <v>4</v>
      </c>
      <c r="J294">
        <v>4</v>
      </c>
      <c r="K294">
        <v>1</v>
      </c>
      <c r="L294">
        <v>2</v>
      </c>
      <c r="M294">
        <v>4</v>
      </c>
      <c r="N294">
        <v>1</v>
      </c>
      <c r="Q294" s="1">
        <f t="shared" si="115"/>
        <v>1.4491376746189439</v>
      </c>
      <c r="S294" s="1">
        <f t="shared" si="116"/>
        <v>2.9</v>
      </c>
      <c r="T294" s="1">
        <f t="shared" si="117"/>
        <v>4</v>
      </c>
      <c r="U294">
        <f t="shared" si="118"/>
        <v>1.8</v>
      </c>
      <c r="X294" s="1">
        <f t="shared" si="119"/>
        <v>0.75907211527658969</v>
      </c>
      <c r="Y294" s="1">
        <f t="shared" si="120"/>
        <v>-0.75907211527658947</v>
      </c>
      <c r="Z294">
        <f t="shared" si="121"/>
        <v>0.94677777777777783</v>
      </c>
      <c r="AJ294">
        <f t="shared" si="122"/>
        <v>6.3420000000000005</v>
      </c>
      <c r="AK294">
        <f t="shared" si="123"/>
        <v>0.34799999999999998</v>
      </c>
      <c r="AL294">
        <f t="shared" si="124"/>
        <v>3.3450000000000002</v>
      </c>
      <c r="AS294" s="4">
        <f t="shared" si="102"/>
        <v>12.532999999999999</v>
      </c>
      <c r="AX294">
        <f t="shared" si="103"/>
        <v>4.9079999999999995</v>
      </c>
      <c r="BF294">
        <f t="shared" si="104"/>
        <v>3.6859999999999999</v>
      </c>
      <c r="BG294">
        <f t="shared" si="105"/>
        <v>0.90700000000000003</v>
      </c>
      <c r="BH294">
        <f t="shared" si="106"/>
        <v>3.4239999999999999</v>
      </c>
      <c r="BI294">
        <f t="shared" si="107"/>
        <v>3.37</v>
      </c>
      <c r="BJ294">
        <f t="shared" si="108"/>
        <v>1.9100000000000001</v>
      </c>
      <c r="BK294">
        <f t="shared" si="109"/>
        <v>0.5099999999999999</v>
      </c>
      <c r="BL294">
        <f t="shared" si="110"/>
        <v>1.206</v>
      </c>
      <c r="BM294">
        <f t="shared" si="111"/>
        <v>0.248</v>
      </c>
      <c r="BN294">
        <f t="shared" si="112"/>
        <v>0.26700000000000002</v>
      </c>
      <c r="BO294">
        <f t="shared" si="113"/>
        <v>0.92599999999999993</v>
      </c>
      <c r="BP294">
        <f t="shared" si="114"/>
        <v>0.67399999999999993</v>
      </c>
      <c r="BQ294">
        <f t="shared" si="125"/>
        <v>17.127999999999997</v>
      </c>
      <c r="BR294">
        <f t="shared" si="126"/>
        <v>1.5570909090909089</v>
      </c>
    </row>
    <row r="295" spans="1:70" x14ac:dyDescent="0.35">
      <c r="A295">
        <v>38</v>
      </c>
      <c r="B295">
        <v>189.5</v>
      </c>
      <c r="C295">
        <v>55.6</v>
      </c>
      <c r="D295">
        <v>3</v>
      </c>
      <c r="E295">
        <v>1</v>
      </c>
      <c r="F295">
        <v>4</v>
      </c>
      <c r="G295">
        <v>4</v>
      </c>
      <c r="H295">
        <v>4</v>
      </c>
      <c r="I295">
        <v>2</v>
      </c>
      <c r="J295">
        <v>3</v>
      </c>
      <c r="K295">
        <v>1</v>
      </c>
      <c r="L295">
        <v>2</v>
      </c>
      <c r="M295">
        <v>1</v>
      </c>
      <c r="N295">
        <v>3</v>
      </c>
      <c r="Q295" s="1">
        <f t="shared" si="115"/>
        <v>1.2692955176439846</v>
      </c>
      <c r="S295" s="1">
        <f t="shared" si="116"/>
        <v>2.5</v>
      </c>
      <c r="T295" s="1">
        <f t="shared" si="117"/>
        <v>3.4</v>
      </c>
      <c r="U295">
        <f t="shared" si="118"/>
        <v>1.6</v>
      </c>
      <c r="X295" s="1">
        <f t="shared" si="119"/>
        <v>0.7090547374425018</v>
      </c>
      <c r="Y295" s="1">
        <f t="shared" si="120"/>
        <v>-0.7090547374425018</v>
      </c>
      <c r="Z295">
        <f t="shared" si="121"/>
        <v>0.85499999999999998</v>
      </c>
      <c r="AJ295">
        <f t="shared" si="122"/>
        <v>6.522000000000002</v>
      </c>
      <c r="AK295">
        <f t="shared" si="123"/>
        <v>1.044</v>
      </c>
      <c r="AL295">
        <f t="shared" si="124"/>
        <v>3.7830000000000013</v>
      </c>
      <c r="AS295" s="4">
        <f t="shared" si="102"/>
        <v>10.75</v>
      </c>
      <c r="AX295">
        <f t="shared" si="103"/>
        <v>3.8690000000000002</v>
      </c>
      <c r="BF295">
        <f t="shared" si="104"/>
        <v>2.7645</v>
      </c>
      <c r="BG295">
        <f t="shared" si="105"/>
        <v>0.90700000000000003</v>
      </c>
      <c r="BH295">
        <f t="shared" si="106"/>
        <v>3.4239999999999999</v>
      </c>
      <c r="BI295">
        <f t="shared" si="107"/>
        <v>3.37</v>
      </c>
      <c r="BJ295">
        <f t="shared" si="108"/>
        <v>1.9100000000000001</v>
      </c>
      <c r="BK295">
        <f t="shared" si="109"/>
        <v>0.25499999999999995</v>
      </c>
      <c r="BL295">
        <f t="shared" si="110"/>
        <v>0.90449999999999997</v>
      </c>
      <c r="BM295">
        <f t="shared" si="111"/>
        <v>0.248</v>
      </c>
      <c r="BN295">
        <f t="shared" si="112"/>
        <v>0.26700000000000002</v>
      </c>
      <c r="BO295">
        <f t="shared" si="113"/>
        <v>0.23149999999999998</v>
      </c>
      <c r="BP295">
        <f t="shared" si="114"/>
        <v>2.0220000000000002</v>
      </c>
      <c r="BQ295">
        <f t="shared" si="125"/>
        <v>16.3035</v>
      </c>
      <c r="BR295">
        <f t="shared" si="126"/>
        <v>1.4821363636363636</v>
      </c>
    </row>
    <row r="296" spans="1:70" x14ac:dyDescent="0.35">
      <c r="A296">
        <v>39</v>
      </c>
      <c r="B296">
        <v>187</v>
      </c>
      <c r="C296">
        <v>70</v>
      </c>
      <c r="D296">
        <v>4</v>
      </c>
      <c r="E296">
        <v>3</v>
      </c>
      <c r="F296">
        <v>2</v>
      </c>
      <c r="G296">
        <v>1</v>
      </c>
      <c r="H296">
        <v>1</v>
      </c>
      <c r="I296">
        <v>1</v>
      </c>
      <c r="J296">
        <v>1</v>
      </c>
      <c r="K296">
        <v>2</v>
      </c>
      <c r="L296">
        <v>4</v>
      </c>
      <c r="M296">
        <v>4</v>
      </c>
      <c r="N296">
        <v>4</v>
      </c>
      <c r="Q296" s="1">
        <f t="shared" si="115"/>
        <v>1.3374935098492586</v>
      </c>
      <c r="S296" s="1">
        <f t="shared" si="116"/>
        <v>2.2999999999999998</v>
      </c>
      <c r="T296" s="1">
        <f t="shared" si="117"/>
        <v>1.2</v>
      </c>
      <c r="U296">
        <f t="shared" si="118"/>
        <v>3.4</v>
      </c>
      <c r="X296" s="1">
        <f t="shared" si="119"/>
        <v>-0.82243389736072414</v>
      </c>
      <c r="Y296" s="1">
        <f t="shared" si="120"/>
        <v>0.82243389736072436</v>
      </c>
      <c r="Z296">
        <f t="shared" si="121"/>
        <v>-0.43222222222222223</v>
      </c>
      <c r="AJ296">
        <f t="shared" si="122"/>
        <v>2.2609999999999997</v>
      </c>
      <c r="AK296">
        <f t="shared" si="123"/>
        <v>1.3919999999999999</v>
      </c>
      <c r="AL296">
        <f t="shared" si="124"/>
        <v>1.8264999999999998</v>
      </c>
      <c r="AS296" s="4">
        <f t="shared" si="102"/>
        <v>1.5669999999999999</v>
      </c>
      <c r="AX296">
        <f t="shared" si="103"/>
        <v>8.0679999999999996</v>
      </c>
      <c r="BF296">
        <f t="shared" si="104"/>
        <v>3.6859999999999999</v>
      </c>
      <c r="BG296">
        <f t="shared" si="105"/>
        <v>2.7210000000000001</v>
      </c>
      <c r="BH296">
        <f t="shared" si="106"/>
        <v>1.712</v>
      </c>
      <c r="BI296">
        <f t="shared" si="107"/>
        <v>0.84250000000000003</v>
      </c>
      <c r="BJ296">
        <f t="shared" si="108"/>
        <v>0.47750000000000004</v>
      </c>
      <c r="BK296">
        <f t="shared" si="109"/>
        <v>0.12749999999999997</v>
      </c>
      <c r="BL296">
        <f t="shared" si="110"/>
        <v>0.30149999999999999</v>
      </c>
      <c r="BM296">
        <f t="shared" si="111"/>
        <v>0.496</v>
      </c>
      <c r="BN296">
        <f t="shared" si="112"/>
        <v>0.53400000000000003</v>
      </c>
      <c r="BO296">
        <f t="shared" si="113"/>
        <v>0.92599999999999993</v>
      </c>
      <c r="BP296">
        <f t="shared" si="114"/>
        <v>2.6959999999999997</v>
      </c>
      <c r="BQ296">
        <f t="shared" si="125"/>
        <v>14.520000000000001</v>
      </c>
      <c r="BR296">
        <f t="shared" si="126"/>
        <v>1.32</v>
      </c>
    </row>
    <row r="297" spans="1:70" x14ac:dyDescent="0.35">
      <c r="A297">
        <v>39</v>
      </c>
      <c r="B297">
        <v>198.3</v>
      </c>
      <c r="C297">
        <v>108.9</v>
      </c>
      <c r="D297">
        <v>2</v>
      </c>
      <c r="E297">
        <v>1</v>
      </c>
      <c r="F297">
        <v>4</v>
      </c>
      <c r="G297">
        <v>4</v>
      </c>
      <c r="H297">
        <v>4</v>
      </c>
      <c r="I297">
        <v>4</v>
      </c>
      <c r="J297">
        <v>3</v>
      </c>
      <c r="K297">
        <v>2</v>
      </c>
      <c r="L297">
        <v>2</v>
      </c>
      <c r="M297">
        <v>3</v>
      </c>
      <c r="N297">
        <v>4</v>
      </c>
      <c r="Q297" s="1">
        <f t="shared" si="115"/>
        <v>1.1005049346146121</v>
      </c>
      <c r="S297" s="1">
        <f t="shared" si="116"/>
        <v>3.1</v>
      </c>
      <c r="T297" s="1">
        <f t="shared" si="117"/>
        <v>3.8</v>
      </c>
      <c r="U297">
        <f t="shared" si="118"/>
        <v>2.4</v>
      </c>
      <c r="X297" s="1">
        <f t="shared" si="119"/>
        <v>0.63607165945615141</v>
      </c>
      <c r="Y297" s="1">
        <f t="shared" si="120"/>
        <v>-0.63607165945615185</v>
      </c>
      <c r="Z297">
        <f t="shared" si="121"/>
        <v>0.91055555555555534</v>
      </c>
      <c r="AJ297">
        <f t="shared" si="122"/>
        <v>5.0529999999999999</v>
      </c>
      <c r="AK297">
        <f t="shared" si="123"/>
        <v>1.3919999999999999</v>
      </c>
      <c r="AL297">
        <f t="shared" si="124"/>
        <v>3.2225000000000001</v>
      </c>
      <c r="AS297" s="4">
        <f t="shared" si="102"/>
        <v>12.623999999999999</v>
      </c>
      <c r="AX297">
        <f t="shared" si="103"/>
        <v>5.8309999999999995</v>
      </c>
      <c r="BF297">
        <f t="shared" si="104"/>
        <v>1.843</v>
      </c>
      <c r="BG297">
        <f t="shared" si="105"/>
        <v>0.90700000000000003</v>
      </c>
      <c r="BH297">
        <f t="shared" si="106"/>
        <v>3.4239999999999999</v>
      </c>
      <c r="BI297">
        <f t="shared" si="107"/>
        <v>3.37</v>
      </c>
      <c r="BJ297">
        <f t="shared" si="108"/>
        <v>1.9100000000000001</v>
      </c>
      <c r="BK297">
        <f t="shared" si="109"/>
        <v>0.5099999999999999</v>
      </c>
      <c r="BL297">
        <f t="shared" si="110"/>
        <v>0.90449999999999997</v>
      </c>
      <c r="BM297">
        <f t="shared" si="111"/>
        <v>0.496</v>
      </c>
      <c r="BN297">
        <f t="shared" si="112"/>
        <v>0.26700000000000002</v>
      </c>
      <c r="BO297">
        <f t="shared" si="113"/>
        <v>0.6944999999999999</v>
      </c>
      <c r="BP297">
        <f t="shared" si="114"/>
        <v>2.6959999999999997</v>
      </c>
      <c r="BQ297">
        <f t="shared" si="125"/>
        <v>17.021999999999998</v>
      </c>
      <c r="BR297">
        <f t="shared" si="126"/>
        <v>1.5474545454545454</v>
      </c>
    </row>
    <row r="298" spans="1:70" x14ac:dyDescent="0.35">
      <c r="A298">
        <v>39</v>
      </c>
      <c r="B298">
        <v>139.1</v>
      </c>
      <c r="C298">
        <v>46.3</v>
      </c>
      <c r="D298">
        <v>4</v>
      </c>
      <c r="E298">
        <v>1</v>
      </c>
      <c r="F298">
        <v>4</v>
      </c>
      <c r="G298">
        <v>4</v>
      </c>
      <c r="H298">
        <v>4</v>
      </c>
      <c r="I298">
        <v>4</v>
      </c>
      <c r="J298">
        <v>5</v>
      </c>
      <c r="K298">
        <v>2</v>
      </c>
      <c r="L298">
        <v>2</v>
      </c>
      <c r="M298">
        <v>3</v>
      </c>
      <c r="N298">
        <v>2</v>
      </c>
      <c r="Q298" s="1">
        <f t="shared" si="115"/>
        <v>1.2866839377079191</v>
      </c>
      <c r="S298" s="1">
        <f t="shared" si="116"/>
        <v>3.1</v>
      </c>
      <c r="T298" s="1">
        <f t="shared" si="117"/>
        <v>4.2</v>
      </c>
      <c r="U298">
        <f t="shared" si="118"/>
        <v>2</v>
      </c>
      <c r="X298" s="1">
        <f t="shared" si="119"/>
        <v>0.85491080424888555</v>
      </c>
      <c r="Y298" s="1">
        <f t="shared" si="120"/>
        <v>-0.85491080424888555</v>
      </c>
      <c r="Z298">
        <f t="shared" si="121"/>
        <v>1.0441111111111112</v>
      </c>
      <c r="AJ298">
        <f t="shared" si="122"/>
        <v>5.9450000000000003</v>
      </c>
      <c r="AK298">
        <f t="shared" si="123"/>
        <v>0.69599999999999995</v>
      </c>
      <c r="AL298">
        <f t="shared" si="124"/>
        <v>3.3205</v>
      </c>
      <c r="AS298" s="4">
        <f t="shared" si="102"/>
        <v>13.241999999999999</v>
      </c>
      <c r="AX298">
        <f t="shared" si="103"/>
        <v>4.7430000000000003</v>
      </c>
      <c r="BF298">
        <f t="shared" si="104"/>
        <v>3.6859999999999999</v>
      </c>
      <c r="BG298">
        <f t="shared" si="105"/>
        <v>0.90700000000000003</v>
      </c>
      <c r="BH298">
        <f t="shared" si="106"/>
        <v>3.4239999999999999</v>
      </c>
      <c r="BI298">
        <f t="shared" si="107"/>
        <v>3.37</v>
      </c>
      <c r="BJ298">
        <f t="shared" si="108"/>
        <v>1.9100000000000001</v>
      </c>
      <c r="BK298">
        <f t="shared" si="109"/>
        <v>0.5099999999999999</v>
      </c>
      <c r="BL298">
        <f t="shared" si="110"/>
        <v>1.5074999999999998</v>
      </c>
      <c r="BM298">
        <f t="shared" si="111"/>
        <v>0.496</v>
      </c>
      <c r="BN298">
        <f t="shared" si="112"/>
        <v>0.26700000000000002</v>
      </c>
      <c r="BO298">
        <f t="shared" si="113"/>
        <v>0.6944999999999999</v>
      </c>
      <c r="BP298">
        <f t="shared" si="114"/>
        <v>1.3479999999999999</v>
      </c>
      <c r="BQ298">
        <f t="shared" si="125"/>
        <v>18.12</v>
      </c>
      <c r="BR298">
        <f t="shared" si="126"/>
        <v>1.6472727272727274</v>
      </c>
    </row>
    <row r="299" spans="1:70" x14ac:dyDescent="0.35">
      <c r="A299">
        <v>39</v>
      </c>
      <c r="B299">
        <v>144.19999999999999</v>
      </c>
      <c r="C299">
        <v>117.5</v>
      </c>
      <c r="D299">
        <v>1</v>
      </c>
      <c r="E299">
        <v>1</v>
      </c>
      <c r="F299">
        <v>4</v>
      </c>
      <c r="G299">
        <v>4</v>
      </c>
      <c r="H299">
        <v>4</v>
      </c>
      <c r="I299">
        <v>4</v>
      </c>
      <c r="J299">
        <v>4</v>
      </c>
      <c r="K299">
        <v>2</v>
      </c>
      <c r="L299">
        <v>3</v>
      </c>
      <c r="M299">
        <v>2</v>
      </c>
      <c r="N299">
        <v>2</v>
      </c>
      <c r="Q299" s="1">
        <f t="shared" si="115"/>
        <v>1.1547005383792515</v>
      </c>
      <c r="S299" s="1">
        <f t="shared" si="116"/>
        <v>3</v>
      </c>
      <c r="T299" s="1">
        <f t="shared" si="117"/>
        <v>4</v>
      </c>
      <c r="U299">
        <f t="shared" si="118"/>
        <v>2</v>
      </c>
      <c r="X299" s="1">
        <f t="shared" si="119"/>
        <v>0.86602540378443871</v>
      </c>
      <c r="Y299" s="1">
        <f t="shared" si="120"/>
        <v>-0.86602540378443871</v>
      </c>
      <c r="Z299">
        <f t="shared" si="121"/>
        <v>1.074888888888889</v>
      </c>
      <c r="AJ299">
        <f t="shared" si="122"/>
        <v>3.08</v>
      </c>
      <c r="AK299">
        <f t="shared" si="123"/>
        <v>0.69599999999999995</v>
      </c>
      <c r="AL299">
        <f t="shared" si="124"/>
        <v>1.8879999999999999</v>
      </c>
      <c r="AS299" s="4">
        <f t="shared" si="102"/>
        <v>13.733000000000001</v>
      </c>
      <c r="AX299">
        <f t="shared" si="103"/>
        <v>4.798</v>
      </c>
      <c r="BF299">
        <f t="shared" si="104"/>
        <v>0.92149999999999999</v>
      </c>
      <c r="BG299">
        <f t="shared" si="105"/>
        <v>0.90700000000000003</v>
      </c>
      <c r="BH299">
        <f t="shared" si="106"/>
        <v>3.4239999999999999</v>
      </c>
      <c r="BI299">
        <f t="shared" si="107"/>
        <v>3.37</v>
      </c>
      <c r="BJ299">
        <f t="shared" si="108"/>
        <v>1.9100000000000001</v>
      </c>
      <c r="BK299">
        <f t="shared" si="109"/>
        <v>0.5099999999999999</v>
      </c>
      <c r="BL299">
        <f t="shared" si="110"/>
        <v>1.206</v>
      </c>
      <c r="BM299">
        <f t="shared" si="111"/>
        <v>0.496</v>
      </c>
      <c r="BN299">
        <f t="shared" si="112"/>
        <v>0.40050000000000008</v>
      </c>
      <c r="BO299">
        <f t="shared" si="113"/>
        <v>0.46299999999999997</v>
      </c>
      <c r="BP299">
        <f t="shared" si="114"/>
        <v>1.3479999999999999</v>
      </c>
      <c r="BQ299">
        <f t="shared" si="125"/>
        <v>14.956</v>
      </c>
      <c r="BR299">
        <f t="shared" si="126"/>
        <v>1.3596363636363635</v>
      </c>
    </row>
    <row r="300" spans="1:70" x14ac:dyDescent="0.35">
      <c r="A300">
        <v>39</v>
      </c>
      <c r="B300">
        <v>140.80000000000001</v>
      </c>
      <c r="C300">
        <v>75.599999999999994</v>
      </c>
      <c r="D300">
        <v>1</v>
      </c>
      <c r="E300">
        <v>1</v>
      </c>
      <c r="F300">
        <v>4</v>
      </c>
      <c r="G300">
        <v>4</v>
      </c>
      <c r="H300">
        <v>4</v>
      </c>
      <c r="I300">
        <v>2</v>
      </c>
      <c r="J300">
        <v>4</v>
      </c>
      <c r="K300">
        <v>1</v>
      </c>
      <c r="L300">
        <v>1</v>
      </c>
      <c r="M300">
        <v>1</v>
      </c>
      <c r="N300">
        <v>1</v>
      </c>
      <c r="Q300" s="1">
        <f t="shared" si="115"/>
        <v>1.4944341180973264</v>
      </c>
      <c r="S300" s="1">
        <f t="shared" si="116"/>
        <v>2.2999999999999998</v>
      </c>
      <c r="T300" s="1">
        <f t="shared" si="117"/>
        <v>3.6</v>
      </c>
      <c r="U300">
        <f t="shared" si="118"/>
        <v>1</v>
      </c>
      <c r="X300" s="1">
        <f t="shared" si="119"/>
        <v>0.86989448665366764</v>
      </c>
      <c r="Y300" s="1">
        <f t="shared" si="120"/>
        <v>-0.86989448665366731</v>
      </c>
      <c r="Z300">
        <f t="shared" si="121"/>
        <v>1.1703333333333332</v>
      </c>
      <c r="AJ300">
        <f t="shared" si="122"/>
        <v>5.1719999999999997</v>
      </c>
      <c r="AK300">
        <f t="shared" si="123"/>
        <v>0.34799999999999998</v>
      </c>
      <c r="AL300">
        <f t="shared" si="124"/>
        <v>2.76</v>
      </c>
      <c r="AS300" s="4">
        <f t="shared" si="102"/>
        <v>12.259</v>
      </c>
      <c r="AX300">
        <f t="shared" si="103"/>
        <v>2.0169999999999999</v>
      </c>
      <c r="BF300">
        <f t="shared" si="104"/>
        <v>0.92149999999999999</v>
      </c>
      <c r="BG300">
        <f t="shared" si="105"/>
        <v>0.90700000000000003</v>
      </c>
      <c r="BH300">
        <f t="shared" si="106"/>
        <v>3.4239999999999999</v>
      </c>
      <c r="BI300">
        <f t="shared" si="107"/>
        <v>3.37</v>
      </c>
      <c r="BJ300">
        <f t="shared" si="108"/>
        <v>1.9100000000000001</v>
      </c>
      <c r="BK300">
        <f t="shared" si="109"/>
        <v>0.25499999999999995</v>
      </c>
      <c r="BL300">
        <f t="shared" si="110"/>
        <v>1.206</v>
      </c>
      <c r="BM300">
        <f t="shared" si="111"/>
        <v>0.248</v>
      </c>
      <c r="BN300">
        <f t="shared" si="112"/>
        <v>0.13350000000000001</v>
      </c>
      <c r="BO300">
        <f t="shared" si="113"/>
        <v>0.23149999999999998</v>
      </c>
      <c r="BP300">
        <f t="shared" si="114"/>
        <v>0.67399999999999993</v>
      </c>
      <c r="BQ300">
        <f t="shared" si="125"/>
        <v>13.280499999999998</v>
      </c>
      <c r="BR300">
        <f t="shared" si="126"/>
        <v>1.2073181818181817</v>
      </c>
    </row>
    <row r="301" spans="1:70" x14ac:dyDescent="0.35">
      <c r="A301">
        <v>39</v>
      </c>
      <c r="B301">
        <v>134.1</v>
      </c>
      <c r="C301">
        <v>105.9</v>
      </c>
      <c r="D301">
        <v>1</v>
      </c>
      <c r="E301">
        <v>1</v>
      </c>
      <c r="F301">
        <v>1</v>
      </c>
      <c r="G301">
        <v>4</v>
      </c>
      <c r="H301">
        <v>4</v>
      </c>
      <c r="I301">
        <v>4</v>
      </c>
      <c r="J301">
        <v>4</v>
      </c>
      <c r="K301">
        <v>1</v>
      </c>
      <c r="L301">
        <v>1</v>
      </c>
      <c r="M301">
        <v>3</v>
      </c>
      <c r="N301">
        <v>2</v>
      </c>
      <c r="Q301" s="1">
        <f t="shared" si="115"/>
        <v>1.4337208778404378</v>
      </c>
      <c r="S301" s="1">
        <f t="shared" si="116"/>
        <v>2.5</v>
      </c>
      <c r="T301" s="1">
        <f t="shared" si="117"/>
        <v>3.4</v>
      </c>
      <c r="U301">
        <f t="shared" si="118"/>
        <v>1.6</v>
      </c>
      <c r="X301" s="1">
        <f t="shared" si="119"/>
        <v>0.6277372492166241</v>
      </c>
      <c r="Y301" s="1">
        <f t="shared" si="120"/>
        <v>-0.6277372492166241</v>
      </c>
      <c r="Z301">
        <f t="shared" si="121"/>
        <v>1.0411111111111111</v>
      </c>
      <c r="AJ301">
        <f t="shared" si="122"/>
        <v>2.4099999999999997</v>
      </c>
      <c r="AK301">
        <f t="shared" si="123"/>
        <v>0.69599999999999995</v>
      </c>
      <c r="AL301">
        <f t="shared" si="124"/>
        <v>1.5529999999999999</v>
      </c>
      <c r="AS301" s="4">
        <f t="shared" si="102"/>
        <v>12.233000000000001</v>
      </c>
      <c r="AX301">
        <f t="shared" si="103"/>
        <v>3.9790000000000001</v>
      </c>
      <c r="BF301">
        <f t="shared" si="104"/>
        <v>0.92149999999999999</v>
      </c>
      <c r="BG301">
        <f t="shared" si="105"/>
        <v>0.90700000000000003</v>
      </c>
      <c r="BH301">
        <f t="shared" si="106"/>
        <v>0.85599999999999998</v>
      </c>
      <c r="BI301">
        <f t="shared" si="107"/>
        <v>3.37</v>
      </c>
      <c r="BJ301">
        <f t="shared" si="108"/>
        <v>1.9100000000000001</v>
      </c>
      <c r="BK301">
        <f t="shared" si="109"/>
        <v>0.5099999999999999</v>
      </c>
      <c r="BL301">
        <f t="shared" si="110"/>
        <v>1.206</v>
      </c>
      <c r="BM301">
        <f t="shared" si="111"/>
        <v>0.248</v>
      </c>
      <c r="BN301">
        <f t="shared" si="112"/>
        <v>0.13350000000000001</v>
      </c>
      <c r="BO301">
        <f t="shared" si="113"/>
        <v>0.6944999999999999</v>
      </c>
      <c r="BP301">
        <f t="shared" si="114"/>
        <v>1.3479999999999999</v>
      </c>
      <c r="BQ301">
        <f t="shared" si="125"/>
        <v>12.104499999999998</v>
      </c>
      <c r="BR301">
        <f t="shared" si="126"/>
        <v>1.1004090909090907</v>
      </c>
    </row>
    <row r="302" spans="1:70" x14ac:dyDescent="0.35">
      <c r="A302">
        <v>39</v>
      </c>
      <c r="B302">
        <v>180.5</v>
      </c>
      <c r="C302">
        <v>84.4</v>
      </c>
      <c r="D302">
        <v>2</v>
      </c>
      <c r="E302">
        <v>1</v>
      </c>
      <c r="F302">
        <v>4</v>
      </c>
      <c r="G302">
        <v>4</v>
      </c>
      <c r="H302">
        <v>4</v>
      </c>
      <c r="I302">
        <v>4</v>
      </c>
      <c r="J302">
        <v>3</v>
      </c>
      <c r="K302">
        <v>1</v>
      </c>
      <c r="L302">
        <v>1</v>
      </c>
      <c r="M302">
        <v>4</v>
      </c>
      <c r="N302">
        <v>1</v>
      </c>
      <c r="Q302" s="1">
        <f t="shared" si="115"/>
        <v>1.494434118097326</v>
      </c>
      <c r="S302" s="1">
        <f t="shared" si="116"/>
        <v>2.7</v>
      </c>
      <c r="T302" s="1">
        <f t="shared" si="117"/>
        <v>3.8</v>
      </c>
      <c r="U302">
        <f t="shared" si="118"/>
        <v>1.6</v>
      </c>
      <c r="X302" s="1">
        <f t="shared" si="119"/>
        <v>0.73606456563002631</v>
      </c>
      <c r="Y302" s="1">
        <f t="shared" si="120"/>
        <v>-0.73606456563002653</v>
      </c>
      <c r="Z302">
        <f t="shared" si="121"/>
        <v>1.0403333333333331</v>
      </c>
      <c r="AJ302">
        <f t="shared" si="122"/>
        <v>5.7860000000000005</v>
      </c>
      <c r="AK302">
        <f t="shared" si="123"/>
        <v>0.34799999999999998</v>
      </c>
      <c r="AL302">
        <f t="shared" si="124"/>
        <v>3.0670000000000002</v>
      </c>
      <c r="AS302" s="4">
        <f t="shared" si="102"/>
        <v>12.623999999999999</v>
      </c>
      <c r="AX302">
        <f t="shared" si="103"/>
        <v>4.1440000000000001</v>
      </c>
      <c r="BF302">
        <f t="shared" si="104"/>
        <v>1.843</v>
      </c>
      <c r="BG302">
        <f t="shared" si="105"/>
        <v>0.90700000000000003</v>
      </c>
      <c r="BH302">
        <f t="shared" si="106"/>
        <v>3.4239999999999999</v>
      </c>
      <c r="BI302">
        <f t="shared" si="107"/>
        <v>3.37</v>
      </c>
      <c r="BJ302">
        <f t="shared" si="108"/>
        <v>1.9100000000000001</v>
      </c>
      <c r="BK302">
        <f t="shared" si="109"/>
        <v>0.5099999999999999</v>
      </c>
      <c r="BL302">
        <f t="shared" si="110"/>
        <v>0.90449999999999997</v>
      </c>
      <c r="BM302">
        <f t="shared" si="111"/>
        <v>0.248</v>
      </c>
      <c r="BN302">
        <f t="shared" si="112"/>
        <v>0.13350000000000001</v>
      </c>
      <c r="BO302">
        <f t="shared" si="113"/>
        <v>0.92599999999999993</v>
      </c>
      <c r="BP302">
        <f t="shared" si="114"/>
        <v>0.67399999999999993</v>
      </c>
      <c r="BQ302">
        <f t="shared" si="125"/>
        <v>14.85</v>
      </c>
      <c r="BR302">
        <f t="shared" si="126"/>
        <v>1.3499999999999999</v>
      </c>
    </row>
    <row r="303" spans="1:70" x14ac:dyDescent="0.35">
      <c r="A303">
        <v>39</v>
      </c>
      <c r="B303">
        <v>158.69999999999999</v>
      </c>
      <c r="C303">
        <v>63</v>
      </c>
      <c r="D303">
        <v>2</v>
      </c>
      <c r="E303">
        <v>3</v>
      </c>
      <c r="F303">
        <v>4</v>
      </c>
      <c r="G303">
        <v>4</v>
      </c>
      <c r="H303">
        <v>4</v>
      </c>
      <c r="I303">
        <v>4</v>
      </c>
      <c r="J303">
        <v>4</v>
      </c>
      <c r="K303">
        <v>1</v>
      </c>
      <c r="L303">
        <v>3</v>
      </c>
      <c r="M303">
        <v>4</v>
      </c>
      <c r="N303">
        <v>1</v>
      </c>
      <c r="Q303" s="1">
        <f t="shared" si="115"/>
        <v>1.2292725943057181</v>
      </c>
      <c r="S303" s="1">
        <f t="shared" si="116"/>
        <v>3.2</v>
      </c>
      <c r="T303" s="1">
        <f t="shared" si="117"/>
        <v>4</v>
      </c>
      <c r="U303">
        <f t="shared" si="118"/>
        <v>2.4</v>
      </c>
      <c r="X303" s="1">
        <f t="shared" si="119"/>
        <v>0.65079137345596849</v>
      </c>
      <c r="Y303" s="1">
        <f t="shared" si="120"/>
        <v>-0.65079137345596882</v>
      </c>
      <c r="Z303">
        <f t="shared" si="121"/>
        <v>0.95355555555555549</v>
      </c>
      <c r="AJ303">
        <f t="shared" si="122"/>
        <v>3.923</v>
      </c>
      <c r="AK303">
        <f t="shared" si="123"/>
        <v>0.34799999999999998</v>
      </c>
      <c r="AL303">
        <f t="shared" si="124"/>
        <v>2.1355</v>
      </c>
      <c r="AS303" s="4">
        <f t="shared" si="102"/>
        <v>12.702999999999999</v>
      </c>
      <c r="AX303">
        <f t="shared" si="103"/>
        <v>5.6720000000000006</v>
      </c>
      <c r="BF303">
        <f t="shared" si="104"/>
        <v>1.843</v>
      </c>
      <c r="BG303">
        <f t="shared" si="105"/>
        <v>2.7210000000000001</v>
      </c>
      <c r="BH303">
        <f t="shared" si="106"/>
        <v>3.4239999999999999</v>
      </c>
      <c r="BI303">
        <f t="shared" si="107"/>
        <v>3.37</v>
      </c>
      <c r="BJ303">
        <f t="shared" si="108"/>
        <v>1.9100000000000001</v>
      </c>
      <c r="BK303">
        <f t="shared" si="109"/>
        <v>0.5099999999999999</v>
      </c>
      <c r="BL303">
        <f t="shared" si="110"/>
        <v>1.206</v>
      </c>
      <c r="BM303">
        <f t="shared" si="111"/>
        <v>0.248</v>
      </c>
      <c r="BN303">
        <f t="shared" si="112"/>
        <v>0.40050000000000008</v>
      </c>
      <c r="BO303">
        <f t="shared" si="113"/>
        <v>0.92599999999999993</v>
      </c>
      <c r="BP303">
        <f t="shared" si="114"/>
        <v>0.67399999999999993</v>
      </c>
      <c r="BQ303">
        <f t="shared" si="125"/>
        <v>17.232499999999998</v>
      </c>
      <c r="BR303">
        <f t="shared" si="126"/>
        <v>1.5665909090909089</v>
      </c>
    </row>
    <row r="304" spans="1:70" x14ac:dyDescent="0.35">
      <c r="A304">
        <v>40</v>
      </c>
      <c r="B304">
        <v>177.7</v>
      </c>
      <c r="C304">
        <v>82.8</v>
      </c>
      <c r="D304">
        <v>2</v>
      </c>
      <c r="E304">
        <v>1</v>
      </c>
      <c r="F304">
        <v>4</v>
      </c>
      <c r="G304">
        <v>4</v>
      </c>
      <c r="H304">
        <v>4</v>
      </c>
      <c r="I304">
        <v>4</v>
      </c>
      <c r="J304">
        <v>5</v>
      </c>
      <c r="K304">
        <v>2</v>
      </c>
      <c r="L304">
        <v>1</v>
      </c>
      <c r="M304">
        <v>1</v>
      </c>
      <c r="N304">
        <v>1</v>
      </c>
      <c r="Q304" s="1">
        <f t="shared" si="115"/>
        <v>1.6363916944844767</v>
      </c>
      <c r="S304" s="1">
        <f t="shared" si="116"/>
        <v>2.7</v>
      </c>
      <c r="T304" s="1">
        <f t="shared" si="117"/>
        <v>4.2</v>
      </c>
      <c r="U304">
        <f t="shared" si="118"/>
        <v>1.2</v>
      </c>
      <c r="X304" s="1">
        <f t="shared" si="119"/>
        <v>0.91665094919254941</v>
      </c>
      <c r="Y304" s="1">
        <f t="shared" si="120"/>
        <v>-0.91665094919254964</v>
      </c>
      <c r="Z304">
        <f t="shared" si="121"/>
        <v>1.3605555555555555</v>
      </c>
      <c r="AJ304">
        <f t="shared" si="122"/>
        <v>4.992</v>
      </c>
      <c r="AK304">
        <f t="shared" si="123"/>
        <v>0.34799999999999998</v>
      </c>
      <c r="AL304">
        <f t="shared" si="124"/>
        <v>2.67</v>
      </c>
      <c r="AS304" s="4">
        <f t="shared" si="102"/>
        <v>14.042</v>
      </c>
      <c r="AX304">
        <f t="shared" si="103"/>
        <v>2.0169999999999999</v>
      </c>
      <c r="BF304">
        <f t="shared" si="104"/>
        <v>1.843</v>
      </c>
      <c r="BG304">
        <f t="shared" si="105"/>
        <v>0.90700000000000003</v>
      </c>
      <c r="BH304">
        <f t="shared" si="106"/>
        <v>3.4239999999999999</v>
      </c>
      <c r="BI304">
        <f t="shared" si="107"/>
        <v>3.37</v>
      </c>
      <c r="BJ304">
        <f t="shared" si="108"/>
        <v>1.9100000000000001</v>
      </c>
      <c r="BK304">
        <f t="shared" si="109"/>
        <v>0.5099999999999999</v>
      </c>
      <c r="BL304">
        <f t="shared" si="110"/>
        <v>1.5074999999999998</v>
      </c>
      <c r="BM304">
        <f t="shared" si="111"/>
        <v>0.496</v>
      </c>
      <c r="BN304">
        <f t="shared" si="112"/>
        <v>0.13350000000000001</v>
      </c>
      <c r="BO304">
        <f t="shared" si="113"/>
        <v>0.23149999999999998</v>
      </c>
      <c r="BP304">
        <f t="shared" si="114"/>
        <v>0.67399999999999993</v>
      </c>
      <c r="BQ304">
        <f t="shared" si="125"/>
        <v>15.006500000000001</v>
      </c>
      <c r="BR304">
        <f t="shared" si="126"/>
        <v>1.3642272727272728</v>
      </c>
    </row>
    <row r="305" spans="1:70" x14ac:dyDescent="0.35">
      <c r="A305">
        <v>40</v>
      </c>
      <c r="B305">
        <v>157.80000000000001</v>
      </c>
      <c r="C305">
        <v>75.900000000000006</v>
      </c>
      <c r="D305">
        <v>1</v>
      </c>
      <c r="E305">
        <v>1</v>
      </c>
      <c r="F305">
        <v>4</v>
      </c>
      <c r="G305">
        <v>4</v>
      </c>
      <c r="H305">
        <v>4</v>
      </c>
      <c r="I305">
        <v>4</v>
      </c>
      <c r="J305">
        <v>3</v>
      </c>
      <c r="K305">
        <v>2</v>
      </c>
      <c r="L305">
        <v>2</v>
      </c>
      <c r="M305">
        <v>4</v>
      </c>
      <c r="N305">
        <v>1</v>
      </c>
      <c r="Q305" s="1">
        <f t="shared" si="115"/>
        <v>1.2866839377079191</v>
      </c>
      <c r="S305" s="1">
        <f t="shared" si="116"/>
        <v>2.9</v>
      </c>
      <c r="T305" s="1">
        <f t="shared" si="117"/>
        <v>3.8</v>
      </c>
      <c r="U305">
        <f t="shared" si="118"/>
        <v>2</v>
      </c>
      <c r="X305" s="1">
        <f t="shared" si="119"/>
        <v>0.69947247620363351</v>
      </c>
      <c r="Y305" s="1">
        <f t="shared" si="120"/>
        <v>-0.69947247620363351</v>
      </c>
      <c r="Z305">
        <f t="shared" si="121"/>
        <v>1.0029999999999999</v>
      </c>
      <c r="AJ305">
        <f t="shared" si="122"/>
        <v>4.21</v>
      </c>
      <c r="AK305">
        <f t="shared" si="123"/>
        <v>0.34799999999999998</v>
      </c>
      <c r="AL305">
        <f t="shared" si="124"/>
        <v>2.2789999999999999</v>
      </c>
      <c r="AS305" s="4">
        <f t="shared" si="102"/>
        <v>13.024000000000001</v>
      </c>
      <c r="AX305">
        <f t="shared" si="103"/>
        <v>4.9079999999999995</v>
      </c>
      <c r="BF305">
        <f t="shared" si="104"/>
        <v>0.92149999999999999</v>
      </c>
      <c r="BG305">
        <f t="shared" si="105"/>
        <v>0.90700000000000003</v>
      </c>
      <c r="BH305">
        <f t="shared" si="106"/>
        <v>3.4239999999999999</v>
      </c>
      <c r="BI305">
        <f t="shared" si="107"/>
        <v>3.37</v>
      </c>
      <c r="BJ305">
        <f t="shared" si="108"/>
        <v>1.9100000000000001</v>
      </c>
      <c r="BK305">
        <f t="shared" si="109"/>
        <v>0.5099999999999999</v>
      </c>
      <c r="BL305">
        <f t="shared" si="110"/>
        <v>0.90449999999999997</v>
      </c>
      <c r="BM305">
        <f t="shared" si="111"/>
        <v>0.496</v>
      </c>
      <c r="BN305">
        <f t="shared" si="112"/>
        <v>0.26700000000000002</v>
      </c>
      <c r="BO305">
        <f t="shared" si="113"/>
        <v>0.92599999999999993</v>
      </c>
      <c r="BP305">
        <f t="shared" si="114"/>
        <v>0.67399999999999993</v>
      </c>
      <c r="BQ305">
        <f t="shared" si="125"/>
        <v>14.309999999999999</v>
      </c>
      <c r="BR305">
        <f t="shared" si="126"/>
        <v>1.3009090909090908</v>
      </c>
    </row>
    <row r="306" spans="1:70" x14ac:dyDescent="0.35">
      <c r="A306">
        <v>40</v>
      </c>
      <c r="B306">
        <v>182.9</v>
      </c>
      <c r="C306">
        <v>115.6</v>
      </c>
      <c r="D306">
        <v>1</v>
      </c>
      <c r="E306">
        <v>3</v>
      </c>
      <c r="F306">
        <v>4</v>
      </c>
      <c r="G306">
        <v>2</v>
      </c>
      <c r="H306">
        <v>4</v>
      </c>
      <c r="I306">
        <v>4</v>
      </c>
      <c r="J306">
        <v>5</v>
      </c>
      <c r="K306">
        <v>2</v>
      </c>
      <c r="L306">
        <v>3</v>
      </c>
      <c r="M306">
        <v>1</v>
      </c>
      <c r="N306">
        <v>1</v>
      </c>
      <c r="Q306" s="1">
        <f t="shared" si="115"/>
        <v>1.3703203194062981</v>
      </c>
      <c r="S306" s="1">
        <f t="shared" si="116"/>
        <v>2.9</v>
      </c>
      <c r="T306" s="1">
        <f t="shared" si="117"/>
        <v>3.8</v>
      </c>
      <c r="U306">
        <f t="shared" si="118"/>
        <v>2</v>
      </c>
      <c r="X306" s="1">
        <f t="shared" si="119"/>
        <v>0.65678074480420168</v>
      </c>
      <c r="Y306" s="1">
        <f t="shared" si="120"/>
        <v>-0.65678074480420168</v>
      </c>
      <c r="Z306">
        <f t="shared" si="121"/>
        <v>1.0544444444444445</v>
      </c>
      <c r="AJ306">
        <f t="shared" si="122"/>
        <v>1.3129999999999997</v>
      </c>
      <c r="AK306">
        <f t="shared" si="123"/>
        <v>0.34799999999999998</v>
      </c>
      <c r="AL306">
        <f t="shared" si="124"/>
        <v>0.83049999999999979</v>
      </c>
      <c r="AS306" s="4">
        <f t="shared" si="102"/>
        <v>12.134</v>
      </c>
      <c r="AX306">
        <f t="shared" si="103"/>
        <v>3.5449999999999999</v>
      </c>
      <c r="BF306">
        <f t="shared" si="104"/>
        <v>0.92149999999999999</v>
      </c>
      <c r="BG306">
        <f t="shared" si="105"/>
        <v>2.7210000000000001</v>
      </c>
      <c r="BH306">
        <f t="shared" si="106"/>
        <v>3.4239999999999999</v>
      </c>
      <c r="BI306">
        <f t="shared" si="107"/>
        <v>1.6850000000000001</v>
      </c>
      <c r="BJ306">
        <f t="shared" si="108"/>
        <v>1.9100000000000001</v>
      </c>
      <c r="BK306">
        <f t="shared" si="109"/>
        <v>0.5099999999999999</v>
      </c>
      <c r="BL306">
        <f t="shared" si="110"/>
        <v>1.5074999999999998</v>
      </c>
      <c r="BM306">
        <f t="shared" si="111"/>
        <v>0.496</v>
      </c>
      <c r="BN306">
        <f t="shared" si="112"/>
        <v>0.40050000000000008</v>
      </c>
      <c r="BO306">
        <f t="shared" si="113"/>
        <v>0.23149999999999998</v>
      </c>
      <c r="BP306">
        <f t="shared" si="114"/>
        <v>0.67399999999999993</v>
      </c>
      <c r="BQ306">
        <f t="shared" si="125"/>
        <v>14.481000000000002</v>
      </c>
      <c r="BR306">
        <f t="shared" si="126"/>
        <v>1.3164545454545455</v>
      </c>
    </row>
    <row r="307" spans="1:70" x14ac:dyDescent="0.35">
      <c r="A307">
        <v>40</v>
      </c>
      <c r="B307">
        <v>130</v>
      </c>
      <c r="C307">
        <v>49.2</v>
      </c>
      <c r="D307">
        <v>2</v>
      </c>
      <c r="E307">
        <v>1</v>
      </c>
      <c r="F307">
        <v>2</v>
      </c>
      <c r="G307">
        <v>4</v>
      </c>
      <c r="H307">
        <v>4</v>
      </c>
      <c r="I307">
        <v>4</v>
      </c>
      <c r="J307">
        <v>5</v>
      </c>
      <c r="K307">
        <v>2</v>
      </c>
      <c r="L307">
        <v>1</v>
      </c>
      <c r="M307">
        <v>3</v>
      </c>
      <c r="N307">
        <v>4</v>
      </c>
      <c r="Q307" s="1">
        <f t="shared" si="115"/>
        <v>1.4142135623730951</v>
      </c>
      <c r="S307" s="1">
        <f t="shared" si="116"/>
        <v>3</v>
      </c>
      <c r="T307" s="1">
        <f t="shared" si="117"/>
        <v>3.8</v>
      </c>
      <c r="U307">
        <f t="shared" si="118"/>
        <v>2.2000000000000002</v>
      </c>
      <c r="X307" s="1">
        <f t="shared" si="119"/>
        <v>0.5656854249492379</v>
      </c>
      <c r="Y307" s="1">
        <f t="shared" si="120"/>
        <v>-0.5656854249492379</v>
      </c>
      <c r="Z307">
        <f t="shared" si="121"/>
        <v>1.0504444444444441</v>
      </c>
      <c r="AJ307">
        <f t="shared" si="122"/>
        <v>3.5679999999999992</v>
      </c>
      <c r="AK307">
        <f t="shared" si="123"/>
        <v>1.3919999999999999</v>
      </c>
      <c r="AL307">
        <f t="shared" si="124"/>
        <v>2.4799999999999995</v>
      </c>
      <c r="AS307" s="4">
        <f t="shared" si="102"/>
        <v>13.042</v>
      </c>
      <c r="AX307">
        <f t="shared" si="103"/>
        <v>5.0670000000000002</v>
      </c>
      <c r="BF307">
        <f t="shared" si="104"/>
        <v>1.843</v>
      </c>
      <c r="BG307">
        <f t="shared" si="105"/>
        <v>0.90700000000000003</v>
      </c>
      <c r="BH307">
        <f t="shared" si="106"/>
        <v>1.712</v>
      </c>
      <c r="BI307">
        <f t="shared" si="107"/>
        <v>3.37</v>
      </c>
      <c r="BJ307">
        <f t="shared" si="108"/>
        <v>1.9100000000000001</v>
      </c>
      <c r="BK307">
        <f t="shared" si="109"/>
        <v>0.5099999999999999</v>
      </c>
      <c r="BL307">
        <f t="shared" si="110"/>
        <v>1.5074999999999998</v>
      </c>
      <c r="BM307">
        <f t="shared" si="111"/>
        <v>0.496</v>
      </c>
      <c r="BN307">
        <f t="shared" si="112"/>
        <v>0.13350000000000001</v>
      </c>
      <c r="BO307">
        <f t="shared" si="113"/>
        <v>0.6944999999999999</v>
      </c>
      <c r="BP307">
        <f t="shared" si="114"/>
        <v>2.6959999999999997</v>
      </c>
      <c r="BQ307">
        <f t="shared" si="125"/>
        <v>15.779500000000001</v>
      </c>
      <c r="BR307">
        <f t="shared" si="126"/>
        <v>1.4345000000000001</v>
      </c>
    </row>
    <row r="308" spans="1:70" x14ac:dyDescent="0.35">
      <c r="A308">
        <v>40</v>
      </c>
      <c r="B308">
        <v>163.1</v>
      </c>
      <c r="C308">
        <v>77.2</v>
      </c>
      <c r="D308">
        <v>2</v>
      </c>
      <c r="E308">
        <v>1</v>
      </c>
      <c r="F308">
        <v>4</v>
      </c>
      <c r="G308">
        <v>4</v>
      </c>
      <c r="H308">
        <v>4</v>
      </c>
      <c r="I308">
        <v>4</v>
      </c>
      <c r="J308">
        <v>3</v>
      </c>
      <c r="K308">
        <v>1</v>
      </c>
      <c r="L308">
        <v>2</v>
      </c>
      <c r="M308">
        <v>2</v>
      </c>
      <c r="N308">
        <v>1</v>
      </c>
      <c r="Q308" s="1">
        <f t="shared" si="115"/>
        <v>1.3498971154211061</v>
      </c>
      <c r="S308" s="1">
        <f t="shared" si="116"/>
        <v>2.6</v>
      </c>
      <c r="T308" s="1">
        <f t="shared" si="117"/>
        <v>3.8</v>
      </c>
      <c r="U308">
        <f t="shared" si="118"/>
        <v>1.4</v>
      </c>
      <c r="X308" s="1">
        <f t="shared" si="119"/>
        <v>0.88895663698463023</v>
      </c>
      <c r="Y308" s="1">
        <f t="shared" si="120"/>
        <v>-0.88895663698463057</v>
      </c>
      <c r="Z308">
        <f t="shared" si="121"/>
        <v>1.0708888888888888</v>
      </c>
      <c r="AJ308">
        <f t="shared" si="122"/>
        <v>5.0529999999999999</v>
      </c>
      <c r="AK308">
        <f t="shared" si="123"/>
        <v>0.34799999999999998</v>
      </c>
      <c r="AL308">
        <f t="shared" si="124"/>
        <v>2.7004999999999999</v>
      </c>
      <c r="AS308" s="4">
        <f t="shared" si="102"/>
        <v>12.623999999999999</v>
      </c>
      <c r="AX308">
        <f t="shared" si="103"/>
        <v>3.4899999999999998</v>
      </c>
      <c r="BF308">
        <f t="shared" si="104"/>
        <v>1.843</v>
      </c>
      <c r="BG308">
        <f t="shared" si="105"/>
        <v>0.90700000000000003</v>
      </c>
      <c r="BH308">
        <f t="shared" si="106"/>
        <v>3.4239999999999999</v>
      </c>
      <c r="BI308">
        <f t="shared" si="107"/>
        <v>3.37</v>
      </c>
      <c r="BJ308">
        <f t="shared" si="108"/>
        <v>1.9100000000000001</v>
      </c>
      <c r="BK308">
        <f t="shared" si="109"/>
        <v>0.5099999999999999</v>
      </c>
      <c r="BL308">
        <f t="shared" si="110"/>
        <v>0.90449999999999997</v>
      </c>
      <c r="BM308">
        <f t="shared" si="111"/>
        <v>0.248</v>
      </c>
      <c r="BN308">
        <f t="shared" si="112"/>
        <v>0.26700000000000002</v>
      </c>
      <c r="BO308">
        <f t="shared" si="113"/>
        <v>0.46299999999999997</v>
      </c>
      <c r="BP308">
        <f t="shared" si="114"/>
        <v>0.67399999999999993</v>
      </c>
      <c r="BQ308">
        <f t="shared" si="125"/>
        <v>14.520499999999998</v>
      </c>
      <c r="BR308">
        <f t="shared" si="126"/>
        <v>1.3200454545454543</v>
      </c>
    </row>
    <row r="309" spans="1:70" x14ac:dyDescent="0.35">
      <c r="A309">
        <v>41</v>
      </c>
      <c r="B309">
        <v>194.9</v>
      </c>
      <c r="C309">
        <v>117.9</v>
      </c>
      <c r="D309">
        <v>1</v>
      </c>
      <c r="E309">
        <v>1</v>
      </c>
      <c r="F309">
        <v>4</v>
      </c>
      <c r="G309">
        <v>4</v>
      </c>
      <c r="H309">
        <v>4</v>
      </c>
      <c r="I309">
        <v>4</v>
      </c>
      <c r="J309">
        <v>4</v>
      </c>
      <c r="K309">
        <v>2</v>
      </c>
      <c r="L309">
        <v>2</v>
      </c>
      <c r="M309">
        <v>1</v>
      </c>
      <c r="N309">
        <v>2</v>
      </c>
      <c r="Q309" s="1">
        <f t="shared" si="115"/>
        <v>1.3165611772087664</v>
      </c>
      <c r="S309" s="1">
        <f t="shared" si="116"/>
        <v>2.8</v>
      </c>
      <c r="T309" s="1">
        <f t="shared" si="117"/>
        <v>4</v>
      </c>
      <c r="U309">
        <f t="shared" si="118"/>
        <v>1.6</v>
      </c>
      <c r="X309" s="1">
        <f t="shared" si="119"/>
        <v>0.91146543037530026</v>
      </c>
      <c r="Y309" s="1">
        <f t="shared" si="120"/>
        <v>-0.91146543037529992</v>
      </c>
      <c r="Z309">
        <f t="shared" si="121"/>
        <v>1.2123333333333335</v>
      </c>
      <c r="AJ309">
        <f t="shared" si="122"/>
        <v>3.8129999999999997</v>
      </c>
      <c r="AK309">
        <f t="shared" si="123"/>
        <v>0.69599999999999995</v>
      </c>
      <c r="AL309">
        <f t="shared" si="124"/>
        <v>2.2544999999999997</v>
      </c>
      <c r="AS309" s="4">
        <f t="shared" si="102"/>
        <v>13.733000000000001</v>
      </c>
      <c r="AX309">
        <f t="shared" si="103"/>
        <v>3.3250000000000002</v>
      </c>
      <c r="BF309">
        <f t="shared" si="104"/>
        <v>0.92149999999999999</v>
      </c>
      <c r="BG309">
        <f t="shared" si="105"/>
        <v>0.90700000000000003</v>
      </c>
      <c r="BH309">
        <f t="shared" si="106"/>
        <v>3.4239999999999999</v>
      </c>
      <c r="BI309">
        <f t="shared" si="107"/>
        <v>3.37</v>
      </c>
      <c r="BJ309">
        <f t="shared" si="108"/>
        <v>1.9100000000000001</v>
      </c>
      <c r="BK309">
        <f t="shared" si="109"/>
        <v>0.5099999999999999</v>
      </c>
      <c r="BL309">
        <f t="shared" si="110"/>
        <v>1.206</v>
      </c>
      <c r="BM309">
        <f t="shared" si="111"/>
        <v>0.496</v>
      </c>
      <c r="BN309">
        <f t="shared" si="112"/>
        <v>0.26700000000000002</v>
      </c>
      <c r="BO309">
        <f t="shared" si="113"/>
        <v>0.23149999999999998</v>
      </c>
      <c r="BP309">
        <f t="shared" si="114"/>
        <v>1.3479999999999999</v>
      </c>
      <c r="BQ309">
        <f t="shared" si="125"/>
        <v>14.590999999999998</v>
      </c>
      <c r="BR309">
        <f t="shared" si="126"/>
        <v>1.3264545454545453</v>
      </c>
    </row>
    <row r="310" spans="1:70" x14ac:dyDescent="0.35">
      <c r="A310">
        <v>41</v>
      </c>
      <c r="B310">
        <v>167</v>
      </c>
      <c r="C310">
        <v>108.9</v>
      </c>
      <c r="D310">
        <v>1</v>
      </c>
      <c r="E310">
        <v>1</v>
      </c>
      <c r="F310">
        <v>4</v>
      </c>
      <c r="G310">
        <v>4</v>
      </c>
      <c r="H310">
        <v>4</v>
      </c>
      <c r="I310">
        <v>4</v>
      </c>
      <c r="J310">
        <v>4</v>
      </c>
      <c r="K310">
        <v>2</v>
      </c>
      <c r="L310">
        <v>3</v>
      </c>
      <c r="M310">
        <v>3</v>
      </c>
      <c r="N310">
        <v>2</v>
      </c>
      <c r="Q310" s="1">
        <f t="shared" si="115"/>
        <v>1.1005049346146121</v>
      </c>
      <c r="S310" s="1">
        <f t="shared" si="116"/>
        <v>3.1</v>
      </c>
      <c r="T310" s="1">
        <f t="shared" si="117"/>
        <v>4</v>
      </c>
      <c r="U310">
        <f t="shared" si="118"/>
        <v>2.2000000000000002</v>
      </c>
      <c r="X310" s="1">
        <f t="shared" si="119"/>
        <v>0.81780641930076636</v>
      </c>
      <c r="Y310" s="1">
        <f t="shared" si="120"/>
        <v>-0.81780641930076636</v>
      </c>
      <c r="Z310">
        <f t="shared" si="121"/>
        <v>1.018888888888889</v>
      </c>
      <c r="AJ310">
        <f t="shared" si="122"/>
        <v>3.08</v>
      </c>
      <c r="AK310">
        <f t="shared" si="123"/>
        <v>0.69599999999999995</v>
      </c>
      <c r="AL310">
        <f t="shared" si="124"/>
        <v>1.8879999999999999</v>
      </c>
      <c r="AS310" s="4">
        <f t="shared" si="102"/>
        <v>13.733000000000001</v>
      </c>
      <c r="AX310">
        <f t="shared" si="103"/>
        <v>5.5069999999999997</v>
      </c>
      <c r="BF310">
        <f t="shared" si="104"/>
        <v>0.92149999999999999</v>
      </c>
      <c r="BG310">
        <f t="shared" si="105"/>
        <v>0.90700000000000003</v>
      </c>
      <c r="BH310">
        <f t="shared" si="106"/>
        <v>3.4239999999999999</v>
      </c>
      <c r="BI310">
        <f t="shared" si="107"/>
        <v>3.37</v>
      </c>
      <c r="BJ310">
        <f t="shared" si="108"/>
        <v>1.9100000000000001</v>
      </c>
      <c r="BK310">
        <f t="shared" si="109"/>
        <v>0.5099999999999999</v>
      </c>
      <c r="BL310">
        <f t="shared" si="110"/>
        <v>1.206</v>
      </c>
      <c r="BM310">
        <f t="shared" si="111"/>
        <v>0.496</v>
      </c>
      <c r="BN310">
        <f t="shared" si="112"/>
        <v>0.40050000000000008</v>
      </c>
      <c r="BO310">
        <f t="shared" si="113"/>
        <v>0.6944999999999999</v>
      </c>
      <c r="BP310">
        <f t="shared" si="114"/>
        <v>1.3479999999999999</v>
      </c>
      <c r="BQ310">
        <f t="shared" si="125"/>
        <v>15.1875</v>
      </c>
      <c r="BR310">
        <f t="shared" si="126"/>
        <v>1.3806818181818181</v>
      </c>
    </row>
    <row r="311" spans="1:70" x14ac:dyDescent="0.35">
      <c r="A311">
        <v>41</v>
      </c>
      <c r="B311">
        <v>175.4</v>
      </c>
      <c r="C311">
        <v>87.4</v>
      </c>
      <c r="D311">
        <v>2</v>
      </c>
      <c r="E311">
        <v>1</v>
      </c>
      <c r="F311">
        <v>4</v>
      </c>
      <c r="G311">
        <v>4</v>
      </c>
      <c r="H311">
        <v>4</v>
      </c>
      <c r="I311">
        <v>4</v>
      </c>
      <c r="J311">
        <v>3</v>
      </c>
      <c r="K311">
        <v>2</v>
      </c>
      <c r="L311">
        <v>1</v>
      </c>
      <c r="M311">
        <v>2</v>
      </c>
      <c r="N311">
        <v>4</v>
      </c>
      <c r="Q311" s="1">
        <f t="shared" si="115"/>
        <v>1.2866839377079191</v>
      </c>
      <c r="S311" s="1">
        <f t="shared" si="116"/>
        <v>2.9</v>
      </c>
      <c r="T311" s="1">
        <f t="shared" si="117"/>
        <v>3.8</v>
      </c>
      <c r="U311">
        <f t="shared" si="118"/>
        <v>2</v>
      </c>
      <c r="X311" s="1">
        <f t="shared" si="119"/>
        <v>0.69947247620363351</v>
      </c>
      <c r="Y311" s="1">
        <f t="shared" si="120"/>
        <v>-0.69947247620363351</v>
      </c>
      <c r="Z311">
        <f t="shared" si="121"/>
        <v>1.0479999999999998</v>
      </c>
      <c r="AJ311">
        <f t="shared" si="122"/>
        <v>5.7860000000000005</v>
      </c>
      <c r="AK311">
        <f t="shared" si="123"/>
        <v>1.3919999999999999</v>
      </c>
      <c r="AL311">
        <f t="shared" si="124"/>
        <v>3.5890000000000004</v>
      </c>
      <c r="AS311" s="4">
        <f t="shared" si="102"/>
        <v>12.623999999999999</v>
      </c>
      <c r="AX311">
        <f t="shared" si="103"/>
        <v>4.3580000000000005</v>
      </c>
      <c r="BF311">
        <f t="shared" si="104"/>
        <v>1.843</v>
      </c>
      <c r="BG311">
        <f t="shared" si="105"/>
        <v>0.90700000000000003</v>
      </c>
      <c r="BH311">
        <f t="shared" si="106"/>
        <v>3.4239999999999999</v>
      </c>
      <c r="BI311">
        <f t="shared" si="107"/>
        <v>3.37</v>
      </c>
      <c r="BJ311">
        <f t="shared" si="108"/>
        <v>1.9100000000000001</v>
      </c>
      <c r="BK311">
        <f t="shared" si="109"/>
        <v>0.5099999999999999</v>
      </c>
      <c r="BL311">
        <f t="shared" si="110"/>
        <v>0.90449999999999997</v>
      </c>
      <c r="BM311">
        <f t="shared" si="111"/>
        <v>0.496</v>
      </c>
      <c r="BN311">
        <f t="shared" si="112"/>
        <v>0.13350000000000001</v>
      </c>
      <c r="BO311">
        <f t="shared" si="113"/>
        <v>0.46299999999999997</v>
      </c>
      <c r="BP311">
        <f t="shared" si="114"/>
        <v>2.6959999999999997</v>
      </c>
      <c r="BQ311">
        <f t="shared" si="125"/>
        <v>16.657</v>
      </c>
      <c r="BR311">
        <f t="shared" si="126"/>
        <v>1.5142727272727272</v>
      </c>
    </row>
    <row r="312" spans="1:70" x14ac:dyDescent="0.35">
      <c r="A312">
        <v>41</v>
      </c>
      <c r="B312">
        <v>151.1</v>
      </c>
      <c r="C312">
        <v>95.4</v>
      </c>
      <c r="D312">
        <v>1</v>
      </c>
      <c r="E312">
        <v>1</v>
      </c>
      <c r="F312">
        <v>4</v>
      </c>
      <c r="G312">
        <v>2</v>
      </c>
      <c r="H312">
        <v>4</v>
      </c>
      <c r="I312">
        <v>4</v>
      </c>
      <c r="J312">
        <v>4</v>
      </c>
      <c r="K312">
        <v>2</v>
      </c>
      <c r="L312">
        <v>3</v>
      </c>
      <c r="M312">
        <v>3</v>
      </c>
      <c r="N312">
        <v>2</v>
      </c>
      <c r="Q312" s="1">
        <f t="shared" si="115"/>
        <v>1.1005049346146121</v>
      </c>
      <c r="S312" s="1">
        <f t="shared" si="116"/>
        <v>2.9</v>
      </c>
      <c r="T312" s="1">
        <f t="shared" si="117"/>
        <v>3.6</v>
      </c>
      <c r="U312">
        <f t="shared" si="118"/>
        <v>2.2000000000000002</v>
      </c>
      <c r="X312" s="1">
        <f t="shared" si="119"/>
        <v>0.63607165945615185</v>
      </c>
      <c r="Y312" s="1">
        <f t="shared" si="120"/>
        <v>-0.63607165945615141</v>
      </c>
      <c r="Z312">
        <f t="shared" si="121"/>
        <v>0.83155555555555571</v>
      </c>
      <c r="AJ312">
        <f t="shared" si="122"/>
        <v>1.71</v>
      </c>
      <c r="AK312">
        <f t="shared" si="123"/>
        <v>0.69599999999999995</v>
      </c>
      <c r="AL312">
        <f t="shared" si="124"/>
        <v>1.2029999999999998</v>
      </c>
      <c r="AS312" s="4">
        <f t="shared" si="102"/>
        <v>12.055</v>
      </c>
      <c r="AX312">
        <f t="shared" si="103"/>
        <v>5.5069999999999997</v>
      </c>
      <c r="BF312">
        <f t="shared" si="104"/>
        <v>0.92149999999999999</v>
      </c>
      <c r="BG312">
        <f t="shared" si="105"/>
        <v>0.90700000000000003</v>
      </c>
      <c r="BH312">
        <f t="shared" si="106"/>
        <v>3.4239999999999999</v>
      </c>
      <c r="BI312">
        <f t="shared" si="107"/>
        <v>1.6850000000000001</v>
      </c>
      <c r="BJ312">
        <f t="shared" si="108"/>
        <v>1.9100000000000001</v>
      </c>
      <c r="BK312">
        <f t="shared" si="109"/>
        <v>0.5099999999999999</v>
      </c>
      <c r="BL312">
        <f t="shared" si="110"/>
        <v>1.206</v>
      </c>
      <c r="BM312">
        <f t="shared" si="111"/>
        <v>0.496</v>
      </c>
      <c r="BN312">
        <f t="shared" si="112"/>
        <v>0.40050000000000008</v>
      </c>
      <c r="BO312">
        <f t="shared" si="113"/>
        <v>0.6944999999999999</v>
      </c>
      <c r="BP312">
        <f t="shared" si="114"/>
        <v>1.3479999999999999</v>
      </c>
      <c r="BQ312">
        <f t="shared" si="125"/>
        <v>13.502500000000001</v>
      </c>
      <c r="BR312">
        <f t="shared" si="126"/>
        <v>1.2275</v>
      </c>
    </row>
    <row r="313" spans="1:70" x14ac:dyDescent="0.35">
      <c r="A313">
        <v>41</v>
      </c>
      <c r="B313">
        <v>199</v>
      </c>
      <c r="C313">
        <v>83.9</v>
      </c>
      <c r="D313">
        <v>4</v>
      </c>
      <c r="E313">
        <v>1</v>
      </c>
      <c r="F313">
        <v>4</v>
      </c>
      <c r="G313">
        <v>4</v>
      </c>
      <c r="H313">
        <v>4</v>
      </c>
      <c r="I313">
        <v>4</v>
      </c>
      <c r="J313">
        <v>4</v>
      </c>
      <c r="K313">
        <v>2</v>
      </c>
      <c r="L313">
        <v>1</v>
      </c>
      <c r="M313">
        <v>1</v>
      </c>
      <c r="N313">
        <v>1</v>
      </c>
      <c r="Q313" s="1">
        <f t="shared" si="115"/>
        <v>1.5055453054181622</v>
      </c>
      <c r="S313" s="1">
        <f t="shared" si="116"/>
        <v>2.6</v>
      </c>
      <c r="T313" s="1">
        <f t="shared" si="117"/>
        <v>4</v>
      </c>
      <c r="U313">
        <f t="shared" si="118"/>
        <v>1.2</v>
      </c>
      <c r="X313" s="1">
        <f t="shared" si="119"/>
        <v>0.92989562981709983</v>
      </c>
      <c r="Y313" s="1">
        <f t="shared" si="120"/>
        <v>-0.92989562981709994</v>
      </c>
      <c r="Z313">
        <f t="shared" si="121"/>
        <v>1.1962222222222223</v>
      </c>
      <c r="AJ313">
        <f t="shared" si="122"/>
        <v>7.0750000000000011</v>
      </c>
      <c r="AK313">
        <f t="shared" si="123"/>
        <v>0.34799999999999998</v>
      </c>
      <c r="AL313">
        <f t="shared" si="124"/>
        <v>3.7115000000000005</v>
      </c>
      <c r="AS313" s="4">
        <f t="shared" si="102"/>
        <v>12.532999999999999</v>
      </c>
      <c r="AX313">
        <f t="shared" si="103"/>
        <v>2.0169999999999999</v>
      </c>
      <c r="BF313">
        <f t="shared" si="104"/>
        <v>3.6859999999999999</v>
      </c>
      <c r="BG313">
        <f t="shared" si="105"/>
        <v>0.90700000000000003</v>
      </c>
      <c r="BH313">
        <f t="shared" si="106"/>
        <v>3.4239999999999999</v>
      </c>
      <c r="BI313">
        <f t="shared" si="107"/>
        <v>3.37</v>
      </c>
      <c r="BJ313">
        <f t="shared" si="108"/>
        <v>1.9100000000000001</v>
      </c>
      <c r="BK313">
        <f t="shared" si="109"/>
        <v>0.5099999999999999</v>
      </c>
      <c r="BL313">
        <f t="shared" si="110"/>
        <v>1.206</v>
      </c>
      <c r="BM313">
        <f t="shared" si="111"/>
        <v>0.496</v>
      </c>
      <c r="BN313">
        <f t="shared" si="112"/>
        <v>0.13350000000000001</v>
      </c>
      <c r="BO313">
        <f t="shared" si="113"/>
        <v>0.23149999999999998</v>
      </c>
      <c r="BP313">
        <f t="shared" si="114"/>
        <v>0.67399999999999993</v>
      </c>
      <c r="BQ313">
        <f t="shared" si="125"/>
        <v>16.548000000000002</v>
      </c>
      <c r="BR313">
        <f t="shared" si="126"/>
        <v>1.5043636363636366</v>
      </c>
    </row>
    <row r="314" spans="1:70" x14ac:dyDescent="0.35">
      <c r="A314">
        <v>41</v>
      </c>
      <c r="B314">
        <v>162.19999999999999</v>
      </c>
      <c r="C314">
        <v>69.599999999999994</v>
      </c>
      <c r="D314">
        <v>2</v>
      </c>
      <c r="E314">
        <v>1</v>
      </c>
      <c r="F314">
        <v>4</v>
      </c>
      <c r="G314">
        <v>4</v>
      </c>
      <c r="H314">
        <v>4</v>
      </c>
      <c r="I314">
        <v>2</v>
      </c>
      <c r="J314">
        <v>3</v>
      </c>
      <c r="K314">
        <v>2</v>
      </c>
      <c r="L314">
        <v>2</v>
      </c>
      <c r="M314">
        <v>4</v>
      </c>
      <c r="N314">
        <v>1</v>
      </c>
      <c r="Q314" s="1">
        <f t="shared" si="115"/>
        <v>1.2516655570345723</v>
      </c>
      <c r="S314" s="1">
        <f t="shared" si="116"/>
        <v>2.7</v>
      </c>
      <c r="T314" s="1">
        <f t="shared" si="117"/>
        <v>3.4</v>
      </c>
      <c r="U314">
        <f t="shared" si="118"/>
        <v>2</v>
      </c>
      <c r="X314" s="1">
        <f t="shared" si="119"/>
        <v>0.55925482335587273</v>
      </c>
      <c r="Y314" s="1">
        <f t="shared" si="120"/>
        <v>-0.55925482335587307</v>
      </c>
      <c r="Z314">
        <f t="shared" si="121"/>
        <v>0.80066666666666653</v>
      </c>
      <c r="AJ314">
        <f t="shared" si="122"/>
        <v>5.6790000000000003</v>
      </c>
      <c r="AK314">
        <f t="shared" si="123"/>
        <v>0.34799999999999998</v>
      </c>
      <c r="AL314">
        <f t="shared" si="124"/>
        <v>3.0135000000000001</v>
      </c>
      <c r="AS314" s="4">
        <f t="shared" si="102"/>
        <v>11.149999999999999</v>
      </c>
      <c r="AX314">
        <f t="shared" si="103"/>
        <v>4.9079999999999995</v>
      </c>
      <c r="BF314">
        <f t="shared" si="104"/>
        <v>1.843</v>
      </c>
      <c r="BG314">
        <f t="shared" si="105"/>
        <v>0.90700000000000003</v>
      </c>
      <c r="BH314">
        <f t="shared" si="106"/>
        <v>3.4239999999999999</v>
      </c>
      <c r="BI314">
        <f t="shared" si="107"/>
        <v>3.37</v>
      </c>
      <c r="BJ314">
        <f t="shared" si="108"/>
        <v>1.9100000000000001</v>
      </c>
      <c r="BK314">
        <f t="shared" si="109"/>
        <v>0.25499999999999995</v>
      </c>
      <c r="BL314">
        <f t="shared" si="110"/>
        <v>0.90449999999999997</v>
      </c>
      <c r="BM314">
        <f t="shared" si="111"/>
        <v>0.496</v>
      </c>
      <c r="BN314">
        <f t="shared" si="112"/>
        <v>0.26700000000000002</v>
      </c>
      <c r="BO314">
        <f t="shared" si="113"/>
        <v>0.92599999999999993</v>
      </c>
      <c r="BP314">
        <f t="shared" si="114"/>
        <v>0.67399999999999993</v>
      </c>
      <c r="BQ314">
        <f t="shared" si="125"/>
        <v>14.976500000000001</v>
      </c>
      <c r="BR314">
        <f t="shared" si="126"/>
        <v>1.3615000000000002</v>
      </c>
    </row>
    <row r="315" spans="1:70" x14ac:dyDescent="0.35">
      <c r="A315">
        <v>41</v>
      </c>
      <c r="B315">
        <v>189</v>
      </c>
      <c r="C315">
        <v>73.2</v>
      </c>
      <c r="D315">
        <v>4</v>
      </c>
      <c r="E315">
        <v>1</v>
      </c>
      <c r="F315">
        <v>4</v>
      </c>
      <c r="G315">
        <v>4</v>
      </c>
      <c r="H315">
        <v>4</v>
      </c>
      <c r="I315">
        <v>4</v>
      </c>
      <c r="J315">
        <v>3</v>
      </c>
      <c r="K315">
        <v>2</v>
      </c>
      <c r="L315">
        <v>1</v>
      </c>
      <c r="M315">
        <v>4</v>
      </c>
      <c r="N315">
        <v>2</v>
      </c>
      <c r="Q315" s="1">
        <f t="shared" si="115"/>
        <v>1.2866839377079191</v>
      </c>
      <c r="S315" s="1">
        <f t="shared" si="116"/>
        <v>2.9</v>
      </c>
      <c r="T315" s="1">
        <f t="shared" si="117"/>
        <v>3.8</v>
      </c>
      <c r="U315">
        <f t="shared" si="118"/>
        <v>2</v>
      </c>
      <c r="X315" s="1">
        <f t="shared" si="119"/>
        <v>0.69947247620363351</v>
      </c>
      <c r="Y315" s="1">
        <f t="shared" si="120"/>
        <v>-0.69947247620363351</v>
      </c>
      <c r="Z315">
        <f t="shared" si="121"/>
        <v>0.91733333333333311</v>
      </c>
      <c r="AJ315">
        <f t="shared" si="122"/>
        <v>7.4720000000000004</v>
      </c>
      <c r="AK315">
        <f t="shared" si="123"/>
        <v>0.69599999999999995</v>
      </c>
      <c r="AL315">
        <f t="shared" si="124"/>
        <v>4.0840000000000005</v>
      </c>
      <c r="AS315" s="4">
        <f t="shared" si="102"/>
        <v>11.823999999999998</v>
      </c>
      <c r="AX315">
        <f t="shared" si="103"/>
        <v>4.6879999999999997</v>
      </c>
      <c r="BF315">
        <f t="shared" si="104"/>
        <v>3.6859999999999999</v>
      </c>
      <c r="BG315">
        <f t="shared" si="105"/>
        <v>0.90700000000000003</v>
      </c>
      <c r="BH315">
        <f t="shared" si="106"/>
        <v>3.4239999999999999</v>
      </c>
      <c r="BI315">
        <f t="shared" si="107"/>
        <v>3.37</v>
      </c>
      <c r="BJ315">
        <f t="shared" si="108"/>
        <v>1.9100000000000001</v>
      </c>
      <c r="BK315">
        <f t="shared" si="109"/>
        <v>0.5099999999999999</v>
      </c>
      <c r="BL315">
        <f t="shared" si="110"/>
        <v>0.90449999999999997</v>
      </c>
      <c r="BM315">
        <f t="shared" si="111"/>
        <v>0.496</v>
      </c>
      <c r="BN315">
        <f t="shared" si="112"/>
        <v>0.13350000000000001</v>
      </c>
      <c r="BO315">
        <f t="shared" si="113"/>
        <v>0.92599999999999993</v>
      </c>
      <c r="BP315">
        <f t="shared" si="114"/>
        <v>1.3479999999999999</v>
      </c>
      <c r="BQ315">
        <f t="shared" si="125"/>
        <v>17.614999999999998</v>
      </c>
      <c r="BR315">
        <f t="shared" si="126"/>
        <v>1.6013636363636363</v>
      </c>
    </row>
    <row r="316" spans="1:70" x14ac:dyDescent="0.35">
      <c r="A316">
        <v>41</v>
      </c>
      <c r="B316">
        <v>155.1</v>
      </c>
      <c r="C316">
        <v>110.3</v>
      </c>
      <c r="D316">
        <v>1</v>
      </c>
      <c r="E316">
        <v>1</v>
      </c>
      <c r="F316">
        <v>4</v>
      </c>
      <c r="G316">
        <v>4</v>
      </c>
      <c r="H316">
        <v>4</v>
      </c>
      <c r="I316">
        <v>4</v>
      </c>
      <c r="J316">
        <v>5</v>
      </c>
      <c r="K316">
        <v>2</v>
      </c>
      <c r="L316">
        <v>3</v>
      </c>
      <c r="M316">
        <v>4</v>
      </c>
      <c r="N316">
        <v>2</v>
      </c>
      <c r="Q316" s="1">
        <f t="shared" si="115"/>
        <v>1.2516655570345723</v>
      </c>
      <c r="S316" s="1">
        <f t="shared" si="116"/>
        <v>3.3</v>
      </c>
      <c r="T316" s="1">
        <f t="shared" si="117"/>
        <v>4.2</v>
      </c>
      <c r="U316">
        <f t="shared" si="118"/>
        <v>2.4</v>
      </c>
      <c r="X316" s="1">
        <f t="shared" si="119"/>
        <v>0.71904191574326548</v>
      </c>
      <c r="Y316" s="1">
        <f t="shared" si="120"/>
        <v>-0.71904191574326515</v>
      </c>
      <c r="Z316">
        <f t="shared" si="121"/>
        <v>1.0390000000000001</v>
      </c>
      <c r="AJ316">
        <f t="shared" si="122"/>
        <v>2.6829999999999998</v>
      </c>
      <c r="AK316">
        <f t="shared" si="123"/>
        <v>0.69599999999999995</v>
      </c>
      <c r="AL316">
        <f t="shared" si="124"/>
        <v>1.6894999999999998</v>
      </c>
      <c r="AS316" s="4">
        <f t="shared" si="102"/>
        <v>14.442</v>
      </c>
      <c r="AX316">
        <f t="shared" si="103"/>
        <v>6.2160000000000002</v>
      </c>
      <c r="BF316">
        <f t="shared" si="104"/>
        <v>0.92149999999999999</v>
      </c>
      <c r="BG316">
        <f t="shared" si="105"/>
        <v>0.90700000000000003</v>
      </c>
      <c r="BH316">
        <f t="shared" si="106"/>
        <v>3.4239999999999999</v>
      </c>
      <c r="BI316">
        <f t="shared" si="107"/>
        <v>3.37</v>
      </c>
      <c r="BJ316">
        <f t="shared" si="108"/>
        <v>1.9100000000000001</v>
      </c>
      <c r="BK316">
        <f t="shared" si="109"/>
        <v>0.5099999999999999</v>
      </c>
      <c r="BL316">
        <f t="shared" si="110"/>
        <v>1.5074999999999998</v>
      </c>
      <c r="BM316">
        <f t="shared" si="111"/>
        <v>0.496</v>
      </c>
      <c r="BN316">
        <f t="shared" si="112"/>
        <v>0.40050000000000008</v>
      </c>
      <c r="BO316">
        <f t="shared" si="113"/>
        <v>0.92599999999999993</v>
      </c>
      <c r="BP316">
        <f t="shared" si="114"/>
        <v>1.3479999999999999</v>
      </c>
      <c r="BQ316">
        <f t="shared" si="125"/>
        <v>15.720500000000001</v>
      </c>
      <c r="BR316">
        <f t="shared" si="126"/>
        <v>1.4291363636363636</v>
      </c>
    </row>
    <row r="317" spans="1:70" x14ac:dyDescent="0.35">
      <c r="A317">
        <v>41</v>
      </c>
      <c r="B317">
        <v>154.5</v>
      </c>
      <c r="C317">
        <v>95.3</v>
      </c>
      <c r="D317">
        <v>1</v>
      </c>
      <c r="E317">
        <v>1</v>
      </c>
      <c r="F317">
        <v>4</v>
      </c>
      <c r="G317">
        <v>4</v>
      </c>
      <c r="H317">
        <v>4</v>
      </c>
      <c r="I317">
        <v>2</v>
      </c>
      <c r="J317">
        <v>5</v>
      </c>
      <c r="K317">
        <v>1</v>
      </c>
      <c r="L317">
        <v>1</v>
      </c>
      <c r="M317">
        <v>4</v>
      </c>
      <c r="N317">
        <v>2</v>
      </c>
      <c r="Q317" s="1">
        <f t="shared" si="115"/>
        <v>1.5491933384829666</v>
      </c>
      <c r="S317" s="1">
        <f t="shared" si="116"/>
        <v>2.8</v>
      </c>
      <c r="T317" s="1">
        <f t="shared" si="117"/>
        <v>3.8</v>
      </c>
      <c r="U317">
        <f t="shared" si="118"/>
        <v>1.8</v>
      </c>
      <c r="X317" s="1">
        <f t="shared" si="119"/>
        <v>0.64549722436790291</v>
      </c>
      <c r="Y317" s="1">
        <f t="shared" si="120"/>
        <v>-0.64549722436790269</v>
      </c>
      <c r="Z317">
        <f t="shared" si="121"/>
        <v>1.0436666666666667</v>
      </c>
      <c r="AJ317">
        <f t="shared" si="122"/>
        <v>4.7749999999999995</v>
      </c>
      <c r="AK317">
        <f t="shared" si="123"/>
        <v>0.69599999999999995</v>
      </c>
      <c r="AL317">
        <f t="shared" si="124"/>
        <v>2.7354999999999996</v>
      </c>
      <c r="AS317" s="4">
        <f t="shared" si="102"/>
        <v>12.968</v>
      </c>
      <c r="AX317">
        <f t="shared" si="103"/>
        <v>4.6879999999999997</v>
      </c>
      <c r="BF317">
        <f t="shared" si="104"/>
        <v>0.92149999999999999</v>
      </c>
      <c r="BG317">
        <f t="shared" si="105"/>
        <v>0.90700000000000003</v>
      </c>
      <c r="BH317">
        <f t="shared" si="106"/>
        <v>3.4239999999999999</v>
      </c>
      <c r="BI317">
        <f t="shared" si="107"/>
        <v>3.37</v>
      </c>
      <c r="BJ317">
        <f t="shared" si="108"/>
        <v>1.9100000000000001</v>
      </c>
      <c r="BK317">
        <f t="shared" si="109"/>
        <v>0.25499999999999995</v>
      </c>
      <c r="BL317">
        <f t="shared" si="110"/>
        <v>1.5074999999999998</v>
      </c>
      <c r="BM317">
        <f t="shared" si="111"/>
        <v>0.248</v>
      </c>
      <c r="BN317">
        <f t="shared" si="112"/>
        <v>0.13350000000000001</v>
      </c>
      <c r="BO317">
        <f t="shared" si="113"/>
        <v>0.92599999999999993</v>
      </c>
      <c r="BP317">
        <f t="shared" si="114"/>
        <v>1.3479999999999999</v>
      </c>
      <c r="BQ317">
        <f t="shared" si="125"/>
        <v>14.950499999999998</v>
      </c>
      <c r="BR317">
        <f t="shared" si="126"/>
        <v>1.3591363636363634</v>
      </c>
    </row>
    <row r="318" spans="1:70" x14ac:dyDescent="0.35">
      <c r="A318">
        <v>41</v>
      </c>
      <c r="B318">
        <v>174.5</v>
      </c>
      <c r="C318">
        <v>109.1</v>
      </c>
      <c r="D318">
        <v>1</v>
      </c>
      <c r="E318">
        <v>1</v>
      </c>
      <c r="F318">
        <v>4</v>
      </c>
      <c r="G318">
        <v>2</v>
      </c>
      <c r="H318">
        <v>4</v>
      </c>
      <c r="I318">
        <v>4</v>
      </c>
      <c r="J318">
        <v>3</v>
      </c>
      <c r="K318">
        <v>1</v>
      </c>
      <c r="L318">
        <v>1</v>
      </c>
      <c r="M318">
        <v>3</v>
      </c>
      <c r="N318">
        <v>2</v>
      </c>
      <c r="Q318" s="1">
        <f t="shared" si="115"/>
        <v>1.2692955176439846</v>
      </c>
      <c r="S318" s="1">
        <f t="shared" si="116"/>
        <v>2.5</v>
      </c>
      <c r="T318" s="1">
        <f t="shared" si="117"/>
        <v>3.4</v>
      </c>
      <c r="U318">
        <f t="shared" si="118"/>
        <v>1.6</v>
      </c>
      <c r="X318" s="1">
        <f t="shared" si="119"/>
        <v>0.7090547374425018</v>
      </c>
      <c r="Y318" s="1">
        <f t="shared" si="120"/>
        <v>-0.7090547374425018</v>
      </c>
      <c r="Z318">
        <f t="shared" si="121"/>
        <v>0.91833333333333345</v>
      </c>
      <c r="AJ318">
        <f t="shared" si="122"/>
        <v>3.573</v>
      </c>
      <c r="AK318">
        <f t="shared" si="123"/>
        <v>0.69599999999999995</v>
      </c>
      <c r="AL318">
        <f t="shared" si="124"/>
        <v>2.1345000000000001</v>
      </c>
      <c r="AS318" s="4">
        <f t="shared" si="102"/>
        <v>11.346</v>
      </c>
      <c r="AX318">
        <f t="shared" si="103"/>
        <v>3.9790000000000001</v>
      </c>
      <c r="BF318">
        <f t="shared" si="104"/>
        <v>0.92149999999999999</v>
      </c>
      <c r="BG318">
        <f t="shared" si="105"/>
        <v>0.90700000000000003</v>
      </c>
      <c r="BH318">
        <f t="shared" si="106"/>
        <v>3.4239999999999999</v>
      </c>
      <c r="BI318">
        <f t="shared" si="107"/>
        <v>1.6850000000000001</v>
      </c>
      <c r="BJ318">
        <f t="shared" si="108"/>
        <v>1.9100000000000001</v>
      </c>
      <c r="BK318">
        <f t="shared" si="109"/>
        <v>0.5099999999999999</v>
      </c>
      <c r="BL318">
        <f t="shared" si="110"/>
        <v>0.90449999999999997</v>
      </c>
      <c r="BM318">
        <f t="shared" si="111"/>
        <v>0.248</v>
      </c>
      <c r="BN318">
        <f t="shared" si="112"/>
        <v>0.13350000000000001</v>
      </c>
      <c r="BO318">
        <f t="shared" si="113"/>
        <v>0.6944999999999999</v>
      </c>
      <c r="BP318">
        <f t="shared" si="114"/>
        <v>1.3479999999999999</v>
      </c>
      <c r="BQ318">
        <f t="shared" si="125"/>
        <v>12.686</v>
      </c>
      <c r="BR318">
        <f t="shared" si="126"/>
        <v>1.1532727272727272</v>
      </c>
    </row>
    <row r="319" spans="1:70" x14ac:dyDescent="0.35">
      <c r="A319">
        <v>41</v>
      </c>
      <c r="B319">
        <v>183.5</v>
      </c>
      <c r="C319">
        <v>75.8</v>
      </c>
      <c r="D319">
        <v>4</v>
      </c>
      <c r="E319">
        <v>1</v>
      </c>
      <c r="F319">
        <v>4</v>
      </c>
      <c r="G319">
        <v>2</v>
      </c>
      <c r="H319">
        <v>4</v>
      </c>
      <c r="I319">
        <v>2</v>
      </c>
      <c r="J319">
        <v>4</v>
      </c>
      <c r="K319">
        <v>1</v>
      </c>
      <c r="L319">
        <v>3</v>
      </c>
      <c r="M319">
        <v>4</v>
      </c>
      <c r="N319">
        <v>2</v>
      </c>
      <c r="Q319" s="1">
        <f t="shared" si="115"/>
        <v>1.2516655570345723</v>
      </c>
      <c r="S319" s="1">
        <f t="shared" si="116"/>
        <v>2.7</v>
      </c>
      <c r="T319" s="1">
        <f t="shared" si="117"/>
        <v>3.2</v>
      </c>
      <c r="U319">
        <f t="shared" si="118"/>
        <v>2.2000000000000002</v>
      </c>
      <c r="X319" s="1">
        <f t="shared" si="119"/>
        <v>0.39946773096848065</v>
      </c>
      <c r="Y319" s="1">
        <f t="shared" si="120"/>
        <v>-0.39946773096848065</v>
      </c>
      <c r="Z319">
        <f t="shared" si="121"/>
        <v>0.48500000000000021</v>
      </c>
      <c r="AJ319">
        <f t="shared" si="122"/>
        <v>4.8650000000000011</v>
      </c>
      <c r="AK319">
        <f t="shared" si="123"/>
        <v>0.69599999999999995</v>
      </c>
      <c r="AL319">
        <f t="shared" si="124"/>
        <v>2.7805000000000004</v>
      </c>
      <c r="AS319" s="4">
        <f t="shared" si="102"/>
        <v>9.3810000000000002</v>
      </c>
      <c r="AX319">
        <f t="shared" si="103"/>
        <v>6.2160000000000002</v>
      </c>
      <c r="BF319">
        <f t="shared" si="104"/>
        <v>3.6859999999999999</v>
      </c>
      <c r="BG319">
        <f t="shared" si="105"/>
        <v>0.90700000000000003</v>
      </c>
      <c r="BH319">
        <f t="shared" si="106"/>
        <v>3.4239999999999999</v>
      </c>
      <c r="BI319">
        <f t="shared" si="107"/>
        <v>1.6850000000000001</v>
      </c>
      <c r="BJ319">
        <f t="shared" si="108"/>
        <v>1.9100000000000001</v>
      </c>
      <c r="BK319">
        <f t="shared" si="109"/>
        <v>0.25499999999999995</v>
      </c>
      <c r="BL319">
        <f t="shared" si="110"/>
        <v>1.206</v>
      </c>
      <c r="BM319">
        <f t="shared" si="111"/>
        <v>0.248</v>
      </c>
      <c r="BN319">
        <f t="shared" si="112"/>
        <v>0.40050000000000008</v>
      </c>
      <c r="BO319">
        <f t="shared" si="113"/>
        <v>0.92599999999999993</v>
      </c>
      <c r="BP319">
        <f t="shared" si="114"/>
        <v>1.3479999999999999</v>
      </c>
      <c r="BQ319">
        <f t="shared" si="125"/>
        <v>15.9955</v>
      </c>
      <c r="BR319">
        <f t="shared" si="126"/>
        <v>1.4541363636363636</v>
      </c>
    </row>
    <row r="320" spans="1:70" x14ac:dyDescent="0.35">
      <c r="A320">
        <v>42</v>
      </c>
      <c r="B320">
        <v>176.9</v>
      </c>
      <c r="C320">
        <v>115.5</v>
      </c>
      <c r="D320">
        <v>1</v>
      </c>
      <c r="E320">
        <v>1</v>
      </c>
      <c r="F320">
        <v>4</v>
      </c>
      <c r="G320">
        <v>4</v>
      </c>
      <c r="H320">
        <v>4</v>
      </c>
      <c r="I320">
        <v>4</v>
      </c>
      <c r="J320">
        <v>3</v>
      </c>
      <c r="K320">
        <v>2</v>
      </c>
      <c r="L320">
        <v>3</v>
      </c>
      <c r="M320">
        <v>4</v>
      </c>
      <c r="N320">
        <v>3</v>
      </c>
      <c r="Q320" s="1">
        <f t="shared" si="115"/>
        <v>1.0327955589886442</v>
      </c>
      <c r="S320" s="1">
        <f t="shared" si="116"/>
        <v>3.2</v>
      </c>
      <c r="T320" s="1">
        <f t="shared" si="117"/>
        <v>3.8</v>
      </c>
      <c r="U320">
        <f t="shared" si="118"/>
        <v>2.6</v>
      </c>
      <c r="X320" s="1">
        <f t="shared" si="119"/>
        <v>0.58094750193111233</v>
      </c>
      <c r="Y320" s="1">
        <f t="shared" si="120"/>
        <v>-0.58094750193111278</v>
      </c>
      <c r="Z320">
        <f t="shared" si="121"/>
        <v>0.85199999999999987</v>
      </c>
      <c r="AJ320">
        <f t="shared" si="122"/>
        <v>3.4770000000000003</v>
      </c>
      <c r="AK320">
        <f t="shared" si="123"/>
        <v>1.044</v>
      </c>
      <c r="AL320">
        <f t="shared" si="124"/>
        <v>2.2605000000000004</v>
      </c>
      <c r="AS320" s="4">
        <f t="shared" si="102"/>
        <v>13.024000000000001</v>
      </c>
      <c r="AX320">
        <f t="shared" si="103"/>
        <v>6.76</v>
      </c>
      <c r="BF320">
        <f t="shared" si="104"/>
        <v>0.92149999999999999</v>
      </c>
      <c r="BG320">
        <f t="shared" si="105"/>
        <v>0.90700000000000003</v>
      </c>
      <c r="BH320">
        <f t="shared" si="106"/>
        <v>3.4239999999999999</v>
      </c>
      <c r="BI320">
        <f t="shared" si="107"/>
        <v>3.37</v>
      </c>
      <c r="BJ320">
        <f t="shared" si="108"/>
        <v>1.9100000000000001</v>
      </c>
      <c r="BK320">
        <f t="shared" si="109"/>
        <v>0.5099999999999999</v>
      </c>
      <c r="BL320">
        <f t="shared" si="110"/>
        <v>0.90449999999999997</v>
      </c>
      <c r="BM320">
        <f t="shared" si="111"/>
        <v>0.496</v>
      </c>
      <c r="BN320">
        <f t="shared" si="112"/>
        <v>0.40050000000000008</v>
      </c>
      <c r="BO320">
        <f t="shared" si="113"/>
        <v>0.92599999999999993</v>
      </c>
      <c r="BP320">
        <f t="shared" si="114"/>
        <v>2.0220000000000002</v>
      </c>
      <c r="BQ320">
        <f t="shared" si="125"/>
        <v>15.791499999999999</v>
      </c>
      <c r="BR320">
        <f t="shared" si="126"/>
        <v>1.4355909090909089</v>
      </c>
    </row>
    <row r="321" spans="1:70" x14ac:dyDescent="0.35">
      <c r="A321">
        <v>42</v>
      </c>
      <c r="B321">
        <v>137.5</v>
      </c>
      <c r="C321">
        <v>90.2</v>
      </c>
      <c r="D321">
        <v>1</v>
      </c>
      <c r="E321">
        <v>1</v>
      </c>
      <c r="F321">
        <v>4</v>
      </c>
      <c r="G321">
        <v>4</v>
      </c>
      <c r="H321">
        <v>4</v>
      </c>
      <c r="I321">
        <v>4</v>
      </c>
      <c r="J321">
        <v>3</v>
      </c>
      <c r="K321">
        <v>2</v>
      </c>
      <c r="L321">
        <v>1</v>
      </c>
      <c r="M321">
        <v>4</v>
      </c>
      <c r="N321">
        <v>2</v>
      </c>
      <c r="Q321" s="1">
        <f t="shared" si="115"/>
        <v>1.2866839377079191</v>
      </c>
      <c r="S321" s="1">
        <f t="shared" si="116"/>
        <v>2.9</v>
      </c>
      <c r="T321" s="1">
        <f t="shared" si="117"/>
        <v>3.8</v>
      </c>
      <c r="U321">
        <f t="shared" si="118"/>
        <v>2</v>
      </c>
      <c r="X321" s="1">
        <f t="shared" si="119"/>
        <v>0.69947247620363351</v>
      </c>
      <c r="Y321" s="1">
        <f t="shared" si="120"/>
        <v>-0.69947247620363351</v>
      </c>
      <c r="Z321">
        <f t="shared" si="121"/>
        <v>1.0496666666666665</v>
      </c>
      <c r="AJ321">
        <f t="shared" si="122"/>
        <v>4.9430000000000005</v>
      </c>
      <c r="AK321">
        <f t="shared" si="123"/>
        <v>0.69599999999999995</v>
      </c>
      <c r="AL321">
        <f t="shared" si="124"/>
        <v>2.8195000000000001</v>
      </c>
      <c r="AS321" s="4">
        <f t="shared" si="102"/>
        <v>13.024000000000001</v>
      </c>
      <c r="AX321">
        <f t="shared" si="103"/>
        <v>4.6879999999999997</v>
      </c>
      <c r="BF321">
        <f t="shared" si="104"/>
        <v>0.92149999999999999</v>
      </c>
      <c r="BG321">
        <f t="shared" si="105"/>
        <v>0.90700000000000003</v>
      </c>
      <c r="BH321">
        <f t="shared" si="106"/>
        <v>3.4239999999999999</v>
      </c>
      <c r="BI321">
        <f t="shared" si="107"/>
        <v>3.37</v>
      </c>
      <c r="BJ321">
        <f t="shared" si="108"/>
        <v>1.9100000000000001</v>
      </c>
      <c r="BK321">
        <f t="shared" si="109"/>
        <v>0.5099999999999999</v>
      </c>
      <c r="BL321">
        <f t="shared" si="110"/>
        <v>0.90449999999999997</v>
      </c>
      <c r="BM321">
        <f t="shared" si="111"/>
        <v>0.496</v>
      </c>
      <c r="BN321">
        <f t="shared" si="112"/>
        <v>0.13350000000000001</v>
      </c>
      <c r="BO321">
        <f t="shared" si="113"/>
        <v>0.92599999999999993</v>
      </c>
      <c r="BP321">
        <f t="shared" si="114"/>
        <v>1.3479999999999999</v>
      </c>
      <c r="BQ321">
        <f t="shared" si="125"/>
        <v>14.8505</v>
      </c>
      <c r="BR321">
        <f t="shared" si="126"/>
        <v>1.3500454545454545</v>
      </c>
    </row>
    <row r="322" spans="1:70" x14ac:dyDescent="0.35">
      <c r="A322">
        <v>42</v>
      </c>
      <c r="B322">
        <v>185.6</v>
      </c>
      <c r="C322">
        <v>53.1</v>
      </c>
      <c r="D322">
        <v>3</v>
      </c>
      <c r="E322">
        <v>1</v>
      </c>
      <c r="F322">
        <v>4</v>
      </c>
      <c r="G322">
        <v>4</v>
      </c>
      <c r="H322">
        <v>4</v>
      </c>
      <c r="I322">
        <v>4</v>
      </c>
      <c r="J322">
        <v>4</v>
      </c>
      <c r="K322">
        <v>2</v>
      </c>
      <c r="L322">
        <v>2</v>
      </c>
      <c r="M322">
        <v>4</v>
      </c>
      <c r="N322">
        <v>4</v>
      </c>
      <c r="Q322" s="1">
        <f t="shared" si="115"/>
        <v>1.1595018087284055</v>
      </c>
      <c r="S322" s="1">
        <f t="shared" si="116"/>
        <v>3.3</v>
      </c>
      <c r="T322" s="1">
        <f t="shared" si="117"/>
        <v>4</v>
      </c>
      <c r="U322">
        <f t="shared" si="118"/>
        <v>2.6</v>
      </c>
      <c r="X322" s="1">
        <f t="shared" si="119"/>
        <v>0.60370755330487269</v>
      </c>
      <c r="Y322" s="1">
        <f t="shared" si="120"/>
        <v>-0.60370755330487236</v>
      </c>
      <c r="Z322">
        <f t="shared" si="121"/>
        <v>0.88655555555555532</v>
      </c>
      <c r="AJ322">
        <f t="shared" si="122"/>
        <v>5.4990000000000006</v>
      </c>
      <c r="AK322">
        <f t="shared" si="123"/>
        <v>1.3919999999999999</v>
      </c>
      <c r="AL322">
        <f t="shared" si="124"/>
        <v>3.4455</v>
      </c>
      <c r="AS322" s="4">
        <f t="shared" si="102"/>
        <v>12.933</v>
      </c>
      <c r="AX322">
        <f t="shared" si="103"/>
        <v>6.54</v>
      </c>
      <c r="BF322">
        <f t="shared" si="104"/>
        <v>2.7645</v>
      </c>
      <c r="BG322">
        <f t="shared" si="105"/>
        <v>0.90700000000000003</v>
      </c>
      <c r="BH322">
        <f t="shared" si="106"/>
        <v>3.4239999999999999</v>
      </c>
      <c r="BI322">
        <f t="shared" si="107"/>
        <v>3.37</v>
      </c>
      <c r="BJ322">
        <f t="shared" si="108"/>
        <v>1.9100000000000001</v>
      </c>
      <c r="BK322">
        <f t="shared" si="109"/>
        <v>0.5099999999999999</v>
      </c>
      <c r="BL322">
        <f t="shared" si="110"/>
        <v>1.206</v>
      </c>
      <c r="BM322">
        <f t="shared" si="111"/>
        <v>0.496</v>
      </c>
      <c r="BN322">
        <f t="shared" si="112"/>
        <v>0.26700000000000002</v>
      </c>
      <c r="BO322">
        <f t="shared" si="113"/>
        <v>0.92599999999999993</v>
      </c>
      <c r="BP322">
        <f t="shared" si="114"/>
        <v>2.6959999999999997</v>
      </c>
      <c r="BQ322">
        <f t="shared" si="125"/>
        <v>18.476499999999998</v>
      </c>
      <c r="BR322">
        <f t="shared" si="126"/>
        <v>1.6796818181818181</v>
      </c>
    </row>
    <row r="323" spans="1:70" x14ac:dyDescent="0.35">
      <c r="A323">
        <v>42</v>
      </c>
      <c r="B323">
        <v>170.1</v>
      </c>
      <c r="C323">
        <v>71</v>
      </c>
      <c r="D323">
        <v>4</v>
      </c>
      <c r="E323">
        <v>1</v>
      </c>
      <c r="F323">
        <v>4</v>
      </c>
      <c r="G323">
        <v>4</v>
      </c>
      <c r="H323">
        <v>4</v>
      </c>
      <c r="I323">
        <v>1</v>
      </c>
      <c r="J323">
        <v>4</v>
      </c>
      <c r="K323">
        <v>2</v>
      </c>
      <c r="L323">
        <v>2</v>
      </c>
      <c r="M323">
        <v>1</v>
      </c>
      <c r="N323">
        <v>2</v>
      </c>
      <c r="Q323" s="1">
        <f t="shared" si="115"/>
        <v>1.35400640077266</v>
      </c>
      <c r="S323" s="1">
        <f t="shared" si="116"/>
        <v>2.5</v>
      </c>
      <c r="T323" s="1">
        <f t="shared" si="117"/>
        <v>3.4</v>
      </c>
      <c r="U323">
        <f t="shared" si="118"/>
        <v>1.6</v>
      </c>
      <c r="X323" s="1">
        <f t="shared" si="119"/>
        <v>0.66469405128839676</v>
      </c>
      <c r="Y323" s="1">
        <f t="shared" si="120"/>
        <v>-0.66469405128839676</v>
      </c>
      <c r="Z323">
        <f t="shared" si="121"/>
        <v>0.8426666666666669</v>
      </c>
      <c r="AJ323">
        <f t="shared" si="122"/>
        <v>7.2809999999999997</v>
      </c>
      <c r="AK323">
        <f t="shared" si="123"/>
        <v>0.69599999999999995</v>
      </c>
      <c r="AL323">
        <f t="shared" si="124"/>
        <v>3.9884999999999997</v>
      </c>
      <c r="AS323" s="4">
        <f t="shared" ref="AS323:AS386" si="127">($AQ$3*D323)+($AQ$4*E323)+($AQ$5*F323)+($AQ$6*G323)+($AQ$7*H323)+($AQ$8*I323)+($AQ$9*J323)</f>
        <v>10.321999999999999</v>
      </c>
      <c r="AX323">
        <f t="shared" ref="AX323:AX386" si="128">($AV$4*L323)+($AV$5*M323)+($AV$6*N323)</f>
        <v>3.3250000000000002</v>
      </c>
      <c r="BF323">
        <f t="shared" ref="BF323:BF386" si="129">SUM(PRODUCT(AF$3,D323),PRODUCT(AG$3,D323))/2</f>
        <v>3.6859999999999999</v>
      </c>
      <c r="BG323">
        <f t="shared" ref="BG323:BG386" si="130">SUM(PRODUCT(AF$4,E323),PRODUCT(AG$4,E323))/2</f>
        <v>0.90700000000000003</v>
      </c>
      <c r="BH323">
        <f t="shared" ref="BH323:BH386" si="131">SUM(PRODUCT(AF$5,F323),PRODUCT(AG$5,F323))/2</f>
        <v>3.4239999999999999</v>
      </c>
      <c r="BI323">
        <f t="shared" ref="BI323:BI386" si="132">SUM(PRODUCT(AF$6,G323),PRODUCT(AG$6,G323))/2</f>
        <v>3.37</v>
      </c>
      <c r="BJ323">
        <f t="shared" ref="BJ323:BJ386" si="133">SUM(PRODUCT(AF$7,H323),PRODUCT(AG$7,H323))/2</f>
        <v>1.9100000000000001</v>
      </c>
      <c r="BK323">
        <f t="shared" ref="BK323:BK386" si="134">SUM(PRODUCT(AF$8,I323),PRODUCT(AG$8,I323))/2</f>
        <v>0.12749999999999997</v>
      </c>
      <c r="BL323">
        <f t="shared" ref="BL323:BL386" si="135">SUM(PRODUCT(AF$9,J323),PRODUCT(AG$9,J323))/2</f>
        <v>1.206</v>
      </c>
      <c r="BM323">
        <f t="shared" ref="BM323:BM386" si="136">SUM(PRODUCT(AF$10,K323),PRODUCT(AG$10,K323))/2</f>
        <v>0.496</v>
      </c>
      <c r="BN323">
        <f t="shared" ref="BN323:BN386" si="137">SUM(PRODUCT(AF$11,L323),PRODUCT(AG$11,L323))/2</f>
        <v>0.26700000000000002</v>
      </c>
      <c r="BO323">
        <f t="shared" ref="BO323:BO386" si="138">SUM(PRODUCT(AF$12,M323),PRODUCT(AG$12,M323))/2</f>
        <v>0.23149999999999998</v>
      </c>
      <c r="BP323">
        <f t="shared" ref="BP323:BP386" si="139">SUM(PRODUCT(AF$13,N323),PRODUCT(AG$13,N323))/2</f>
        <v>1.3479999999999999</v>
      </c>
      <c r="BQ323">
        <f t="shared" si="125"/>
        <v>16.972999999999999</v>
      </c>
      <c r="BR323">
        <f t="shared" si="126"/>
        <v>1.5429999999999999</v>
      </c>
    </row>
    <row r="324" spans="1:70" x14ac:dyDescent="0.35">
      <c r="A324">
        <v>42</v>
      </c>
      <c r="B324">
        <v>179.4</v>
      </c>
      <c r="C324">
        <v>90.6</v>
      </c>
      <c r="D324">
        <v>2</v>
      </c>
      <c r="E324">
        <v>1</v>
      </c>
      <c r="F324">
        <v>4</v>
      </c>
      <c r="G324">
        <v>4</v>
      </c>
      <c r="H324">
        <v>4</v>
      </c>
      <c r="I324">
        <v>2</v>
      </c>
      <c r="J324">
        <v>3</v>
      </c>
      <c r="K324">
        <v>2</v>
      </c>
      <c r="L324">
        <v>2</v>
      </c>
      <c r="M324">
        <v>1</v>
      </c>
      <c r="N324">
        <v>3</v>
      </c>
      <c r="Q324" s="1">
        <f t="shared" ref="Q324:Q387" si="140">_xlfn.STDEV.S(E324:N324)</f>
        <v>1.1737877907772676</v>
      </c>
      <c r="S324" s="1">
        <f t="shared" ref="S324:S387" si="141">AVERAGE(E324:N324)</f>
        <v>2.6</v>
      </c>
      <c r="T324" s="1">
        <f t="shared" ref="T324:T387" si="142">AVERAGE(F324:J324)</f>
        <v>3.4</v>
      </c>
      <c r="U324">
        <f t="shared" ref="U324:U387" si="143">AVERAGE(E324,K324:N324)</f>
        <v>1.8</v>
      </c>
      <c r="X324" s="1">
        <f t="shared" ref="X324:X387" si="144">(T324-S324)/Q324</f>
        <v>0.68155420109647746</v>
      </c>
      <c r="Y324" s="1">
        <f t="shared" ref="Y324:Y387" si="145">(U324-S324)/Q324</f>
        <v>-0.68155420109647769</v>
      </c>
      <c r="Z324">
        <f t="shared" ref="Z324:Z387" si="146">AVERAGE($AF$3*G324,$AF$4*H324,$AF$5*I324,$AF$6*J324,$AF$7*F324,$AF$8*N324,$AF$9*D324,$AF$10*M324,$AF$11*L324)</f>
        <v>0.89911111111111119</v>
      </c>
      <c r="AJ324">
        <f t="shared" ref="AJ324:AJ387" si="147">($AF$3*D324)+($AF$5*F324)+($AF$6*G324)+($AF$7*H324)+($AF$8*I324)+($AF$9*J324)+($AF$11*L324)+($AF$12*M324)+($AF$13*N324)</f>
        <v>5.6790000000000003</v>
      </c>
      <c r="AK324">
        <f t="shared" ref="AK324:AK387" si="148">($AG$4*E324)+($AG$5*F324)+($AG$10*K324)+($AG$13*N324)</f>
        <v>1.044</v>
      </c>
      <c r="AL324">
        <f t="shared" ref="AL324:AL387" si="149">AVERAGE(AJ324,AK324)</f>
        <v>3.3615000000000004</v>
      </c>
      <c r="AS324" s="4">
        <f t="shared" si="127"/>
        <v>11.149999999999999</v>
      </c>
      <c r="AX324">
        <f t="shared" si="128"/>
        <v>3.8690000000000002</v>
      </c>
      <c r="BF324">
        <f t="shared" si="129"/>
        <v>1.843</v>
      </c>
      <c r="BG324">
        <f t="shared" si="130"/>
        <v>0.90700000000000003</v>
      </c>
      <c r="BH324">
        <f t="shared" si="131"/>
        <v>3.4239999999999999</v>
      </c>
      <c r="BI324">
        <f t="shared" si="132"/>
        <v>3.37</v>
      </c>
      <c r="BJ324">
        <f t="shared" si="133"/>
        <v>1.9100000000000001</v>
      </c>
      <c r="BK324">
        <f t="shared" si="134"/>
        <v>0.25499999999999995</v>
      </c>
      <c r="BL324">
        <f t="shared" si="135"/>
        <v>0.90449999999999997</v>
      </c>
      <c r="BM324">
        <f t="shared" si="136"/>
        <v>0.496</v>
      </c>
      <c r="BN324">
        <f t="shared" si="137"/>
        <v>0.26700000000000002</v>
      </c>
      <c r="BO324">
        <f t="shared" si="138"/>
        <v>0.23149999999999998</v>
      </c>
      <c r="BP324">
        <f t="shared" si="139"/>
        <v>2.0220000000000002</v>
      </c>
      <c r="BQ324">
        <f t="shared" ref="BQ324:BQ387" si="150">SUM(BF324:BP324)</f>
        <v>15.630000000000003</v>
      </c>
      <c r="BR324">
        <f t="shared" ref="BR324:BR387" si="151">AVERAGE(BF324:BP324)</f>
        <v>1.4209090909090911</v>
      </c>
    </row>
    <row r="325" spans="1:70" x14ac:dyDescent="0.35">
      <c r="A325">
        <v>42</v>
      </c>
      <c r="B325">
        <v>159.6</v>
      </c>
      <c r="C325">
        <v>67.900000000000006</v>
      </c>
      <c r="D325">
        <v>2</v>
      </c>
      <c r="E325">
        <v>1</v>
      </c>
      <c r="F325">
        <v>4</v>
      </c>
      <c r="G325">
        <v>4</v>
      </c>
      <c r="H325">
        <v>4</v>
      </c>
      <c r="I325">
        <v>2</v>
      </c>
      <c r="J325">
        <v>4</v>
      </c>
      <c r="K325">
        <v>2</v>
      </c>
      <c r="L325">
        <v>2</v>
      </c>
      <c r="M325">
        <v>2</v>
      </c>
      <c r="N325">
        <v>1</v>
      </c>
      <c r="Q325" s="1">
        <f t="shared" si="140"/>
        <v>1.264911064067352</v>
      </c>
      <c r="S325" s="1">
        <f t="shared" si="141"/>
        <v>2.6</v>
      </c>
      <c r="T325" s="1">
        <f t="shared" si="142"/>
        <v>3.6</v>
      </c>
      <c r="U325">
        <f t="shared" si="143"/>
        <v>1.6</v>
      </c>
      <c r="X325" s="1">
        <f t="shared" si="144"/>
        <v>0.79056941504209466</v>
      </c>
      <c r="Y325" s="1">
        <f t="shared" si="145"/>
        <v>-0.79056941504209466</v>
      </c>
      <c r="Z325">
        <f t="shared" si="146"/>
        <v>0.98877777777777764</v>
      </c>
      <c r="AJ325">
        <f t="shared" si="147"/>
        <v>5.282</v>
      </c>
      <c r="AK325">
        <f t="shared" si="148"/>
        <v>0.34799999999999998</v>
      </c>
      <c r="AL325">
        <f t="shared" si="149"/>
        <v>2.8149999999999999</v>
      </c>
      <c r="AS325" s="4">
        <f t="shared" si="127"/>
        <v>11.859</v>
      </c>
      <c r="AX325">
        <f t="shared" si="128"/>
        <v>3.4899999999999998</v>
      </c>
      <c r="BF325">
        <f t="shared" si="129"/>
        <v>1.843</v>
      </c>
      <c r="BG325">
        <f t="shared" si="130"/>
        <v>0.90700000000000003</v>
      </c>
      <c r="BH325">
        <f t="shared" si="131"/>
        <v>3.4239999999999999</v>
      </c>
      <c r="BI325">
        <f t="shared" si="132"/>
        <v>3.37</v>
      </c>
      <c r="BJ325">
        <f t="shared" si="133"/>
        <v>1.9100000000000001</v>
      </c>
      <c r="BK325">
        <f t="shared" si="134"/>
        <v>0.25499999999999995</v>
      </c>
      <c r="BL325">
        <f t="shared" si="135"/>
        <v>1.206</v>
      </c>
      <c r="BM325">
        <f t="shared" si="136"/>
        <v>0.496</v>
      </c>
      <c r="BN325">
        <f t="shared" si="137"/>
        <v>0.26700000000000002</v>
      </c>
      <c r="BO325">
        <f t="shared" si="138"/>
        <v>0.46299999999999997</v>
      </c>
      <c r="BP325">
        <f t="shared" si="139"/>
        <v>0.67399999999999993</v>
      </c>
      <c r="BQ325">
        <f t="shared" si="150"/>
        <v>14.815</v>
      </c>
      <c r="BR325">
        <f t="shared" si="151"/>
        <v>1.3468181818181817</v>
      </c>
    </row>
    <row r="326" spans="1:70" x14ac:dyDescent="0.35">
      <c r="A326">
        <v>42</v>
      </c>
      <c r="B326">
        <v>165.8</v>
      </c>
      <c r="C326">
        <v>87.8</v>
      </c>
      <c r="D326">
        <v>1</v>
      </c>
      <c r="E326">
        <v>1</v>
      </c>
      <c r="F326">
        <v>4</v>
      </c>
      <c r="G326">
        <v>4</v>
      </c>
      <c r="H326">
        <v>2</v>
      </c>
      <c r="I326">
        <v>2</v>
      </c>
      <c r="J326">
        <v>5</v>
      </c>
      <c r="K326">
        <v>2</v>
      </c>
      <c r="L326">
        <v>1</v>
      </c>
      <c r="M326">
        <v>4</v>
      </c>
      <c r="N326">
        <v>2</v>
      </c>
      <c r="Q326" s="1">
        <f t="shared" si="140"/>
        <v>1.4181364924121764</v>
      </c>
      <c r="S326" s="1">
        <f t="shared" si="141"/>
        <v>2.7</v>
      </c>
      <c r="T326" s="1">
        <f t="shared" si="142"/>
        <v>3.4</v>
      </c>
      <c r="U326">
        <f t="shared" si="143"/>
        <v>2</v>
      </c>
      <c r="X326" s="1">
        <f t="shared" si="144"/>
        <v>0.49360551945838171</v>
      </c>
      <c r="Y326" s="1">
        <f t="shared" si="145"/>
        <v>-0.49360551945838199</v>
      </c>
      <c r="Z326">
        <f t="shared" si="146"/>
        <v>0.86277777777777798</v>
      </c>
      <c r="AJ326">
        <f t="shared" si="147"/>
        <v>3.9309999999999996</v>
      </c>
      <c r="AK326">
        <f t="shared" si="148"/>
        <v>0.69599999999999995</v>
      </c>
      <c r="AL326">
        <f t="shared" si="149"/>
        <v>2.3134999999999999</v>
      </c>
      <c r="AS326" s="4">
        <f t="shared" si="127"/>
        <v>11.314</v>
      </c>
      <c r="AX326">
        <f t="shared" si="128"/>
        <v>4.6879999999999997</v>
      </c>
      <c r="BF326">
        <f t="shared" si="129"/>
        <v>0.92149999999999999</v>
      </c>
      <c r="BG326">
        <f t="shared" si="130"/>
        <v>0.90700000000000003</v>
      </c>
      <c r="BH326">
        <f t="shared" si="131"/>
        <v>3.4239999999999999</v>
      </c>
      <c r="BI326">
        <f t="shared" si="132"/>
        <v>3.37</v>
      </c>
      <c r="BJ326">
        <f t="shared" si="133"/>
        <v>0.95500000000000007</v>
      </c>
      <c r="BK326">
        <f t="shared" si="134"/>
        <v>0.25499999999999995</v>
      </c>
      <c r="BL326">
        <f t="shared" si="135"/>
        <v>1.5074999999999998</v>
      </c>
      <c r="BM326">
        <f t="shared" si="136"/>
        <v>0.496</v>
      </c>
      <c r="BN326">
        <f t="shared" si="137"/>
        <v>0.13350000000000001</v>
      </c>
      <c r="BO326">
        <f t="shared" si="138"/>
        <v>0.92599999999999993</v>
      </c>
      <c r="BP326">
        <f t="shared" si="139"/>
        <v>1.3479999999999999</v>
      </c>
      <c r="BQ326">
        <f t="shared" si="150"/>
        <v>14.243500000000001</v>
      </c>
      <c r="BR326">
        <f t="shared" si="151"/>
        <v>1.2948636363636365</v>
      </c>
    </row>
    <row r="327" spans="1:70" x14ac:dyDescent="0.35">
      <c r="A327">
        <v>42</v>
      </c>
      <c r="B327">
        <v>170</v>
      </c>
      <c r="C327">
        <v>92.5</v>
      </c>
      <c r="D327">
        <v>1</v>
      </c>
      <c r="E327">
        <v>1</v>
      </c>
      <c r="F327">
        <v>4</v>
      </c>
      <c r="G327">
        <v>2</v>
      </c>
      <c r="H327">
        <v>4</v>
      </c>
      <c r="I327">
        <v>4</v>
      </c>
      <c r="J327">
        <v>5</v>
      </c>
      <c r="K327">
        <v>1</v>
      </c>
      <c r="L327">
        <v>2</v>
      </c>
      <c r="M327">
        <v>2</v>
      </c>
      <c r="N327">
        <v>3</v>
      </c>
      <c r="Q327" s="1">
        <f t="shared" si="140"/>
        <v>1.3984117975602017</v>
      </c>
      <c r="S327" s="1">
        <f t="shared" si="141"/>
        <v>2.8</v>
      </c>
      <c r="T327" s="1">
        <f t="shared" si="142"/>
        <v>3.8</v>
      </c>
      <c r="U327">
        <f t="shared" si="143"/>
        <v>1.8</v>
      </c>
      <c r="X327" s="1">
        <f t="shared" si="144"/>
        <v>0.71509694193419437</v>
      </c>
      <c r="Y327" s="1">
        <f t="shared" si="145"/>
        <v>-0.71509694193419426</v>
      </c>
      <c r="Z327">
        <f t="shared" si="146"/>
        <v>1.0103333333333335</v>
      </c>
      <c r="AJ327">
        <f t="shared" si="147"/>
        <v>2.0459999999999994</v>
      </c>
      <c r="AK327">
        <f t="shared" si="148"/>
        <v>1.044</v>
      </c>
      <c r="AL327">
        <f t="shared" si="149"/>
        <v>1.5449999999999997</v>
      </c>
      <c r="AS327" s="4">
        <f t="shared" si="127"/>
        <v>12.763999999999999</v>
      </c>
      <c r="AX327">
        <f t="shared" si="128"/>
        <v>4.5779999999999994</v>
      </c>
      <c r="BF327">
        <f t="shared" si="129"/>
        <v>0.92149999999999999</v>
      </c>
      <c r="BG327">
        <f t="shared" si="130"/>
        <v>0.90700000000000003</v>
      </c>
      <c r="BH327">
        <f t="shared" si="131"/>
        <v>3.4239999999999999</v>
      </c>
      <c r="BI327">
        <f t="shared" si="132"/>
        <v>1.6850000000000001</v>
      </c>
      <c r="BJ327">
        <f t="shared" si="133"/>
        <v>1.9100000000000001</v>
      </c>
      <c r="BK327">
        <f t="shared" si="134"/>
        <v>0.5099999999999999</v>
      </c>
      <c r="BL327">
        <f t="shared" si="135"/>
        <v>1.5074999999999998</v>
      </c>
      <c r="BM327">
        <f t="shared" si="136"/>
        <v>0.248</v>
      </c>
      <c r="BN327">
        <f t="shared" si="137"/>
        <v>0.26700000000000002</v>
      </c>
      <c r="BO327">
        <f t="shared" si="138"/>
        <v>0.46299999999999997</v>
      </c>
      <c r="BP327">
        <f t="shared" si="139"/>
        <v>2.0220000000000002</v>
      </c>
      <c r="BQ327">
        <f t="shared" si="150"/>
        <v>13.864999999999998</v>
      </c>
      <c r="BR327">
        <f t="shared" si="151"/>
        <v>1.2604545454545453</v>
      </c>
    </row>
    <row r="328" spans="1:70" x14ac:dyDescent="0.35">
      <c r="A328">
        <v>42</v>
      </c>
      <c r="B328">
        <v>139.19999999999999</v>
      </c>
      <c r="C328">
        <v>64</v>
      </c>
      <c r="D328">
        <v>1</v>
      </c>
      <c r="E328">
        <v>1</v>
      </c>
      <c r="F328">
        <v>4</v>
      </c>
      <c r="G328">
        <v>4</v>
      </c>
      <c r="H328">
        <v>4</v>
      </c>
      <c r="I328">
        <v>4</v>
      </c>
      <c r="J328">
        <v>5</v>
      </c>
      <c r="K328">
        <v>1</v>
      </c>
      <c r="L328">
        <v>2</v>
      </c>
      <c r="M328">
        <v>2</v>
      </c>
      <c r="N328">
        <v>1</v>
      </c>
      <c r="Q328" s="1">
        <f t="shared" si="140"/>
        <v>1.5491933384829666</v>
      </c>
      <c r="S328" s="1">
        <f t="shared" si="141"/>
        <v>2.8</v>
      </c>
      <c r="T328" s="1">
        <f t="shared" si="142"/>
        <v>4.2</v>
      </c>
      <c r="U328">
        <f t="shared" si="143"/>
        <v>1.4</v>
      </c>
      <c r="X328" s="1">
        <f t="shared" si="144"/>
        <v>0.90369611411506423</v>
      </c>
      <c r="Y328" s="1">
        <f t="shared" si="145"/>
        <v>-0.90369611411506401</v>
      </c>
      <c r="Z328">
        <f t="shared" si="146"/>
        <v>1.2672222222222222</v>
      </c>
      <c r="AJ328">
        <f t="shared" si="147"/>
        <v>3.4159999999999995</v>
      </c>
      <c r="AK328">
        <f t="shared" si="148"/>
        <v>0.34799999999999998</v>
      </c>
      <c r="AL328">
        <f t="shared" si="149"/>
        <v>1.8819999999999997</v>
      </c>
      <c r="AS328" s="4">
        <f t="shared" si="127"/>
        <v>14.442</v>
      </c>
      <c r="AX328">
        <f t="shared" si="128"/>
        <v>3.4899999999999998</v>
      </c>
      <c r="BF328">
        <f t="shared" si="129"/>
        <v>0.92149999999999999</v>
      </c>
      <c r="BG328">
        <f t="shared" si="130"/>
        <v>0.90700000000000003</v>
      </c>
      <c r="BH328">
        <f t="shared" si="131"/>
        <v>3.4239999999999999</v>
      </c>
      <c r="BI328">
        <f t="shared" si="132"/>
        <v>3.37</v>
      </c>
      <c r="BJ328">
        <f t="shared" si="133"/>
        <v>1.9100000000000001</v>
      </c>
      <c r="BK328">
        <f t="shared" si="134"/>
        <v>0.5099999999999999</v>
      </c>
      <c r="BL328">
        <f t="shared" si="135"/>
        <v>1.5074999999999998</v>
      </c>
      <c r="BM328">
        <f t="shared" si="136"/>
        <v>0.248</v>
      </c>
      <c r="BN328">
        <f t="shared" si="137"/>
        <v>0.26700000000000002</v>
      </c>
      <c r="BO328">
        <f t="shared" si="138"/>
        <v>0.46299999999999997</v>
      </c>
      <c r="BP328">
        <f t="shared" si="139"/>
        <v>0.67399999999999993</v>
      </c>
      <c r="BQ328">
        <f t="shared" si="150"/>
        <v>14.201999999999996</v>
      </c>
      <c r="BR328">
        <f t="shared" si="151"/>
        <v>1.2910909090909088</v>
      </c>
    </row>
    <row r="329" spans="1:70" x14ac:dyDescent="0.35">
      <c r="A329">
        <v>42</v>
      </c>
      <c r="B329">
        <v>145</v>
      </c>
      <c r="C329">
        <v>70.599999999999994</v>
      </c>
      <c r="D329">
        <v>1</v>
      </c>
      <c r="E329">
        <v>1</v>
      </c>
      <c r="F329">
        <v>4</v>
      </c>
      <c r="G329">
        <v>4</v>
      </c>
      <c r="H329">
        <v>4</v>
      </c>
      <c r="I329">
        <v>4</v>
      </c>
      <c r="J329">
        <v>3</v>
      </c>
      <c r="K329">
        <v>1</v>
      </c>
      <c r="L329">
        <v>1</v>
      </c>
      <c r="M329">
        <v>4</v>
      </c>
      <c r="N329">
        <v>3</v>
      </c>
      <c r="Q329" s="1">
        <f t="shared" si="140"/>
        <v>1.3703203194062981</v>
      </c>
      <c r="S329" s="1">
        <f t="shared" si="141"/>
        <v>2.9</v>
      </c>
      <c r="T329" s="1">
        <f t="shared" si="142"/>
        <v>3.8</v>
      </c>
      <c r="U329">
        <f t="shared" si="143"/>
        <v>2</v>
      </c>
      <c r="X329" s="1">
        <f t="shared" si="144"/>
        <v>0.65678074480420168</v>
      </c>
      <c r="Y329" s="1">
        <f t="shared" si="145"/>
        <v>-0.65678074480420168</v>
      </c>
      <c r="Z329">
        <f t="shared" si="146"/>
        <v>1.0148888888888887</v>
      </c>
      <c r="AJ329">
        <f t="shared" si="147"/>
        <v>4.9430000000000005</v>
      </c>
      <c r="AK329">
        <f t="shared" si="148"/>
        <v>1.044</v>
      </c>
      <c r="AL329">
        <f t="shared" si="149"/>
        <v>2.9935</v>
      </c>
      <c r="AS329" s="4">
        <f t="shared" si="127"/>
        <v>13.024000000000001</v>
      </c>
      <c r="AX329">
        <f t="shared" si="128"/>
        <v>5.2319999999999993</v>
      </c>
      <c r="BF329">
        <f t="shared" si="129"/>
        <v>0.92149999999999999</v>
      </c>
      <c r="BG329">
        <f t="shared" si="130"/>
        <v>0.90700000000000003</v>
      </c>
      <c r="BH329">
        <f t="shared" si="131"/>
        <v>3.4239999999999999</v>
      </c>
      <c r="BI329">
        <f t="shared" si="132"/>
        <v>3.37</v>
      </c>
      <c r="BJ329">
        <f t="shared" si="133"/>
        <v>1.9100000000000001</v>
      </c>
      <c r="BK329">
        <f t="shared" si="134"/>
        <v>0.5099999999999999</v>
      </c>
      <c r="BL329">
        <f t="shared" si="135"/>
        <v>0.90449999999999997</v>
      </c>
      <c r="BM329">
        <f t="shared" si="136"/>
        <v>0.248</v>
      </c>
      <c r="BN329">
        <f t="shared" si="137"/>
        <v>0.13350000000000001</v>
      </c>
      <c r="BO329">
        <f t="shared" si="138"/>
        <v>0.92599999999999993</v>
      </c>
      <c r="BP329">
        <f t="shared" si="139"/>
        <v>2.0220000000000002</v>
      </c>
      <c r="BQ329">
        <f t="shared" si="150"/>
        <v>15.276499999999999</v>
      </c>
      <c r="BR329">
        <f t="shared" si="151"/>
        <v>1.388772727272727</v>
      </c>
    </row>
    <row r="330" spans="1:70" x14ac:dyDescent="0.35">
      <c r="A330">
        <v>43</v>
      </c>
      <c r="B330">
        <v>172</v>
      </c>
      <c r="C330">
        <v>72</v>
      </c>
      <c r="D330">
        <v>4</v>
      </c>
      <c r="E330">
        <v>3</v>
      </c>
      <c r="F330">
        <v>2</v>
      </c>
      <c r="G330">
        <v>1</v>
      </c>
      <c r="H330">
        <v>1</v>
      </c>
      <c r="I330">
        <v>1</v>
      </c>
      <c r="J330">
        <v>1</v>
      </c>
      <c r="K330">
        <v>2</v>
      </c>
      <c r="L330">
        <v>4</v>
      </c>
      <c r="M330">
        <v>4</v>
      </c>
      <c r="N330">
        <v>4</v>
      </c>
      <c r="Q330" s="1">
        <f t="shared" si="140"/>
        <v>1.3374935098492586</v>
      </c>
      <c r="S330" s="1">
        <f t="shared" si="141"/>
        <v>2.2999999999999998</v>
      </c>
      <c r="T330" s="1">
        <f t="shared" si="142"/>
        <v>1.2</v>
      </c>
      <c r="U330">
        <f t="shared" si="143"/>
        <v>3.4</v>
      </c>
      <c r="X330" s="1">
        <f t="shared" si="144"/>
        <v>-0.82243389736072414</v>
      </c>
      <c r="Y330" s="1">
        <f t="shared" si="145"/>
        <v>0.82243389736072436</v>
      </c>
      <c r="Z330">
        <f t="shared" si="146"/>
        <v>-0.43222222222222223</v>
      </c>
      <c r="AJ330">
        <f t="shared" si="147"/>
        <v>2.2609999999999997</v>
      </c>
      <c r="AK330">
        <f t="shared" si="148"/>
        <v>1.3919999999999999</v>
      </c>
      <c r="AL330">
        <f t="shared" si="149"/>
        <v>1.8264999999999998</v>
      </c>
      <c r="AS330" s="4">
        <f t="shared" si="127"/>
        <v>1.5669999999999999</v>
      </c>
      <c r="AX330">
        <f t="shared" si="128"/>
        <v>8.0679999999999996</v>
      </c>
      <c r="BF330">
        <f t="shared" si="129"/>
        <v>3.6859999999999999</v>
      </c>
      <c r="BG330">
        <f t="shared" si="130"/>
        <v>2.7210000000000001</v>
      </c>
      <c r="BH330">
        <f t="shared" si="131"/>
        <v>1.712</v>
      </c>
      <c r="BI330">
        <f t="shared" si="132"/>
        <v>0.84250000000000003</v>
      </c>
      <c r="BJ330">
        <f t="shared" si="133"/>
        <v>0.47750000000000004</v>
      </c>
      <c r="BK330">
        <f t="shared" si="134"/>
        <v>0.12749999999999997</v>
      </c>
      <c r="BL330">
        <f t="shared" si="135"/>
        <v>0.30149999999999999</v>
      </c>
      <c r="BM330">
        <f t="shared" si="136"/>
        <v>0.496</v>
      </c>
      <c r="BN330">
        <f t="shared" si="137"/>
        <v>0.53400000000000003</v>
      </c>
      <c r="BO330">
        <f t="shared" si="138"/>
        <v>0.92599999999999993</v>
      </c>
      <c r="BP330">
        <f t="shared" si="139"/>
        <v>2.6959999999999997</v>
      </c>
      <c r="BQ330">
        <f t="shared" si="150"/>
        <v>14.520000000000001</v>
      </c>
      <c r="BR330">
        <f t="shared" si="151"/>
        <v>1.32</v>
      </c>
    </row>
    <row r="331" spans="1:70" x14ac:dyDescent="0.35">
      <c r="A331">
        <v>43</v>
      </c>
      <c r="B331">
        <v>189.7</v>
      </c>
      <c r="C331">
        <v>106.8</v>
      </c>
      <c r="D331">
        <v>2</v>
      </c>
      <c r="E331">
        <v>1</v>
      </c>
      <c r="F331">
        <v>4</v>
      </c>
      <c r="G331">
        <v>4</v>
      </c>
      <c r="H331">
        <v>4</v>
      </c>
      <c r="I331">
        <v>4</v>
      </c>
      <c r="J331">
        <v>5</v>
      </c>
      <c r="K331">
        <v>2</v>
      </c>
      <c r="L331">
        <v>3</v>
      </c>
      <c r="M331">
        <v>4</v>
      </c>
      <c r="N331">
        <v>2</v>
      </c>
      <c r="Q331" s="1">
        <f t="shared" si="140"/>
        <v>1.2516655570345723</v>
      </c>
      <c r="S331" s="1">
        <f t="shared" si="141"/>
        <v>3.3</v>
      </c>
      <c r="T331" s="1">
        <f t="shared" si="142"/>
        <v>4.2</v>
      </c>
      <c r="U331">
        <f t="shared" si="143"/>
        <v>2.4</v>
      </c>
      <c r="X331" s="1">
        <f t="shared" si="144"/>
        <v>0.71904191574326548</v>
      </c>
      <c r="Y331" s="1">
        <f t="shared" si="145"/>
        <v>-0.71904191574326515</v>
      </c>
      <c r="Z331">
        <f t="shared" si="146"/>
        <v>0.99488888888888893</v>
      </c>
      <c r="AJ331">
        <f t="shared" si="147"/>
        <v>3.5259999999999998</v>
      </c>
      <c r="AK331">
        <f t="shared" si="148"/>
        <v>0.69599999999999995</v>
      </c>
      <c r="AL331">
        <f t="shared" si="149"/>
        <v>2.1109999999999998</v>
      </c>
      <c r="AS331" s="4">
        <f t="shared" si="127"/>
        <v>14.042</v>
      </c>
      <c r="AX331">
        <f t="shared" si="128"/>
        <v>6.2160000000000002</v>
      </c>
      <c r="BF331">
        <f t="shared" si="129"/>
        <v>1.843</v>
      </c>
      <c r="BG331">
        <f t="shared" si="130"/>
        <v>0.90700000000000003</v>
      </c>
      <c r="BH331">
        <f t="shared" si="131"/>
        <v>3.4239999999999999</v>
      </c>
      <c r="BI331">
        <f t="shared" si="132"/>
        <v>3.37</v>
      </c>
      <c r="BJ331">
        <f t="shared" si="133"/>
        <v>1.9100000000000001</v>
      </c>
      <c r="BK331">
        <f t="shared" si="134"/>
        <v>0.5099999999999999</v>
      </c>
      <c r="BL331">
        <f t="shared" si="135"/>
        <v>1.5074999999999998</v>
      </c>
      <c r="BM331">
        <f t="shared" si="136"/>
        <v>0.496</v>
      </c>
      <c r="BN331">
        <f t="shared" si="137"/>
        <v>0.40050000000000008</v>
      </c>
      <c r="BO331">
        <f t="shared" si="138"/>
        <v>0.92599999999999993</v>
      </c>
      <c r="BP331">
        <f t="shared" si="139"/>
        <v>1.3479999999999999</v>
      </c>
      <c r="BQ331">
        <f t="shared" si="150"/>
        <v>16.642000000000003</v>
      </c>
      <c r="BR331">
        <f t="shared" si="151"/>
        <v>1.5129090909090912</v>
      </c>
    </row>
    <row r="332" spans="1:70" x14ac:dyDescent="0.35">
      <c r="A332">
        <v>43</v>
      </c>
      <c r="B332">
        <v>182.3</v>
      </c>
      <c r="C332">
        <v>109.9</v>
      </c>
      <c r="D332">
        <v>1</v>
      </c>
      <c r="E332">
        <v>1</v>
      </c>
      <c r="F332">
        <v>4</v>
      </c>
      <c r="G332">
        <v>4</v>
      </c>
      <c r="H332">
        <v>4</v>
      </c>
      <c r="I332">
        <v>4</v>
      </c>
      <c r="J332">
        <v>3</v>
      </c>
      <c r="K332">
        <v>2</v>
      </c>
      <c r="L332">
        <v>2</v>
      </c>
      <c r="M332">
        <v>2</v>
      </c>
      <c r="N332">
        <v>4</v>
      </c>
      <c r="Q332" s="1">
        <f t="shared" si="140"/>
        <v>1.1547005383792515</v>
      </c>
      <c r="S332" s="1">
        <f t="shared" si="141"/>
        <v>3</v>
      </c>
      <c r="T332" s="1">
        <f t="shared" si="142"/>
        <v>3.8</v>
      </c>
      <c r="U332">
        <f t="shared" si="143"/>
        <v>2.2000000000000002</v>
      </c>
      <c r="X332" s="1">
        <f t="shared" si="144"/>
        <v>0.69282032302755081</v>
      </c>
      <c r="Y332" s="1">
        <f t="shared" si="145"/>
        <v>-0.69282032302755081</v>
      </c>
      <c r="Z332">
        <f t="shared" si="146"/>
        <v>1.0106666666666664</v>
      </c>
      <c r="AJ332">
        <f t="shared" si="147"/>
        <v>4.21</v>
      </c>
      <c r="AK332">
        <f t="shared" si="148"/>
        <v>1.3919999999999999</v>
      </c>
      <c r="AL332">
        <f t="shared" si="149"/>
        <v>2.8010000000000002</v>
      </c>
      <c r="AS332" s="4">
        <f t="shared" si="127"/>
        <v>13.024000000000001</v>
      </c>
      <c r="AX332">
        <f t="shared" si="128"/>
        <v>5.1219999999999999</v>
      </c>
      <c r="BF332">
        <f t="shared" si="129"/>
        <v>0.92149999999999999</v>
      </c>
      <c r="BG332">
        <f t="shared" si="130"/>
        <v>0.90700000000000003</v>
      </c>
      <c r="BH332">
        <f t="shared" si="131"/>
        <v>3.4239999999999999</v>
      </c>
      <c r="BI332">
        <f t="shared" si="132"/>
        <v>3.37</v>
      </c>
      <c r="BJ332">
        <f t="shared" si="133"/>
        <v>1.9100000000000001</v>
      </c>
      <c r="BK332">
        <f t="shared" si="134"/>
        <v>0.5099999999999999</v>
      </c>
      <c r="BL332">
        <f t="shared" si="135"/>
        <v>0.90449999999999997</v>
      </c>
      <c r="BM332">
        <f t="shared" si="136"/>
        <v>0.496</v>
      </c>
      <c r="BN332">
        <f t="shared" si="137"/>
        <v>0.26700000000000002</v>
      </c>
      <c r="BO332">
        <f t="shared" si="138"/>
        <v>0.46299999999999997</v>
      </c>
      <c r="BP332">
        <f t="shared" si="139"/>
        <v>2.6959999999999997</v>
      </c>
      <c r="BQ332">
        <f t="shared" si="150"/>
        <v>15.868999999999998</v>
      </c>
      <c r="BR332">
        <f t="shared" si="151"/>
        <v>1.4426363636363635</v>
      </c>
    </row>
    <row r="333" spans="1:70" x14ac:dyDescent="0.35">
      <c r="A333">
        <v>43</v>
      </c>
      <c r="B333">
        <v>178.6</v>
      </c>
      <c r="C333">
        <v>46.4</v>
      </c>
      <c r="D333">
        <v>3</v>
      </c>
      <c r="E333">
        <v>1</v>
      </c>
      <c r="F333">
        <v>4</v>
      </c>
      <c r="G333">
        <v>4</v>
      </c>
      <c r="H333">
        <v>4</v>
      </c>
      <c r="I333">
        <v>2</v>
      </c>
      <c r="J333">
        <v>5</v>
      </c>
      <c r="K333">
        <v>2</v>
      </c>
      <c r="L333">
        <v>3</v>
      </c>
      <c r="M333">
        <v>3</v>
      </c>
      <c r="N333">
        <v>3</v>
      </c>
      <c r="Q333" s="1">
        <f t="shared" si="140"/>
        <v>1.1972189997378651</v>
      </c>
      <c r="S333" s="1">
        <f t="shared" si="141"/>
        <v>3.1</v>
      </c>
      <c r="T333" s="1">
        <f t="shared" si="142"/>
        <v>3.8</v>
      </c>
      <c r="U333">
        <f t="shared" si="143"/>
        <v>2.4</v>
      </c>
      <c r="X333" s="1">
        <f t="shared" si="144"/>
        <v>0.5846883487091894</v>
      </c>
      <c r="Y333" s="1">
        <f t="shared" si="145"/>
        <v>-0.58468834870918973</v>
      </c>
      <c r="Z333">
        <f t="shared" si="146"/>
        <v>0.81377777777777771</v>
      </c>
      <c r="AJ333">
        <f t="shared" si="147"/>
        <v>4.9950000000000019</v>
      </c>
      <c r="AK333">
        <f t="shared" si="148"/>
        <v>1.044</v>
      </c>
      <c r="AL333">
        <f t="shared" si="149"/>
        <v>3.0195000000000007</v>
      </c>
      <c r="AS333" s="4">
        <f t="shared" si="127"/>
        <v>12.167999999999999</v>
      </c>
      <c r="AX333">
        <f t="shared" si="128"/>
        <v>6.0510000000000002</v>
      </c>
      <c r="BF333">
        <f t="shared" si="129"/>
        <v>2.7645</v>
      </c>
      <c r="BG333">
        <f t="shared" si="130"/>
        <v>0.90700000000000003</v>
      </c>
      <c r="BH333">
        <f t="shared" si="131"/>
        <v>3.4239999999999999</v>
      </c>
      <c r="BI333">
        <f t="shared" si="132"/>
        <v>3.37</v>
      </c>
      <c r="BJ333">
        <f t="shared" si="133"/>
        <v>1.9100000000000001</v>
      </c>
      <c r="BK333">
        <f t="shared" si="134"/>
        <v>0.25499999999999995</v>
      </c>
      <c r="BL333">
        <f t="shared" si="135"/>
        <v>1.5074999999999998</v>
      </c>
      <c r="BM333">
        <f t="shared" si="136"/>
        <v>0.496</v>
      </c>
      <c r="BN333">
        <f t="shared" si="137"/>
        <v>0.40050000000000008</v>
      </c>
      <c r="BO333">
        <f t="shared" si="138"/>
        <v>0.6944999999999999</v>
      </c>
      <c r="BP333">
        <f t="shared" si="139"/>
        <v>2.0220000000000002</v>
      </c>
      <c r="BQ333">
        <f t="shared" si="150"/>
        <v>17.751000000000001</v>
      </c>
      <c r="BR333">
        <f t="shared" si="151"/>
        <v>1.6137272727272729</v>
      </c>
    </row>
    <row r="334" spans="1:70" x14ac:dyDescent="0.35">
      <c r="A334">
        <v>43</v>
      </c>
      <c r="B334">
        <v>197.2</v>
      </c>
      <c r="C334">
        <v>51.3</v>
      </c>
      <c r="D334">
        <v>3</v>
      </c>
      <c r="E334">
        <v>1</v>
      </c>
      <c r="F334">
        <v>4</v>
      </c>
      <c r="G334">
        <v>2</v>
      </c>
      <c r="H334">
        <v>4</v>
      </c>
      <c r="I334">
        <v>4</v>
      </c>
      <c r="J334">
        <v>5</v>
      </c>
      <c r="K334">
        <v>2</v>
      </c>
      <c r="L334">
        <v>1</v>
      </c>
      <c r="M334">
        <v>3</v>
      </c>
      <c r="N334">
        <v>2</v>
      </c>
      <c r="Q334" s="1">
        <f t="shared" si="140"/>
        <v>1.3984117975602017</v>
      </c>
      <c r="S334" s="1">
        <f t="shared" si="141"/>
        <v>2.8</v>
      </c>
      <c r="T334" s="1">
        <f t="shared" si="142"/>
        <v>3.8</v>
      </c>
      <c r="U334">
        <f t="shared" si="143"/>
        <v>1.8</v>
      </c>
      <c r="X334" s="1">
        <f t="shared" si="144"/>
        <v>0.71509694193419437</v>
      </c>
      <c r="Y334" s="1">
        <f t="shared" si="145"/>
        <v>-0.71509694193419426</v>
      </c>
      <c r="Z334">
        <f t="shared" si="146"/>
        <v>0.98233333333333328</v>
      </c>
      <c r="AJ334">
        <f t="shared" si="147"/>
        <v>4.4650000000000007</v>
      </c>
      <c r="AK334">
        <f t="shared" si="148"/>
        <v>0.69599999999999995</v>
      </c>
      <c r="AL334">
        <f t="shared" si="149"/>
        <v>2.5805000000000002</v>
      </c>
      <c r="AS334" s="4">
        <f t="shared" si="127"/>
        <v>11.964</v>
      </c>
      <c r="AX334">
        <f t="shared" si="128"/>
        <v>3.9790000000000001</v>
      </c>
      <c r="BF334">
        <f t="shared" si="129"/>
        <v>2.7645</v>
      </c>
      <c r="BG334">
        <f t="shared" si="130"/>
        <v>0.90700000000000003</v>
      </c>
      <c r="BH334">
        <f t="shared" si="131"/>
        <v>3.4239999999999999</v>
      </c>
      <c r="BI334">
        <f t="shared" si="132"/>
        <v>1.6850000000000001</v>
      </c>
      <c r="BJ334">
        <f t="shared" si="133"/>
        <v>1.9100000000000001</v>
      </c>
      <c r="BK334">
        <f t="shared" si="134"/>
        <v>0.5099999999999999</v>
      </c>
      <c r="BL334">
        <f t="shared" si="135"/>
        <v>1.5074999999999998</v>
      </c>
      <c r="BM334">
        <f t="shared" si="136"/>
        <v>0.496</v>
      </c>
      <c r="BN334">
        <f t="shared" si="137"/>
        <v>0.13350000000000001</v>
      </c>
      <c r="BO334">
        <f t="shared" si="138"/>
        <v>0.6944999999999999</v>
      </c>
      <c r="BP334">
        <f t="shared" si="139"/>
        <v>1.3479999999999999</v>
      </c>
      <c r="BQ334">
        <f t="shared" si="150"/>
        <v>15.379999999999999</v>
      </c>
      <c r="BR334">
        <f t="shared" si="151"/>
        <v>1.3981818181818182</v>
      </c>
    </row>
    <row r="335" spans="1:70" x14ac:dyDescent="0.35">
      <c r="A335">
        <v>43</v>
      </c>
      <c r="B335">
        <v>132.69999999999999</v>
      </c>
      <c r="C335">
        <v>47.9</v>
      </c>
      <c r="D335">
        <v>2</v>
      </c>
      <c r="E335">
        <v>1</v>
      </c>
      <c r="F335">
        <v>4</v>
      </c>
      <c r="G335">
        <v>4</v>
      </c>
      <c r="H335">
        <v>4</v>
      </c>
      <c r="I335">
        <v>4</v>
      </c>
      <c r="J335">
        <v>3</v>
      </c>
      <c r="K335">
        <v>1</v>
      </c>
      <c r="L335">
        <v>2</v>
      </c>
      <c r="M335">
        <v>1</v>
      </c>
      <c r="N335">
        <v>2</v>
      </c>
      <c r="Q335" s="1">
        <f t="shared" si="140"/>
        <v>1.3498971154211061</v>
      </c>
      <c r="S335" s="1">
        <f t="shared" si="141"/>
        <v>2.6</v>
      </c>
      <c r="T335" s="1">
        <f t="shared" si="142"/>
        <v>3.8</v>
      </c>
      <c r="U335">
        <f t="shared" si="143"/>
        <v>1.4</v>
      </c>
      <c r="X335" s="1">
        <f t="shared" si="144"/>
        <v>0.88895663698463023</v>
      </c>
      <c r="Y335" s="1">
        <f t="shared" si="145"/>
        <v>-0.88895663698463057</v>
      </c>
      <c r="Z335">
        <f t="shared" si="146"/>
        <v>1.0921111111111113</v>
      </c>
      <c r="AJ335">
        <f t="shared" si="147"/>
        <v>5.0529999999999999</v>
      </c>
      <c r="AK335">
        <f t="shared" si="148"/>
        <v>0.69599999999999995</v>
      </c>
      <c r="AL335">
        <f t="shared" si="149"/>
        <v>2.8744999999999998</v>
      </c>
      <c r="AS335" s="4">
        <f t="shared" si="127"/>
        <v>12.623999999999999</v>
      </c>
      <c r="AX335">
        <f t="shared" si="128"/>
        <v>3.3250000000000002</v>
      </c>
      <c r="BF335">
        <f t="shared" si="129"/>
        <v>1.843</v>
      </c>
      <c r="BG335">
        <f t="shared" si="130"/>
        <v>0.90700000000000003</v>
      </c>
      <c r="BH335">
        <f t="shared" si="131"/>
        <v>3.4239999999999999</v>
      </c>
      <c r="BI335">
        <f t="shared" si="132"/>
        <v>3.37</v>
      </c>
      <c r="BJ335">
        <f t="shared" si="133"/>
        <v>1.9100000000000001</v>
      </c>
      <c r="BK335">
        <f t="shared" si="134"/>
        <v>0.5099999999999999</v>
      </c>
      <c r="BL335">
        <f t="shared" si="135"/>
        <v>0.90449999999999997</v>
      </c>
      <c r="BM335">
        <f t="shared" si="136"/>
        <v>0.248</v>
      </c>
      <c r="BN335">
        <f t="shared" si="137"/>
        <v>0.26700000000000002</v>
      </c>
      <c r="BO335">
        <f t="shared" si="138"/>
        <v>0.23149999999999998</v>
      </c>
      <c r="BP335">
        <f t="shared" si="139"/>
        <v>1.3479999999999999</v>
      </c>
      <c r="BQ335">
        <f t="shared" si="150"/>
        <v>14.963000000000001</v>
      </c>
      <c r="BR335">
        <f t="shared" si="151"/>
        <v>1.3602727272727273</v>
      </c>
    </row>
    <row r="336" spans="1:70" x14ac:dyDescent="0.35">
      <c r="A336">
        <v>43</v>
      </c>
      <c r="B336">
        <v>197.8</v>
      </c>
      <c r="C336">
        <v>85.5</v>
      </c>
      <c r="D336">
        <v>4</v>
      </c>
      <c r="E336">
        <v>1</v>
      </c>
      <c r="F336">
        <v>2</v>
      </c>
      <c r="G336">
        <v>4</v>
      </c>
      <c r="H336">
        <v>4</v>
      </c>
      <c r="I336">
        <v>4</v>
      </c>
      <c r="J336">
        <v>4</v>
      </c>
      <c r="K336">
        <v>1</v>
      </c>
      <c r="L336">
        <v>1</v>
      </c>
      <c r="M336">
        <v>4</v>
      </c>
      <c r="N336">
        <v>2</v>
      </c>
      <c r="Q336" s="1">
        <f t="shared" si="140"/>
        <v>1.4181364924121764</v>
      </c>
      <c r="S336" s="1">
        <f t="shared" si="141"/>
        <v>2.7</v>
      </c>
      <c r="T336" s="1">
        <f t="shared" si="142"/>
        <v>3.6</v>
      </c>
      <c r="U336">
        <f t="shared" si="143"/>
        <v>1.8</v>
      </c>
      <c r="X336" s="1">
        <f t="shared" si="144"/>
        <v>0.63463566787506243</v>
      </c>
      <c r="Y336" s="1">
        <f t="shared" si="145"/>
        <v>-0.63463566787506254</v>
      </c>
      <c r="Z336">
        <f t="shared" si="146"/>
        <v>0.89966666666666661</v>
      </c>
      <c r="AJ336">
        <f t="shared" si="147"/>
        <v>5.6510000000000007</v>
      </c>
      <c r="AK336">
        <f t="shared" si="148"/>
        <v>0.69599999999999995</v>
      </c>
      <c r="AL336">
        <f t="shared" si="149"/>
        <v>3.1735000000000002</v>
      </c>
      <c r="AS336" s="4">
        <f t="shared" si="127"/>
        <v>11.532999999999999</v>
      </c>
      <c r="AX336">
        <f t="shared" si="128"/>
        <v>4.6879999999999997</v>
      </c>
      <c r="BF336">
        <f t="shared" si="129"/>
        <v>3.6859999999999999</v>
      </c>
      <c r="BG336">
        <f t="shared" si="130"/>
        <v>0.90700000000000003</v>
      </c>
      <c r="BH336">
        <f t="shared" si="131"/>
        <v>1.712</v>
      </c>
      <c r="BI336">
        <f t="shared" si="132"/>
        <v>3.37</v>
      </c>
      <c r="BJ336">
        <f t="shared" si="133"/>
        <v>1.9100000000000001</v>
      </c>
      <c r="BK336">
        <f t="shared" si="134"/>
        <v>0.5099999999999999</v>
      </c>
      <c r="BL336">
        <f t="shared" si="135"/>
        <v>1.206</v>
      </c>
      <c r="BM336">
        <f t="shared" si="136"/>
        <v>0.248</v>
      </c>
      <c r="BN336">
        <f t="shared" si="137"/>
        <v>0.13350000000000001</v>
      </c>
      <c r="BO336">
        <f t="shared" si="138"/>
        <v>0.92599999999999993</v>
      </c>
      <c r="BP336">
        <f t="shared" si="139"/>
        <v>1.3479999999999999</v>
      </c>
      <c r="BQ336">
        <f t="shared" si="150"/>
        <v>15.956499999999998</v>
      </c>
      <c r="BR336">
        <f t="shared" si="151"/>
        <v>1.450590909090909</v>
      </c>
    </row>
    <row r="337" spans="1:70" x14ac:dyDescent="0.35">
      <c r="A337">
        <v>43</v>
      </c>
      <c r="B337">
        <v>173.6</v>
      </c>
      <c r="C337">
        <v>109.4</v>
      </c>
      <c r="D337">
        <v>1</v>
      </c>
      <c r="E337">
        <v>1</v>
      </c>
      <c r="F337">
        <v>4</v>
      </c>
      <c r="G337">
        <v>4</v>
      </c>
      <c r="H337">
        <v>4</v>
      </c>
      <c r="I337">
        <v>4</v>
      </c>
      <c r="J337">
        <v>3</v>
      </c>
      <c r="K337">
        <v>1</v>
      </c>
      <c r="L337">
        <v>3</v>
      </c>
      <c r="M337">
        <v>4</v>
      </c>
      <c r="N337">
        <v>2</v>
      </c>
      <c r="Q337" s="1">
        <f t="shared" si="140"/>
        <v>1.247219128924647</v>
      </c>
      <c r="S337" s="1">
        <f t="shared" si="141"/>
        <v>3</v>
      </c>
      <c r="T337" s="1">
        <f t="shared" si="142"/>
        <v>3.8</v>
      </c>
      <c r="U337">
        <f t="shared" si="143"/>
        <v>2.2000000000000002</v>
      </c>
      <c r="X337" s="1">
        <f t="shared" si="144"/>
        <v>0.6414269805898184</v>
      </c>
      <c r="Y337" s="1">
        <f t="shared" si="145"/>
        <v>-0.6414269805898184</v>
      </c>
      <c r="Z337">
        <f t="shared" si="146"/>
        <v>0.88677777777777778</v>
      </c>
      <c r="AJ337">
        <f t="shared" si="147"/>
        <v>3.4770000000000003</v>
      </c>
      <c r="AK337">
        <f t="shared" si="148"/>
        <v>0.69599999999999995</v>
      </c>
      <c r="AL337">
        <f t="shared" si="149"/>
        <v>2.0865</v>
      </c>
      <c r="AS337" s="4">
        <f t="shared" si="127"/>
        <v>13.024000000000001</v>
      </c>
      <c r="AX337">
        <f t="shared" si="128"/>
        <v>6.2160000000000002</v>
      </c>
      <c r="BF337">
        <f t="shared" si="129"/>
        <v>0.92149999999999999</v>
      </c>
      <c r="BG337">
        <f t="shared" si="130"/>
        <v>0.90700000000000003</v>
      </c>
      <c r="BH337">
        <f t="shared" si="131"/>
        <v>3.4239999999999999</v>
      </c>
      <c r="BI337">
        <f t="shared" si="132"/>
        <v>3.37</v>
      </c>
      <c r="BJ337">
        <f t="shared" si="133"/>
        <v>1.9100000000000001</v>
      </c>
      <c r="BK337">
        <f t="shared" si="134"/>
        <v>0.5099999999999999</v>
      </c>
      <c r="BL337">
        <f t="shared" si="135"/>
        <v>0.90449999999999997</v>
      </c>
      <c r="BM337">
        <f t="shared" si="136"/>
        <v>0.248</v>
      </c>
      <c r="BN337">
        <f t="shared" si="137"/>
        <v>0.40050000000000008</v>
      </c>
      <c r="BO337">
        <f t="shared" si="138"/>
        <v>0.92599999999999993</v>
      </c>
      <c r="BP337">
        <f t="shared" si="139"/>
        <v>1.3479999999999999</v>
      </c>
      <c r="BQ337">
        <f t="shared" si="150"/>
        <v>14.869499999999999</v>
      </c>
      <c r="BR337">
        <f t="shared" si="151"/>
        <v>1.3517727272727271</v>
      </c>
    </row>
    <row r="338" spans="1:70" x14ac:dyDescent="0.35">
      <c r="A338">
        <v>44</v>
      </c>
      <c r="B338">
        <v>175.7</v>
      </c>
      <c r="C338">
        <v>67.099999999999994</v>
      </c>
      <c r="D338">
        <v>4</v>
      </c>
      <c r="E338">
        <v>1</v>
      </c>
      <c r="F338">
        <v>4</v>
      </c>
      <c r="G338">
        <v>4</v>
      </c>
      <c r="H338">
        <v>4</v>
      </c>
      <c r="I338">
        <v>4</v>
      </c>
      <c r="J338">
        <v>5</v>
      </c>
      <c r="K338">
        <v>2</v>
      </c>
      <c r="L338">
        <v>3</v>
      </c>
      <c r="M338">
        <v>2</v>
      </c>
      <c r="N338">
        <v>2</v>
      </c>
      <c r="Q338" s="1">
        <f t="shared" si="140"/>
        <v>1.2866839377079191</v>
      </c>
      <c r="S338" s="1">
        <f t="shared" si="141"/>
        <v>3.1</v>
      </c>
      <c r="T338" s="1">
        <f t="shared" si="142"/>
        <v>4.2</v>
      </c>
      <c r="U338">
        <f t="shared" si="143"/>
        <v>2</v>
      </c>
      <c r="X338" s="1">
        <f t="shared" si="144"/>
        <v>0.85491080424888555</v>
      </c>
      <c r="Y338" s="1">
        <f t="shared" si="145"/>
        <v>-0.85491080424888555</v>
      </c>
      <c r="Z338">
        <f t="shared" si="146"/>
        <v>1.0186666666666668</v>
      </c>
      <c r="AJ338">
        <f t="shared" si="147"/>
        <v>5.2120000000000006</v>
      </c>
      <c r="AK338">
        <f t="shared" si="148"/>
        <v>0.69599999999999995</v>
      </c>
      <c r="AL338">
        <f t="shared" si="149"/>
        <v>2.9540000000000002</v>
      </c>
      <c r="AS338" s="4">
        <f t="shared" si="127"/>
        <v>13.241999999999999</v>
      </c>
      <c r="AX338">
        <f t="shared" si="128"/>
        <v>4.798</v>
      </c>
      <c r="BF338">
        <f t="shared" si="129"/>
        <v>3.6859999999999999</v>
      </c>
      <c r="BG338">
        <f t="shared" si="130"/>
        <v>0.90700000000000003</v>
      </c>
      <c r="BH338">
        <f t="shared" si="131"/>
        <v>3.4239999999999999</v>
      </c>
      <c r="BI338">
        <f t="shared" si="132"/>
        <v>3.37</v>
      </c>
      <c r="BJ338">
        <f t="shared" si="133"/>
        <v>1.9100000000000001</v>
      </c>
      <c r="BK338">
        <f t="shared" si="134"/>
        <v>0.5099999999999999</v>
      </c>
      <c r="BL338">
        <f t="shared" si="135"/>
        <v>1.5074999999999998</v>
      </c>
      <c r="BM338">
        <f t="shared" si="136"/>
        <v>0.496</v>
      </c>
      <c r="BN338">
        <f t="shared" si="137"/>
        <v>0.40050000000000008</v>
      </c>
      <c r="BO338">
        <f t="shared" si="138"/>
        <v>0.46299999999999997</v>
      </c>
      <c r="BP338">
        <f t="shared" si="139"/>
        <v>1.3479999999999999</v>
      </c>
      <c r="BQ338">
        <f t="shared" si="150"/>
        <v>18.022000000000002</v>
      </c>
      <c r="BR338">
        <f t="shared" si="151"/>
        <v>1.6383636363636365</v>
      </c>
    </row>
    <row r="339" spans="1:70" x14ac:dyDescent="0.35">
      <c r="A339">
        <v>44</v>
      </c>
      <c r="B339">
        <v>129.4</v>
      </c>
      <c r="C339">
        <v>45.7</v>
      </c>
      <c r="D339">
        <v>2</v>
      </c>
      <c r="E339">
        <v>1</v>
      </c>
      <c r="F339">
        <v>4</v>
      </c>
      <c r="G339">
        <v>4</v>
      </c>
      <c r="H339">
        <v>2</v>
      </c>
      <c r="I339">
        <v>4</v>
      </c>
      <c r="J339">
        <v>5</v>
      </c>
      <c r="K339">
        <v>1</v>
      </c>
      <c r="L339">
        <v>3</v>
      </c>
      <c r="M339">
        <v>3</v>
      </c>
      <c r="N339">
        <v>1</v>
      </c>
      <c r="Q339" s="1">
        <f t="shared" si="140"/>
        <v>1.4757295747452435</v>
      </c>
      <c r="S339" s="1">
        <f t="shared" si="141"/>
        <v>2.8</v>
      </c>
      <c r="T339" s="1">
        <f t="shared" si="142"/>
        <v>3.8</v>
      </c>
      <c r="U339">
        <f t="shared" si="143"/>
        <v>1.8</v>
      </c>
      <c r="X339" s="1">
        <f t="shared" si="144"/>
        <v>0.67763092717893858</v>
      </c>
      <c r="Y339" s="1">
        <f t="shared" si="145"/>
        <v>-0.67763092717893836</v>
      </c>
      <c r="Z339">
        <f t="shared" si="146"/>
        <v>0.90477777777777768</v>
      </c>
      <c r="AJ339">
        <f t="shared" si="147"/>
        <v>2.6820000000000004</v>
      </c>
      <c r="AK339">
        <f t="shared" si="148"/>
        <v>0.34799999999999998</v>
      </c>
      <c r="AL339">
        <f t="shared" si="149"/>
        <v>1.5150000000000001</v>
      </c>
      <c r="AS339" s="4">
        <f t="shared" si="127"/>
        <v>12.388</v>
      </c>
      <c r="AX339">
        <f t="shared" si="128"/>
        <v>4.9629999999999992</v>
      </c>
      <c r="BF339">
        <f t="shared" si="129"/>
        <v>1.843</v>
      </c>
      <c r="BG339">
        <f t="shared" si="130"/>
        <v>0.90700000000000003</v>
      </c>
      <c r="BH339">
        <f t="shared" si="131"/>
        <v>3.4239999999999999</v>
      </c>
      <c r="BI339">
        <f t="shared" si="132"/>
        <v>3.37</v>
      </c>
      <c r="BJ339">
        <f t="shared" si="133"/>
        <v>0.95500000000000007</v>
      </c>
      <c r="BK339">
        <f t="shared" si="134"/>
        <v>0.5099999999999999</v>
      </c>
      <c r="BL339">
        <f t="shared" si="135"/>
        <v>1.5074999999999998</v>
      </c>
      <c r="BM339">
        <f t="shared" si="136"/>
        <v>0.248</v>
      </c>
      <c r="BN339">
        <f t="shared" si="137"/>
        <v>0.40050000000000008</v>
      </c>
      <c r="BO339">
        <f t="shared" si="138"/>
        <v>0.6944999999999999</v>
      </c>
      <c r="BP339">
        <f t="shared" si="139"/>
        <v>0.67399999999999993</v>
      </c>
      <c r="BQ339">
        <f t="shared" si="150"/>
        <v>14.533499999999998</v>
      </c>
      <c r="BR339">
        <f t="shared" si="151"/>
        <v>1.3212272727272725</v>
      </c>
    </row>
    <row r="340" spans="1:70" x14ac:dyDescent="0.35">
      <c r="A340">
        <v>44</v>
      </c>
      <c r="B340">
        <v>167.7</v>
      </c>
      <c r="C340">
        <v>96.1</v>
      </c>
      <c r="D340">
        <v>1</v>
      </c>
      <c r="E340">
        <v>1</v>
      </c>
      <c r="F340">
        <v>4</v>
      </c>
      <c r="G340">
        <v>4</v>
      </c>
      <c r="H340">
        <v>4</v>
      </c>
      <c r="I340">
        <v>4</v>
      </c>
      <c r="J340">
        <v>4</v>
      </c>
      <c r="K340">
        <v>1</v>
      </c>
      <c r="L340">
        <v>2</v>
      </c>
      <c r="M340">
        <v>1</v>
      </c>
      <c r="N340">
        <v>4</v>
      </c>
      <c r="Q340" s="1">
        <f t="shared" si="140"/>
        <v>1.4491376746189439</v>
      </c>
      <c r="S340" s="1">
        <f t="shared" si="141"/>
        <v>2.9</v>
      </c>
      <c r="T340" s="1">
        <f t="shared" si="142"/>
        <v>4</v>
      </c>
      <c r="U340">
        <f t="shared" si="143"/>
        <v>1.8</v>
      </c>
      <c r="X340" s="1">
        <f t="shared" si="144"/>
        <v>0.75907211527658969</v>
      </c>
      <c r="Y340" s="1">
        <f t="shared" si="145"/>
        <v>-0.75907211527658947</v>
      </c>
      <c r="Z340">
        <f t="shared" si="146"/>
        <v>1.1427777777777779</v>
      </c>
      <c r="AJ340">
        <f t="shared" si="147"/>
        <v>3.8129999999999997</v>
      </c>
      <c r="AK340">
        <f t="shared" si="148"/>
        <v>1.3919999999999999</v>
      </c>
      <c r="AL340">
        <f t="shared" si="149"/>
        <v>2.6025</v>
      </c>
      <c r="AS340" s="4">
        <f t="shared" si="127"/>
        <v>13.733000000000001</v>
      </c>
      <c r="AX340">
        <f t="shared" si="128"/>
        <v>4.4130000000000003</v>
      </c>
      <c r="BF340">
        <f t="shared" si="129"/>
        <v>0.92149999999999999</v>
      </c>
      <c r="BG340">
        <f t="shared" si="130"/>
        <v>0.90700000000000003</v>
      </c>
      <c r="BH340">
        <f t="shared" si="131"/>
        <v>3.4239999999999999</v>
      </c>
      <c r="BI340">
        <f t="shared" si="132"/>
        <v>3.37</v>
      </c>
      <c r="BJ340">
        <f t="shared" si="133"/>
        <v>1.9100000000000001</v>
      </c>
      <c r="BK340">
        <f t="shared" si="134"/>
        <v>0.5099999999999999</v>
      </c>
      <c r="BL340">
        <f t="shared" si="135"/>
        <v>1.206</v>
      </c>
      <c r="BM340">
        <f t="shared" si="136"/>
        <v>0.248</v>
      </c>
      <c r="BN340">
        <f t="shared" si="137"/>
        <v>0.26700000000000002</v>
      </c>
      <c r="BO340">
        <f t="shared" si="138"/>
        <v>0.23149999999999998</v>
      </c>
      <c r="BP340">
        <f t="shared" si="139"/>
        <v>2.6959999999999997</v>
      </c>
      <c r="BQ340">
        <f t="shared" si="150"/>
        <v>15.690999999999997</v>
      </c>
      <c r="BR340">
        <f t="shared" si="151"/>
        <v>1.4264545454545452</v>
      </c>
    </row>
    <row r="341" spans="1:70" x14ac:dyDescent="0.35">
      <c r="A341">
        <v>45</v>
      </c>
      <c r="B341">
        <v>167</v>
      </c>
      <c r="C341">
        <v>71</v>
      </c>
      <c r="D341">
        <v>2</v>
      </c>
      <c r="E341">
        <v>1</v>
      </c>
      <c r="F341">
        <v>4</v>
      </c>
      <c r="G341">
        <v>1</v>
      </c>
      <c r="H341">
        <v>2</v>
      </c>
      <c r="I341">
        <v>1</v>
      </c>
      <c r="J341">
        <v>2</v>
      </c>
      <c r="K341">
        <v>2</v>
      </c>
      <c r="L341">
        <v>4</v>
      </c>
      <c r="M341">
        <v>4</v>
      </c>
      <c r="N341">
        <v>4</v>
      </c>
      <c r="Q341" s="1">
        <f t="shared" si="140"/>
        <v>1.35400640077266</v>
      </c>
      <c r="S341" s="1">
        <f t="shared" si="141"/>
        <v>2.5</v>
      </c>
      <c r="T341" s="1">
        <f t="shared" si="142"/>
        <v>2</v>
      </c>
      <c r="U341">
        <f t="shared" si="143"/>
        <v>3</v>
      </c>
      <c r="X341" s="1">
        <f t="shared" si="144"/>
        <v>-0.3692744729379982</v>
      </c>
      <c r="Y341" s="1">
        <f t="shared" si="145"/>
        <v>0.3692744729379982</v>
      </c>
      <c r="Z341">
        <f t="shared" si="146"/>
        <v>-8.3666666666666625E-2</v>
      </c>
      <c r="AJ341">
        <f t="shared" si="147"/>
        <v>2.0239999999999996</v>
      </c>
      <c r="AK341">
        <f t="shared" si="148"/>
        <v>1.3919999999999999</v>
      </c>
      <c r="AL341">
        <f t="shared" si="149"/>
        <v>1.7079999999999997</v>
      </c>
      <c r="AS341" s="4">
        <f t="shared" si="127"/>
        <v>5.5330000000000004</v>
      </c>
      <c r="AX341">
        <f t="shared" si="128"/>
        <v>8.0679999999999996</v>
      </c>
      <c r="BF341">
        <f t="shared" si="129"/>
        <v>1.843</v>
      </c>
      <c r="BG341">
        <f t="shared" si="130"/>
        <v>0.90700000000000003</v>
      </c>
      <c r="BH341">
        <f t="shared" si="131"/>
        <v>3.4239999999999999</v>
      </c>
      <c r="BI341">
        <f t="shared" si="132"/>
        <v>0.84250000000000003</v>
      </c>
      <c r="BJ341">
        <f t="shared" si="133"/>
        <v>0.95500000000000007</v>
      </c>
      <c r="BK341">
        <f t="shared" si="134"/>
        <v>0.12749999999999997</v>
      </c>
      <c r="BL341">
        <f t="shared" si="135"/>
        <v>0.60299999999999998</v>
      </c>
      <c r="BM341">
        <f t="shared" si="136"/>
        <v>0.496</v>
      </c>
      <c r="BN341">
        <f t="shared" si="137"/>
        <v>0.53400000000000003</v>
      </c>
      <c r="BO341">
        <f t="shared" si="138"/>
        <v>0.92599999999999993</v>
      </c>
      <c r="BP341">
        <f t="shared" si="139"/>
        <v>2.6959999999999997</v>
      </c>
      <c r="BQ341">
        <f t="shared" si="150"/>
        <v>13.354000000000001</v>
      </c>
      <c r="BR341">
        <f t="shared" si="151"/>
        <v>1.2140000000000002</v>
      </c>
    </row>
    <row r="342" spans="1:70" x14ac:dyDescent="0.35">
      <c r="A342">
        <v>45</v>
      </c>
      <c r="B342">
        <v>152.1</v>
      </c>
      <c r="C342">
        <v>94.8</v>
      </c>
      <c r="D342">
        <v>1</v>
      </c>
      <c r="E342">
        <v>1</v>
      </c>
      <c r="F342">
        <v>4</v>
      </c>
      <c r="G342">
        <v>4</v>
      </c>
      <c r="H342">
        <v>2</v>
      </c>
      <c r="I342">
        <v>4</v>
      </c>
      <c r="J342">
        <v>5</v>
      </c>
      <c r="K342">
        <v>2</v>
      </c>
      <c r="L342">
        <v>2</v>
      </c>
      <c r="M342">
        <v>2</v>
      </c>
      <c r="N342">
        <v>3</v>
      </c>
      <c r="Q342" s="1">
        <f t="shared" si="140"/>
        <v>1.2866839377079191</v>
      </c>
      <c r="S342" s="1">
        <f t="shared" si="141"/>
        <v>2.9</v>
      </c>
      <c r="T342" s="1">
        <f t="shared" si="142"/>
        <v>3.8</v>
      </c>
      <c r="U342">
        <f t="shared" si="143"/>
        <v>2</v>
      </c>
      <c r="X342" s="1">
        <f t="shared" si="144"/>
        <v>0.69947247620363351</v>
      </c>
      <c r="Y342" s="1">
        <f t="shared" si="145"/>
        <v>-0.69947247620363351</v>
      </c>
      <c r="Z342">
        <f t="shared" si="146"/>
        <v>1.016777777777778</v>
      </c>
      <c r="AJ342">
        <f t="shared" si="147"/>
        <v>2.5720000000000001</v>
      </c>
      <c r="AK342">
        <f t="shared" si="148"/>
        <v>1.044</v>
      </c>
      <c r="AL342">
        <f t="shared" si="149"/>
        <v>1.8080000000000001</v>
      </c>
      <c r="AS342" s="4">
        <f t="shared" si="127"/>
        <v>12.788</v>
      </c>
      <c r="AX342">
        <f t="shared" si="128"/>
        <v>4.5779999999999994</v>
      </c>
      <c r="BF342">
        <f t="shared" si="129"/>
        <v>0.92149999999999999</v>
      </c>
      <c r="BG342">
        <f t="shared" si="130"/>
        <v>0.90700000000000003</v>
      </c>
      <c r="BH342">
        <f t="shared" si="131"/>
        <v>3.4239999999999999</v>
      </c>
      <c r="BI342">
        <f t="shared" si="132"/>
        <v>3.37</v>
      </c>
      <c r="BJ342">
        <f t="shared" si="133"/>
        <v>0.95500000000000007</v>
      </c>
      <c r="BK342">
        <f t="shared" si="134"/>
        <v>0.5099999999999999</v>
      </c>
      <c r="BL342">
        <f t="shared" si="135"/>
        <v>1.5074999999999998</v>
      </c>
      <c r="BM342">
        <f t="shared" si="136"/>
        <v>0.496</v>
      </c>
      <c r="BN342">
        <f t="shared" si="137"/>
        <v>0.26700000000000002</v>
      </c>
      <c r="BO342">
        <f t="shared" si="138"/>
        <v>0.46299999999999997</v>
      </c>
      <c r="BP342">
        <f t="shared" si="139"/>
        <v>2.0220000000000002</v>
      </c>
      <c r="BQ342">
        <f t="shared" si="150"/>
        <v>14.842999999999998</v>
      </c>
      <c r="BR342">
        <f t="shared" si="151"/>
        <v>1.3493636363636361</v>
      </c>
    </row>
    <row r="343" spans="1:70" x14ac:dyDescent="0.35">
      <c r="A343">
        <v>45</v>
      </c>
      <c r="B343">
        <v>146.19999999999999</v>
      </c>
      <c r="C343">
        <v>102.3</v>
      </c>
      <c r="D343">
        <v>1</v>
      </c>
      <c r="E343">
        <v>1</v>
      </c>
      <c r="F343">
        <v>4</v>
      </c>
      <c r="G343">
        <v>4</v>
      </c>
      <c r="H343">
        <v>4</v>
      </c>
      <c r="I343">
        <v>4</v>
      </c>
      <c r="J343">
        <v>3</v>
      </c>
      <c r="K343">
        <v>2</v>
      </c>
      <c r="L343">
        <v>2</v>
      </c>
      <c r="M343">
        <v>1</v>
      </c>
      <c r="N343">
        <v>4</v>
      </c>
      <c r="Q343" s="1">
        <f t="shared" si="140"/>
        <v>1.2866839377079191</v>
      </c>
      <c r="S343" s="1">
        <f t="shared" si="141"/>
        <v>2.9</v>
      </c>
      <c r="T343" s="1">
        <f t="shared" si="142"/>
        <v>3.8</v>
      </c>
      <c r="U343">
        <f t="shared" si="143"/>
        <v>2</v>
      </c>
      <c r="X343" s="1">
        <f t="shared" si="144"/>
        <v>0.69947247620363351</v>
      </c>
      <c r="Y343" s="1">
        <f t="shared" si="145"/>
        <v>-0.69947247620363351</v>
      </c>
      <c r="Z343">
        <f t="shared" si="146"/>
        <v>1.0666666666666667</v>
      </c>
      <c r="AJ343">
        <f t="shared" si="147"/>
        <v>4.21</v>
      </c>
      <c r="AK343">
        <f t="shared" si="148"/>
        <v>1.3919999999999999</v>
      </c>
      <c r="AL343">
        <f t="shared" si="149"/>
        <v>2.8010000000000002</v>
      </c>
      <c r="AS343" s="4">
        <f t="shared" si="127"/>
        <v>13.024000000000001</v>
      </c>
      <c r="AX343">
        <f t="shared" si="128"/>
        <v>4.4130000000000003</v>
      </c>
      <c r="BF343">
        <f t="shared" si="129"/>
        <v>0.92149999999999999</v>
      </c>
      <c r="BG343">
        <f t="shared" si="130"/>
        <v>0.90700000000000003</v>
      </c>
      <c r="BH343">
        <f t="shared" si="131"/>
        <v>3.4239999999999999</v>
      </c>
      <c r="BI343">
        <f t="shared" si="132"/>
        <v>3.37</v>
      </c>
      <c r="BJ343">
        <f t="shared" si="133"/>
        <v>1.9100000000000001</v>
      </c>
      <c r="BK343">
        <f t="shared" si="134"/>
        <v>0.5099999999999999</v>
      </c>
      <c r="BL343">
        <f t="shared" si="135"/>
        <v>0.90449999999999997</v>
      </c>
      <c r="BM343">
        <f t="shared" si="136"/>
        <v>0.496</v>
      </c>
      <c r="BN343">
        <f t="shared" si="137"/>
        <v>0.26700000000000002</v>
      </c>
      <c r="BO343">
        <f t="shared" si="138"/>
        <v>0.23149999999999998</v>
      </c>
      <c r="BP343">
        <f t="shared" si="139"/>
        <v>2.6959999999999997</v>
      </c>
      <c r="BQ343">
        <f t="shared" si="150"/>
        <v>15.637499999999999</v>
      </c>
      <c r="BR343">
        <f t="shared" si="151"/>
        <v>1.4215909090909091</v>
      </c>
    </row>
    <row r="344" spans="1:70" x14ac:dyDescent="0.35">
      <c r="A344">
        <v>45</v>
      </c>
      <c r="B344">
        <v>151.9</v>
      </c>
      <c r="C344">
        <v>118.8</v>
      </c>
      <c r="D344">
        <v>1</v>
      </c>
      <c r="E344">
        <v>1</v>
      </c>
      <c r="F344">
        <v>4</v>
      </c>
      <c r="G344">
        <v>4</v>
      </c>
      <c r="H344">
        <v>2</v>
      </c>
      <c r="I344">
        <v>4</v>
      </c>
      <c r="J344">
        <v>3</v>
      </c>
      <c r="K344">
        <v>2</v>
      </c>
      <c r="L344">
        <v>2</v>
      </c>
      <c r="M344">
        <v>2</v>
      </c>
      <c r="N344">
        <v>2</v>
      </c>
      <c r="Q344" s="1">
        <f t="shared" si="140"/>
        <v>1.0749676997731401</v>
      </c>
      <c r="S344" s="1">
        <f t="shared" si="141"/>
        <v>2.6</v>
      </c>
      <c r="T344" s="1">
        <f t="shared" si="142"/>
        <v>3.4</v>
      </c>
      <c r="U344">
        <f t="shared" si="143"/>
        <v>1.8</v>
      </c>
      <c r="X344" s="1">
        <f t="shared" si="144"/>
        <v>0.74420840753525042</v>
      </c>
      <c r="Y344" s="1">
        <f t="shared" si="145"/>
        <v>-0.74420840753525064</v>
      </c>
      <c r="Z344">
        <f t="shared" si="146"/>
        <v>0.89933333333333365</v>
      </c>
      <c r="AJ344">
        <f t="shared" si="147"/>
        <v>3.3660000000000005</v>
      </c>
      <c r="AK344">
        <f t="shared" si="148"/>
        <v>0.69599999999999995</v>
      </c>
      <c r="AL344">
        <f t="shared" si="149"/>
        <v>2.0310000000000001</v>
      </c>
      <c r="AS344" s="4">
        <f t="shared" si="127"/>
        <v>11.370000000000001</v>
      </c>
      <c r="AX344">
        <f t="shared" si="128"/>
        <v>4.0339999999999998</v>
      </c>
      <c r="BF344">
        <f t="shared" si="129"/>
        <v>0.92149999999999999</v>
      </c>
      <c r="BG344">
        <f t="shared" si="130"/>
        <v>0.90700000000000003</v>
      </c>
      <c r="BH344">
        <f t="shared" si="131"/>
        <v>3.4239999999999999</v>
      </c>
      <c r="BI344">
        <f t="shared" si="132"/>
        <v>3.37</v>
      </c>
      <c r="BJ344">
        <f t="shared" si="133"/>
        <v>0.95500000000000007</v>
      </c>
      <c r="BK344">
        <f t="shared" si="134"/>
        <v>0.5099999999999999</v>
      </c>
      <c r="BL344">
        <f t="shared" si="135"/>
        <v>0.90449999999999997</v>
      </c>
      <c r="BM344">
        <f t="shared" si="136"/>
        <v>0.496</v>
      </c>
      <c r="BN344">
        <f t="shared" si="137"/>
        <v>0.26700000000000002</v>
      </c>
      <c r="BO344">
        <f t="shared" si="138"/>
        <v>0.46299999999999997</v>
      </c>
      <c r="BP344">
        <f t="shared" si="139"/>
        <v>1.3479999999999999</v>
      </c>
      <c r="BQ344">
        <f t="shared" si="150"/>
        <v>13.565999999999999</v>
      </c>
      <c r="BR344">
        <f t="shared" si="151"/>
        <v>1.2332727272727271</v>
      </c>
    </row>
    <row r="345" spans="1:70" x14ac:dyDescent="0.35">
      <c r="A345">
        <v>45</v>
      </c>
      <c r="B345">
        <v>196.7</v>
      </c>
      <c r="C345">
        <v>104.2</v>
      </c>
      <c r="D345">
        <v>2</v>
      </c>
      <c r="E345">
        <v>1</v>
      </c>
      <c r="F345">
        <v>4</v>
      </c>
      <c r="G345">
        <v>4</v>
      </c>
      <c r="H345">
        <v>4</v>
      </c>
      <c r="I345">
        <v>2</v>
      </c>
      <c r="J345">
        <v>4</v>
      </c>
      <c r="K345">
        <v>2</v>
      </c>
      <c r="L345">
        <v>3</v>
      </c>
      <c r="M345">
        <v>1</v>
      </c>
      <c r="N345">
        <v>1</v>
      </c>
      <c r="Q345" s="1">
        <f t="shared" si="140"/>
        <v>1.3498971154211061</v>
      </c>
      <c r="S345" s="1">
        <f t="shared" si="141"/>
        <v>2.6</v>
      </c>
      <c r="T345" s="1">
        <f t="shared" si="142"/>
        <v>3.6</v>
      </c>
      <c r="U345">
        <f t="shared" si="143"/>
        <v>1.6</v>
      </c>
      <c r="X345" s="1">
        <f t="shared" si="144"/>
        <v>0.74079719748719197</v>
      </c>
      <c r="Y345" s="1">
        <f t="shared" si="145"/>
        <v>-0.74079719748719197</v>
      </c>
      <c r="Z345">
        <f t="shared" si="146"/>
        <v>0.96333333333333337</v>
      </c>
      <c r="AJ345">
        <f t="shared" si="147"/>
        <v>4.5490000000000004</v>
      </c>
      <c r="AK345">
        <f t="shared" si="148"/>
        <v>0.34799999999999998</v>
      </c>
      <c r="AL345">
        <f t="shared" si="149"/>
        <v>2.4485000000000001</v>
      </c>
      <c r="AS345" s="4">
        <f t="shared" si="127"/>
        <v>11.859</v>
      </c>
      <c r="AX345">
        <f t="shared" si="128"/>
        <v>3.5449999999999999</v>
      </c>
      <c r="BF345">
        <f t="shared" si="129"/>
        <v>1.843</v>
      </c>
      <c r="BG345">
        <f t="shared" si="130"/>
        <v>0.90700000000000003</v>
      </c>
      <c r="BH345">
        <f t="shared" si="131"/>
        <v>3.4239999999999999</v>
      </c>
      <c r="BI345">
        <f t="shared" si="132"/>
        <v>3.37</v>
      </c>
      <c r="BJ345">
        <f t="shared" si="133"/>
        <v>1.9100000000000001</v>
      </c>
      <c r="BK345">
        <f t="shared" si="134"/>
        <v>0.25499999999999995</v>
      </c>
      <c r="BL345">
        <f t="shared" si="135"/>
        <v>1.206</v>
      </c>
      <c r="BM345">
        <f t="shared" si="136"/>
        <v>0.496</v>
      </c>
      <c r="BN345">
        <f t="shared" si="137"/>
        <v>0.40050000000000008</v>
      </c>
      <c r="BO345">
        <f t="shared" si="138"/>
        <v>0.23149999999999998</v>
      </c>
      <c r="BP345">
        <f t="shared" si="139"/>
        <v>0.67399999999999993</v>
      </c>
      <c r="BQ345">
        <f t="shared" si="150"/>
        <v>14.717000000000002</v>
      </c>
      <c r="BR345">
        <f t="shared" si="151"/>
        <v>1.3379090909090912</v>
      </c>
    </row>
    <row r="346" spans="1:70" x14ac:dyDescent="0.35">
      <c r="A346">
        <v>45</v>
      </c>
      <c r="B346">
        <v>168.4</v>
      </c>
      <c r="C346">
        <v>93.5</v>
      </c>
      <c r="D346">
        <v>1</v>
      </c>
      <c r="E346">
        <v>3</v>
      </c>
      <c r="F346">
        <v>2</v>
      </c>
      <c r="G346">
        <v>4</v>
      </c>
      <c r="H346">
        <v>2</v>
      </c>
      <c r="I346">
        <v>4</v>
      </c>
      <c r="J346">
        <v>3</v>
      </c>
      <c r="K346">
        <v>2</v>
      </c>
      <c r="L346">
        <v>3</v>
      </c>
      <c r="M346">
        <v>2</v>
      </c>
      <c r="N346">
        <v>3</v>
      </c>
      <c r="Q346" s="1">
        <f t="shared" si="140"/>
        <v>0.78881063774661508</v>
      </c>
      <c r="S346" s="1">
        <f t="shared" si="141"/>
        <v>2.8</v>
      </c>
      <c r="T346" s="1">
        <f t="shared" si="142"/>
        <v>3</v>
      </c>
      <c r="U346">
        <f t="shared" si="143"/>
        <v>2.6</v>
      </c>
      <c r="X346" s="1">
        <f t="shared" si="144"/>
        <v>0.25354627641855532</v>
      </c>
      <c r="Y346" s="1">
        <f t="shared" si="145"/>
        <v>-0.25354627641855476</v>
      </c>
      <c r="Z346">
        <f t="shared" si="146"/>
        <v>0.68933333333333324</v>
      </c>
      <c r="AJ346">
        <f t="shared" si="147"/>
        <v>1.2090000000000005</v>
      </c>
      <c r="AK346">
        <f t="shared" si="148"/>
        <v>1.044</v>
      </c>
      <c r="AL346">
        <f t="shared" si="149"/>
        <v>1.1265000000000003</v>
      </c>
      <c r="AS346" s="4">
        <f t="shared" si="127"/>
        <v>9.7399999999999984</v>
      </c>
      <c r="AX346">
        <f t="shared" si="128"/>
        <v>5.3420000000000005</v>
      </c>
      <c r="BF346">
        <f t="shared" si="129"/>
        <v>0.92149999999999999</v>
      </c>
      <c r="BG346">
        <f t="shared" si="130"/>
        <v>2.7210000000000001</v>
      </c>
      <c r="BH346">
        <f t="shared" si="131"/>
        <v>1.712</v>
      </c>
      <c r="BI346">
        <f t="shared" si="132"/>
        <v>3.37</v>
      </c>
      <c r="BJ346">
        <f t="shared" si="133"/>
        <v>0.95500000000000007</v>
      </c>
      <c r="BK346">
        <f t="shared" si="134"/>
        <v>0.5099999999999999</v>
      </c>
      <c r="BL346">
        <f t="shared" si="135"/>
        <v>0.90449999999999997</v>
      </c>
      <c r="BM346">
        <f t="shared" si="136"/>
        <v>0.496</v>
      </c>
      <c r="BN346">
        <f t="shared" si="137"/>
        <v>0.40050000000000008</v>
      </c>
      <c r="BO346">
        <f t="shared" si="138"/>
        <v>0.46299999999999997</v>
      </c>
      <c r="BP346">
        <f t="shared" si="139"/>
        <v>2.0220000000000002</v>
      </c>
      <c r="BQ346">
        <f t="shared" si="150"/>
        <v>14.4755</v>
      </c>
      <c r="BR346">
        <f t="shared" si="151"/>
        <v>1.3159545454545454</v>
      </c>
    </row>
    <row r="347" spans="1:70" x14ac:dyDescent="0.35">
      <c r="A347">
        <v>45</v>
      </c>
      <c r="B347">
        <v>137.6</v>
      </c>
      <c r="C347">
        <v>61.8</v>
      </c>
      <c r="D347">
        <v>1</v>
      </c>
      <c r="E347">
        <v>1</v>
      </c>
      <c r="F347">
        <v>4</v>
      </c>
      <c r="G347">
        <v>4</v>
      </c>
      <c r="H347">
        <v>4</v>
      </c>
      <c r="I347">
        <v>4</v>
      </c>
      <c r="J347">
        <v>3</v>
      </c>
      <c r="K347">
        <v>2</v>
      </c>
      <c r="L347">
        <v>3</v>
      </c>
      <c r="M347">
        <v>3</v>
      </c>
      <c r="N347">
        <v>1</v>
      </c>
      <c r="Q347" s="1">
        <f t="shared" si="140"/>
        <v>1.1972189997378651</v>
      </c>
      <c r="S347" s="1">
        <f t="shared" si="141"/>
        <v>2.9</v>
      </c>
      <c r="T347" s="1">
        <f t="shared" si="142"/>
        <v>3.8</v>
      </c>
      <c r="U347">
        <f t="shared" si="143"/>
        <v>2</v>
      </c>
      <c r="X347" s="1">
        <f t="shared" si="144"/>
        <v>0.75174216262610083</v>
      </c>
      <c r="Y347" s="1">
        <f t="shared" si="145"/>
        <v>-0.75174216262610083</v>
      </c>
      <c r="Z347">
        <f t="shared" si="146"/>
        <v>0.9775555555555554</v>
      </c>
      <c r="AJ347">
        <f t="shared" si="147"/>
        <v>3.4770000000000003</v>
      </c>
      <c r="AK347">
        <f t="shared" si="148"/>
        <v>0.34799999999999998</v>
      </c>
      <c r="AL347">
        <f t="shared" si="149"/>
        <v>1.9125000000000001</v>
      </c>
      <c r="AS347" s="4">
        <f t="shared" si="127"/>
        <v>13.024000000000001</v>
      </c>
      <c r="AX347">
        <f t="shared" si="128"/>
        <v>4.9629999999999992</v>
      </c>
      <c r="BF347">
        <f t="shared" si="129"/>
        <v>0.92149999999999999</v>
      </c>
      <c r="BG347">
        <f t="shared" si="130"/>
        <v>0.90700000000000003</v>
      </c>
      <c r="BH347">
        <f t="shared" si="131"/>
        <v>3.4239999999999999</v>
      </c>
      <c r="BI347">
        <f t="shared" si="132"/>
        <v>3.37</v>
      </c>
      <c r="BJ347">
        <f t="shared" si="133"/>
        <v>1.9100000000000001</v>
      </c>
      <c r="BK347">
        <f t="shared" si="134"/>
        <v>0.5099999999999999</v>
      </c>
      <c r="BL347">
        <f t="shared" si="135"/>
        <v>0.90449999999999997</v>
      </c>
      <c r="BM347">
        <f t="shared" si="136"/>
        <v>0.496</v>
      </c>
      <c r="BN347">
        <f t="shared" si="137"/>
        <v>0.40050000000000008</v>
      </c>
      <c r="BO347">
        <f t="shared" si="138"/>
        <v>0.6944999999999999</v>
      </c>
      <c r="BP347">
        <f t="shared" si="139"/>
        <v>0.67399999999999993</v>
      </c>
      <c r="BQ347">
        <f t="shared" si="150"/>
        <v>14.211999999999998</v>
      </c>
      <c r="BR347">
        <f t="shared" si="151"/>
        <v>1.2919999999999998</v>
      </c>
    </row>
    <row r="348" spans="1:70" x14ac:dyDescent="0.35">
      <c r="A348">
        <v>45</v>
      </c>
      <c r="B348">
        <v>180.2</v>
      </c>
      <c r="C348">
        <v>45.7</v>
      </c>
      <c r="D348">
        <v>3</v>
      </c>
      <c r="E348">
        <v>1</v>
      </c>
      <c r="F348">
        <v>4</v>
      </c>
      <c r="G348">
        <v>4</v>
      </c>
      <c r="H348">
        <v>4</v>
      </c>
      <c r="I348">
        <v>4</v>
      </c>
      <c r="J348">
        <v>5</v>
      </c>
      <c r="K348">
        <v>1</v>
      </c>
      <c r="L348">
        <v>1</v>
      </c>
      <c r="M348">
        <v>3</v>
      </c>
      <c r="N348">
        <v>3</v>
      </c>
      <c r="Q348" s="1">
        <f t="shared" si="140"/>
        <v>1.4907119849998598</v>
      </c>
      <c r="S348" s="1">
        <f t="shared" si="141"/>
        <v>3</v>
      </c>
      <c r="T348" s="1">
        <f t="shared" si="142"/>
        <v>4.2</v>
      </c>
      <c r="U348">
        <f t="shared" si="143"/>
        <v>1.8</v>
      </c>
      <c r="X348" s="1">
        <f t="shared" si="144"/>
        <v>0.80498447189992439</v>
      </c>
      <c r="Y348" s="1">
        <f t="shared" si="145"/>
        <v>-0.80498447189992428</v>
      </c>
      <c r="Z348">
        <f t="shared" si="146"/>
        <v>1.1348888888888888</v>
      </c>
      <c r="AJ348">
        <f t="shared" si="147"/>
        <v>5.8350000000000009</v>
      </c>
      <c r="AK348">
        <f t="shared" si="148"/>
        <v>1.044</v>
      </c>
      <c r="AL348">
        <f t="shared" si="149"/>
        <v>3.4395000000000007</v>
      </c>
      <c r="AS348" s="4">
        <f t="shared" si="127"/>
        <v>13.641999999999999</v>
      </c>
      <c r="AX348">
        <f t="shared" si="128"/>
        <v>4.5229999999999997</v>
      </c>
      <c r="BF348">
        <f t="shared" si="129"/>
        <v>2.7645</v>
      </c>
      <c r="BG348">
        <f t="shared" si="130"/>
        <v>0.90700000000000003</v>
      </c>
      <c r="BH348">
        <f t="shared" si="131"/>
        <v>3.4239999999999999</v>
      </c>
      <c r="BI348">
        <f t="shared" si="132"/>
        <v>3.37</v>
      </c>
      <c r="BJ348">
        <f t="shared" si="133"/>
        <v>1.9100000000000001</v>
      </c>
      <c r="BK348">
        <f t="shared" si="134"/>
        <v>0.5099999999999999</v>
      </c>
      <c r="BL348">
        <f t="shared" si="135"/>
        <v>1.5074999999999998</v>
      </c>
      <c r="BM348">
        <f t="shared" si="136"/>
        <v>0.248</v>
      </c>
      <c r="BN348">
        <f t="shared" si="137"/>
        <v>0.13350000000000001</v>
      </c>
      <c r="BO348">
        <f t="shared" si="138"/>
        <v>0.6944999999999999</v>
      </c>
      <c r="BP348">
        <f t="shared" si="139"/>
        <v>2.0220000000000002</v>
      </c>
      <c r="BQ348">
        <f t="shared" si="150"/>
        <v>17.491</v>
      </c>
      <c r="BR348">
        <f t="shared" si="151"/>
        <v>1.590090909090909</v>
      </c>
    </row>
    <row r="349" spans="1:70" x14ac:dyDescent="0.35">
      <c r="A349">
        <v>45</v>
      </c>
      <c r="B349">
        <v>157.4</v>
      </c>
      <c r="C349">
        <v>90.8</v>
      </c>
      <c r="D349">
        <v>1</v>
      </c>
      <c r="E349">
        <v>1</v>
      </c>
      <c r="F349">
        <v>4</v>
      </c>
      <c r="G349">
        <v>4</v>
      </c>
      <c r="H349">
        <v>4</v>
      </c>
      <c r="I349">
        <v>4</v>
      </c>
      <c r="J349">
        <v>4</v>
      </c>
      <c r="K349">
        <v>1</v>
      </c>
      <c r="L349">
        <v>3</v>
      </c>
      <c r="M349">
        <v>1</v>
      </c>
      <c r="N349">
        <v>4</v>
      </c>
      <c r="Q349" s="1">
        <f t="shared" si="140"/>
        <v>1.4142135623730951</v>
      </c>
      <c r="S349" s="1">
        <f t="shared" si="141"/>
        <v>3</v>
      </c>
      <c r="T349" s="1">
        <f t="shared" si="142"/>
        <v>4</v>
      </c>
      <c r="U349">
        <f t="shared" si="143"/>
        <v>2</v>
      </c>
      <c r="X349" s="1">
        <f t="shared" si="144"/>
        <v>0.70710678118654746</v>
      </c>
      <c r="Y349" s="1">
        <f t="shared" si="145"/>
        <v>-0.70710678118654746</v>
      </c>
      <c r="Z349">
        <f t="shared" si="146"/>
        <v>1.0613333333333332</v>
      </c>
      <c r="AJ349">
        <f t="shared" si="147"/>
        <v>3.08</v>
      </c>
      <c r="AK349">
        <f t="shared" si="148"/>
        <v>1.3919999999999999</v>
      </c>
      <c r="AL349">
        <f t="shared" si="149"/>
        <v>2.2359999999999998</v>
      </c>
      <c r="AS349" s="4">
        <f t="shared" si="127"/>
        <v>13.733000000000001</v>
      </c>
      <c r="AX349">
        <f t="shared" si="128"/>
        <v>5.1769999999999996</v>
      </c>
      <c r="BF349">
        <f t="shared" si="129"/>
        <v>0.92149999999999999</v>
      </c>
      <c r="BG349">
        <f t="shared" si="130"/>
        <v>0.90700000000000003</v>
      </c>
      <c r="BH349">
        <f t="shared" si="131"/>
        <v>3.4239999999999999</v>
      </c>
      <c r="BI349">
        <f t="shared" si="132"/>
        <v>3.37</v>
      </c>
      <c r="BJ349">
        <f t="shared" si="133"/>
        <v>1.9100000000000001</v>
      </c>
      <c r="BK349">
        <f t="shared" si="134"/>
        <v>0.5099999999999999</v>
      </c>
      <c r="BL349">
        <f t="shared" si="135"/>
        <v>1.206</v>
      </c>
      <c r="BM349">
        <f t="shared" si="136"/>
        <v>0.248</v>
      </c>
      <c r="BN349">
        <f t="shared" si="137"/>
        <v>0.40050000000000008</v>
      </c>
      <c r="BO349">
        <f t="shared" si="138"/>
        <v>0.23149999999999998</v>
      </c>
      <c r="BP349">
        <f t="shared" si="139"/>
        <v>2.6959999999999997</v>
      </c>
      <c r="BQ349">
        <f t="shared" si="150"/>
        <v>15.824499999999999</v>
      </c>
      <c r="BR349">
        <f t="shared" si="151"/>
        <v>1.438590909090909</v>
      </c>
    </row>
    <row r="350" spans="1:70" x14ac:dyDescent="0.35">
      <c r="A350">
        <v>46</v>
      </c>
      <c r="B350">
        <v>157.47999999999999</v>
      </c>
      <c r="C350">
        <v>87</v>
      </c>
      <c r="D350">
        <v>1</v>
      </c>
      <c r="E350">
        <v>3</v>
      </c>
      <c r="F350">
        <v>2</v>
      </c>
      <c r="G350">
        <v>2</v>
      </c>
      <c r="H350">
        <v>2</v>
      </c>
      <c r="I350">
        <v>2</v>
      </c>
      <c r="J350">
        <v>1</v>
      </c>
      <c r="K350">
        <v>2</v>
      </c>
      <c r="L350">
        <v>4</v>
      </c>
      <c r="M350">
        <v>4</v>
      </c>
      <c r="N350">
        <v>3</v>
      </c>
      <c r="Q350" s="1">
        <f t="shared" si="140"/>
        <v>0.97182531580755005</v>
      </c>
      <c r="S350" s="1">
        <f t="shared" si="141"/>
        <v>2.5</v>
      </c>
      <c r="T350" s="1">
        <f t="shared" si="142"/>
        <v>1.8</v>
      </c>
      <c r="U350">
        <f t="shared" si="143"/>
        <v>3.2</v>
      </c>
      <c r="X350" s="1">
        <f t="shared" si="144"/>
        <v>-0.72029405759853704</v>
      </c>
      <c r="Y350" s="1">
        <f t="shared" si="145"/>
        <v>0.72029405759853737</v>
      </c>
      <c r="Z350">
        <f t="shared" si="146"/>
        <v>-1.8888888888888783E-3</v>
      </c>
      <c r="AJ350">
        <f t="shared" si="147"/>
        <v>0.52600000000000025</v>
      </c>
      <c r="AK350">
        <f t="shared" si="148"/>
        <v>1.044</v>
      </c>
      <c r="AL350">
        <f t="shared" si="149"/>
        <v>0.78500000000000014</v>
      </c>
      <c r="AS350" s="4">
        <f t="shared" si="127"/>
        <v>5.169999999999999</v>
      </c>
      <c r="AX350">
        <f t="shared" si="128"/>
        <v>7.5239999999999991</v>
      </c>
      <c r="BF350">
        <f t="shared" si="129"/>
        <v>0.92149999999999999</v>
      </c>
      <c r="BG350">
        <f t="shared" si="130"/>
        <v>2.7210000000000001</v>
      </c>
      <c r="BH350">
        <f t="shared" si="131"/>
        <v>1.712</v>
      </c>
      <c r="BI350">
        <f t="shared" si="132"/>
        <v>1.6850000000000001</v>
      </c>
      <c r="BJ350">
        <f t="shared" si="133"/>
        <v>0.95500000000000007</v>
      </c>
      <c r="BK350">
        <f t="shared" si="134"/>
        <v>0.25499999999999995</v>
      </c>
      <c r="BL350">
        <f t="shared" si="135"/>
        <v>0.30149999999999999</v>
      </c>
      <c r="BM350">
        <f t="shared" si="136"/>
        <v>0.496</v>
      </c>
      <c r="BN350">
        <f t="shared" si="137"/>
        <v>0.53400000000000003</v>
      </c>
      <c r="BO350">
        <f t="shared" si="138"/>
        <v>0.92599999999999993</v>
      </c>
      <c r="BP350">
        <f t="shared" si="139"/>
        <v>2.0220000000000002</v>
      </c>
      <c r="BQ350">
        <f t="shared" si="150"/>
        <v>12.529000000000003</v>
      </c>
      <c r="BR350">
        <f t="shared" si="151"/>
        <v>1.1390000000000002</v>
      </c>
    </row>
    <row r="351" spans="1:70" x14ac:dyDescent="0.35">
      <c r="A351">
        <v>46</v>
      </c>
      <c r="B351">
        <v>167.4</v>
      </c>
      <c r="C351">
        <v>65.8</v>
      </c>
      <c r="D351">
        <v>4</v>
      </c>
      <c r="E351">
        <v>1</v>
      </c>
      <c r="F351">
        <v>4</v>
      </c>
      <c r="G351">
        <v>4</v>
      </c>
      <c r="H351">
        <v>4</v>
      </c>
      <c r="I351">
        <v>4</v>
      </c>
      <c r="J351">
        <v>3</v>
      </c>
      <c r="K351">
        <v>2</v>
      </c>
      <c r="L351">
        <v>3</v>
      </c>
      <c r="M351">
        <v>3</v>
      </c>
      <c r="N351">
        <v>1</v>
      </c>
      <c r="Q351" s="1">
        <f t="shared" si="140"/>
        <v>1.1972189997378651</v>
      </c>
      <c r="S351" s="1">
        <f t="shared" si="141"/>
        <v>2.9</v>
      </c>
      <c r="T351" s="1">
        <f t="shared" si="142"/>
        <v>3.8</v>
      </c>
      <c r="U351">
        <f t="shared" si="143"/>
        <v>2</v>
      </c>
      <c r="X351" s="1">
        <f t="shared" si="144"/>
        <v>0.75174216262610083</v>
      </c>
      <c r="Y351" s="1">
        <f t="shared" si="145"/>
        <v>-0.75174216262610083</v>
      </c>
      <c r="Z351">
        <f t="shared" si="146"/>
        <v>0.84522222222222199</v>
      </c>
      <c r="AJ351">
        <f t="shared" si="147"/>
        <v>6.0060000000000002</v>
      </c>
      <c r="AK351">
        <f t="shared" si="148"/>
        <v>0.34799999999999998</v>
      </c>
      <c r="AL351">
        <f t="shared" si="149"/>
        <v>3.177</v>
      </c>
      <c r="AS351" s="4">
        <f t="shared" si="127"/>
        <v>11.823999999999998</v>
      </c>
      <c r="AX351">
        <f t="shared" si="128"/>
        <v>4.9629999999999992</v>
      </c>
      <c r="BF351">
        <f t="shared" si="129"/>
        <v>3.6859999999999999</v>
      </c>
      <c r="BG351">
        <f t="shared" si="130"/>
        <v>0.90700000000000003</v>
      </c>
      <c r="BH351">
        <f t="shared" si="131"/>
        <v>3.4239999999999999</v>
      </c>
      <c r="BI351">
        <f t="shared" si="132"/>
        <v>3.37</v>
      </c>
      <c r="BJ351">
        <f t="shared" si="133"/>
        <v>1.9100000000000001</v>
      </c>
      <c r="BK351">
        <f t="shared" si="134"/>
        <v>0.5099999999999999</v>
      </c>
      <c r="BL351">
        <f t="shared" si="135"/>
        <v>0.90449999999999997</v>
      </c>
      <c r="BM351">
        <f t="shared" si="136"/>
        <v>0.496</v>
      </c>
      <c r="BN351">
        <f t="shared" si="137"/>
        <v>0.40050000000000008</v>
      </c>
      <c r="BO351">
        <f t="shared" si="138"/>
        <v>0.6944999999999999</v>
      </c>
      <c r="BP351">
        <f t="shared" si="139"/>
        <v>0.67399999999999993</v>
      </c>
      <c r="BQ351">
        <f t="shared" si="150"/>
        <v>16.976500000000001</v>
      </c>
      <c r="BR351">
        <f t="shared" si="151"/>
        <v>1.543318181818182</v>
      </c>
    </row>
    <row r="352" spans="1:70" x14ac:dyDescent="0.35">
      <c r="A352">
        <v>46</v>
      </c>
      <c r="B352">
        <v>146.30000000000001</v>
      </c>
      <c r="C352">
        <v>48</v>
      </c>
      <c r="D352">
        <v>4</v>
      </c>
      <c r="E352">
        <v>1</v>
      </c>
      <c r="F352">
        <v>4</v>
      </c>
      <c r="G352">
        <v>4</v>
      </c>
      <c r="H352">
        <v>2</v>
      </c>
      <c r="I352">
        <v>4</v>
      </c>
      <c r="J352">
        <v>3</v>
      </c>
      <c r="K352">
        <v>2</v>
      </c>
      <c r="L352">
        <v>1</v>
      </c>
      <c r="M352">
        <v>1</v>
      </c>
      <c r="N352">
        <v>2</v>
      </c>
      <c r="Q352" s="1">
        <f t="shared" si="140"/>
        <v>1.2649110640673518</v>
      </c>
      <c r="S352" s="1">
        <f t="shared" si="141"/>
        <v>2.4</v>
      </c>
      <c r="T352" s="1">
        <f t="shared" si="142"/>
        <v>3.4</v>
      </c>
      <c r="U352">
        <f t="shared" si="143"/>
        <v>1.4</v>
      </c>
      <c r="X352" s="1">
        <f t="shared" si="144"/>
        <v>0.79056941504209477</v>
      </c>
      <c r="Y352" s="1">
        <f t="shared" si="145"/>
        <v>-0.79056941504209477</v>
      </c>
      <c r="Z352">
        <f t="shared" si="146"/>
        <v>0.90444444444444472</v>
      </c>
      <c r="AJ352">
        <f t="shared" si="147"/>
        <v>6.6280000000000001</v>
      </c>
      <c r="AK352">
        <f t="shared" si="148"/>
        <v>0.69599999999999995</v>
      </c>
      <c r="AL352">
        <f t="shared" si="149"/>
        <v>3.6619999999999999</v>
      </c>
      <c r="AS352" s="4">
        <f t="shared" si="127"/>
        <v>10.169999999999998</v>
      </c>
      <c r="AX352">
        <f t="shared" si="128"/>
        <v>2.5609999999999999</v>
      </c>
      <c r="BF352">
        <f t="shared" si="129"/>
        <v>3.6859999999999999</v>
      </c>
      <c r="BG352">
        <f t="shared" si="130"/>
        <v>0.90700000000000003</v>
      </c>
      <c r="BH352">
        <f t="shared" si="131"/>
        <v>3.4239999999999999</v>
      </c>
      <c r="BI352">
        <f t="shared" si="132"/>
        <v>3.37</v>
      </c>
      <c r="BJ352">
        <f t="shared" si="133"/>
        <v>0.95500000000000007</v>
      </c>
      <c r="BK352">
        <f t="shared" si="134"/>
        <v>0.5099999999999999</v>
      </c>
      <c r="BL352">
        <f t="shared" si="135"/>
        <v>0.90449999999999997</v>
      </c>
      <c r="BM352">
        <f t="shared" si="136"/>
        <v>0.496</v>
      </c>
      <c r="BN352">
        <f t="shared" si="137"/>
        <v>0.13350000000000001</v>
      </c>
      <c r="BO352">
        <f t="shared" si="138"/>
        <v>0.23149999999999998</v>
      </c>
      <c r="BP352">
        <f t="shared" si="139"/>
        <v>1.3479999999999999</v>
      </c>
      <c r="BQ352">
        <f t="shared" si="150"/>
        <v>15.965500000000002</v>
      </c>
      <c r="BR352">
        <f t="shared" si="151"/>
        <v>1.4514090909090911</v>
      </c>
    </row>
    <row r="353" spans="1:70" x14ac:dyDescent="0.35">
      <c r="A353">
        <v>46</v>
      </c>
      <c r="B353">
        <v>185.2</v>
      </c>
      <c r="C353">
        <v>73.5</v>
      </c>
      <c r="D353">
        <v>4</v>
      </c>
      <c r="E353">
        <v>1</v>
      </c>
      <c r="F353">
        <v>4</v>
      </c>
      <c r="G353">
        <v>4</v>
      </c>
      <c r="H353">
        <v>4</v>
      </c>
      <c r="I353">
        <v>4</v>
      </c>
      <c r="J353">
        <v>3</v>
      </c>
      <c r="K353">
        <v>2</v>
      </c>
      <c r="L353">
        <v>3</v>
      </c>
      <c r="M353">
        <v>4</v>
      </c>
      <c r="N353">
        <v>4</v>
      </c>
      <c r="Q353" s="1">
        <f t="shared" si="140"/>
        <v>1.05934990547138</v>
      </c>
      <c r="S353" s="1">
        <f t="shared" si="141"/>
        <v>3.3</v>
      </c>
      <c r="T353" s="1">
        <f t="shared" si="142"/>
        <v>3.8</v>
      </c>
      <c r="U353">
        <f t="shared" si="143"/>
        <v>2.8</v>
      </c>
      <c r="X353" s="1">
        <f t="shared" si="144"/>
        <v>0.47198758164566457</v>
      </c>
      <c r="Y353" s="1">
        <f t="shared" si="145"/>
        <v>-0.47198758164566457</v>
      </c>
      <c r="Z353">
        <f t="shared" si="146"/>
        <v>0.68488888888888866</v>
      </c>
      <c r="AJ353">
        <f t="shared" si="147"/>
        <v>6.0060000000000002</v>
      </c>
      <c r="AK353">
        <f t="shared" si="148"/>
        <v>1.3919999999999999</v>
      </c>
      <c r="AL353">
        <f t="shared" si="149"/>
        <v>3.6989999999999998</v>
      </c>
      <c r="AS353" s="4">
        <f t="shared" si="127"/>
        <v>11.823999999999998</v>
      </c>
      <c r="AX353">
        <f t="shared" si="128"/>
        <v>7.3040000000000003</v>
      </c>
      <c r="BF353">
        <f t="shared" si="129"/>
        <v>3.6859999999999999</v>
      </c>
      <c r="BG353">
        <f t="shared" si="130"/>
        <v>0.90700000000000003</v>
      </c>
      <c r="BH353">
        <f t="shared" si="131"/>
        <v>3.4239999999999999</v>
      </c>
      <c r="BI353">
        <f t="shared" si="132"/>
        <v>3.37</v>
      </c>
      <c r="BJ353">
        <f t="shared" si="133"/>
        <v>1.9100000000000001</v>
      </c>
      <c r="BK353">
        <f t="shared" si="134"/>
        <v>0.5099999999999999</v>
      </c>
      <c r="BL353">
        <f t="shared" si="135"/>
        <v>0.90449999999999997</v>
      </c>
      <c r="BM353">
        <f t="shared" si="136"/>
        <v>0.496</v>
      </c>
      <c r="BN353">
        <f t="shared" si="137"/>
        <v>0.40050000000000008</v>
      </c>
      <c r="BO353">
        <f t="shared" si="138"/>
        <v>0.92599999999999993</v>
      </c>
      <c r="BP353">
        <f t="shared" si="139"/>
        <v>2.6959999999999997</v>
      </c>
      <c r="BQ353">
        <f t="shared" si="150"/>
        <v>19.229999999999997</v>
      </c>
      <c r="BR353">
        <f t="shared" si="151"/>
        <v>1.7481818181818178</v>
      </c>
    </row>
    <row r="354" spans="1:70" x14ac:dyDescent="0.35">
      <c r="A354">
        <v>46</v>
      </c>
      <c r="B354">
        <v>168.4</v>
      </c>
      <c r="C354">
        <v>69.900000000000006</v>
      </c>
      <c r="D354">
        <v>4</v>
      </c>
      <c r="E354">
        <v>1</v>
      </c>
      <c r="F354">
        <v>4</v>
      </c>
      <c r="G354">
        <v>4</v>
      </c>
      <c r="H354">
        <v>4</v>
      </c>
      <c r="I354">
        <v>4</v>
      </c>
      <c r="J354">
        <v>3</v>
      </c>
      <c r="K354">
        <v>2</v>
      </c>
      <c r="L354">
        <v>2</v>
      </c>
      <c r="M354">
        <v>2</v>
      </c>
      <c r="N354">
        <v>1</v>
      </c>
      <c r="Q354" s="1">
        <f t="shared" si="140"/>
        <v>1.2516655570345723</v>
      </c>
      <c r="S354" s="1">
        <f t="shared" si="141"/>
        <v>2.7</v>
      </c>
      <c r="T354" s="1">
        <f t="shared" si="142"/>
        <v>3.8</v>
      </c>
      <c r="U354">
        <f t="shared" si="143"/>
        <v>1.6</v>
      </c>
      <c r="X354" s="1">
        <f t="shared" si="144"/>
        <v>0.87882900813065712</v>
      </c>
      <c r="Y354" s="1">
        <f t="shared" si="145"/>
        <v>-0.87882900813065756</v>
      </c>
      <c r="Z354">
        <f t="shared" si="146"/>
        <v>0.98266666666666658</v>
      </c>
      <c r="AJ354">
        <f t="shared" si="147"/>
        <v>6.7389999999999999</v>
      </c>
      <c r="AK354">
        <f t="shared" si="148"/>
        <v>0.34799999999999998</v>
      </c>
      <c r="AL354">
        <f t="shared" si="149"/>
        <v>3.5434999999999999</v>
      </c>
      <c r="AS354" s="4">
        <f t="shared" si="127"/>
        <v>11.823999999999998</v>
      </c>
      <c r="AX354">
        <f t="shared" si="128"/>
        <v>3.4899999999999998</v>
      </c>
      <c r="BF354">
        <f t="shared" si="129"/>
        <v>3.6859999999999999</v>
      </c>
      <c r="BG354">
        <f t="shared" si="130"/>
        <v>0.90700000000000003</v>
      </c>
      <c r="BH354">
        <f t="shared" si="131"/>
        <v>3.4239999999999999</v>
      </c>
      <c r="BI354">
        <f t="shared" si="132"/>
        <v>3.37</v>
      </c>
      <c r="BJ354">
        <f t="shared" si="133"/>
        <v>1.9100000000000001</v>
      </c>
      <c r="BK354">
        <f t="shared" si="134"/>
        <v>0.5099999999999999</v>
      </c>
      <c r="BL354">
        <f t="shared" si="135"/>
        <v>0.90449999999999997</v>
      </c>
      <c r="BM354">
        <f t="shared" si="136"/>
        <v>0.496</v>
      </c>
      <c r="BN354">
        <f t="shared" si="137"/>
        <v>0.26700000000000002</v>
      </c>
      <c r="BO354">
        <f t="shared" si="138"/>
        <v>0.46299999999999997</v>
      </c>
      <c r="BP354">
        <f t="shared" si="139"/>
        <v>0.67399999999999993</v>
      </c>
      <c r="BQ354">
        <f t="shared" si="150"/>
        <v>16.611499999999999</v>
      </c>
      <c r="BR354">
        <f t="shared" si="151"/>
        <v>1.5101363636363636</v>
      </c>
    </row>
    <row r="355" spans="1:70" x14ac:dyDescent="0.35">
      <c r="A355">
        <v>46</v>
      </c>
      <c r="B355">
        <v>179.6</v>
      </c>
      <c r="C355">
        <v>83.6</v>
      </c>
      <c r="D355">
        <v>2</v>
      </c>
      <c r="E355">
        <v>1</v>
      </c>
      <c r="F355">
        <v>4</v>
      </c>
      <c r="G355">
        <v>4</v>
      </c>
      <c r="H355">
        <v>2</v>
      </c>
      <c r="I355">
        <v>4</v>
      </c>
      <c r="J355">
        <v>4</v>
      </c>
      <c r="K355">
        <v>2</v>
      </c>
      <c r="L355">
        <v>2</v>
      </c>
      <c r="M355">
        <v>3</v>
      </c>
      <c r="N355">
        <v>3</v>
      </c>
      <c r="Q355" s="1">
        <f t="shared" si="140"/>
        <v>1.1005049346146121</v>
      </c>
      <c r="S355" s="1">
        <f t="shared" si="141"/>
        <v>2.9</v>
      </c>
      <c r="T355" s="1">
        <f t="shared" si="142"/>
        <v>3.6</v>
      </c>
      <c r="U355">
        <f t="shared" si="143"/>
        <v>2.2000000000000002</v>
      </c>
      <c r="X355" s="1">
        <f t="shared" si="144"/>
        <v>0.63607165945615185</v>
      </c>
      <c r="Y355" s="1">
        <f t="shared" si="145"/>
        <v>-0.63607165945615141</v>
      </c>
      <c r="Z355">
        <f t="shared" si="146"/>
        <v>0.84055555555555561</v>
      </c>
      <c r="AJ355">
        <f t="shared" si="147"/>
        <v>3.8120000000000003</v>
      </c>
      <c r="AK355">
        <f t="shared" si="148"/>
        <v>1.044</v>
      </c>
      <c r="AL355">
        <f t="shared" si="149"/>
        <v>2.4279999999999999</v>
      </c>
      <c r="AS355" s="4">
        <f t="shared" si="127"/>
        <v>11.679</v>
      </c>
      <c r="AX355">
        <f t="shared" si="128"/>
        <v>5.2869999999999999</v>
      </c>
      <c r="BF355">
        <f t="shared" si="129"/>
        <v>1.843</v>
      </c>
      <c r="BG355">
        <f t="shared" si="130"/>
        <v>0.90700000000000003</v>
      </c>
      <c r="BH355">
        <f t="shared" si="131"/>
        <v>3.4239999999999999</v>
      </c>
      <c r="BI355">
        <f t="shared" si="132"/>
        <v>3.37</v>
      </c>
      <c r="BJ355">
        <f t="shared" si="133"/>
        <v>0.95500000000000007</v>
      </c>
      <c r="BK355">
        <f t="shared" si="134"/>
        <v>0.5099999999999999</v>
      </c>
      <c r="BL355">
        <f t="shared" si="135"/>
        <v>1.206</v>
      </c>
      <c r="BM355">
        <f t="shared" si="136"/>
        <v>0.496</v>
      </c>
      <c r="BN355">
        <f t="shared" si="137"/>
        <v>0.26700000000000002</v>
      </c>
      <c r="BO355">
        <f t="shared" si="138"/>
        <v>0.6944999999999999</v>
      </c>
      <c r="BP355">
        <f t="shared" si="139"/>
        <v>2.0220000000000002</v>
      </c>
      <c r="BQ355">
        <f t="shared" si="150"/>
        <v>15.6945</v>
      </c>
      <c r="BR355">
        <f t="shared" si="151"/>
        <v>1.4267727272727273</v>
      </c>
    </row>
    <row r="356" spans="1:70" x14ac:dyDescent="0.35">
      <c r="A356">
        <v>46</v>
      </c>
      <c r="B356">
        <v>196.5</v>
      </c>
      <c r="C356">
        <v>99.3</v>
      </c>
      <c r="D356">
        <v>2</v>
      </c>
      <c r="E356">
        <v>1</v>
      </c>
      <c r="F356">
        <v>4</v>
      </c>
      <c r="G356">
        <v>4</v>
      </c>
      <c r="H356">
        <v>4</v>
      </c>
      <c r="I356">
        <v>4</v>
      </c>
      <c r="J356">
        <v>5</v>
      </c>
      <c r="K356">
        <v>1</v>
      </c>
      <c r="L356">
        <v>1</v>
      </c>
      <c r="M356">
        <v>4</v>
      </c>
      <c r="N356">
        <v>1</v>
      </c>
      <c r="Q356" s="1">
        <f t="shared" si="140"/>
        <v>1.6633299933166201</v>
      </c>
      <c r="S356" s="1">
        <f t="shared" si="141"/>
        <v>2.9</v>
      </c>
      <c r="T356" s="1">
        <f t="shared" si="142"/>
        <v>4.2</v>
      </c>
      <c r="U356">
        <f t="shared" si="143"/>
        <v>1.6</v>
      </c>
      <c r="X356" s="1">
        <f t="shared" si="144"/>
        <v>0.78156469565479736</v>
      </c>
      <c r="Y356" s="1">
        <f t="shared" si="145"/>
        <v>-0.78156469565479703</v>
      </c>
      <c r="Z356">
        <f t="shared" si="146"/>
        <v>1.1925555555555554</v>
      </c>
      <c r="AJ356">
        <f t="shared" si="147"/>
        <v>4.992</v>
      </c>
      <c r="AK356">
        <f t="shared" si="148"/>
        <v>0.34799999999999998</v>
      </c>
      <c r="AL356">
        <f t="shared" si="149"/>
        <v>2.67</v>
      </c>
      <c r="AS356" s="4">
        <f t="shared" si="127"/>
        <v>14.042</v>
      </c>
      <c r="AX356">
        <f t="shared" si="128"/>
        <v>4.1440000000000001</v>
      </c>
      <c r="BF356">
        <f t="shared" si="129"/>
        <v>1.843</v>
      </c>
      <c r="BG356">
        <f t="shared" si="130"/>
        <v>0.90700000000000003</v>
      </c>
      <c r="BH356">
        <f t="shared" si="131"/>
        <v>3.4239999999999999</v>
      </c>
      <c r="BI356">
        <f t="shared" si="132"/>
        <v>3.37</v>
      </c>
      <c r="BJ356">
        <f t="shared" si="133"/>
        <v>1.9100000000000001</v>
      </c>
      <c r="BK356">
        <f t="shared" si="134"/>
        <v>0.5099999999999999</v>
      </c>
      <c r="BL356">
        <f t="shared" si="135"/>
        <v>1.5074999999999998</v>
      </c>
      <c r="BM356">
        <f t="shared" si="136"/>
        <v>0.248</v>
      </c>
      <c r="BN356">
        <f t="shared" si="137"/>
        <v>0.13350000000000001</v>
      </c>
      <c r="BO356">
        <f t="shared" si="138"/>
        <v>0.92599999999999993</v>
      </c>
      <c r="BP356">
        <f t="shared" si="139"/>
        <v>0.67399999999999993</v>
      </c>
      <c r="BQ356">
        <f t="shared" si="150"/>
        <v>15.452999999999999</v>
      </c>
      <c r="BR356">
        <f t="shared" si="151"/>
        <v>1.4048181818181817</v>
      </c>
    </row>
    <row r="357" spans="1:70" x14ac:dyDescent="0.35">
      <c r="A357">
        <v>46</v>
      </c>
      <c r="B357">
        <v>132.1</v>
      </c>
      <c r="C357">
        <v>59.6</v>
      </c>
      <c r="D357">
        <v>1</v>
      </c>
      <c r="E357">
        <v>1</v>
      </c>
      <c r="F357">
        <v>4</v>
      </c>
      <c r="G357">
        <v>4</v>
      </c>
      <c r="H357">
        <v>4</v>
      </c>
      <c r="I357">
        <v>4</v>
      </c>
      <c r="J357">
        <v>5</v>
      </c>
      <c r="K357">
        <v>1</v>
      </c>
      <c r="L357">
        <v>1</v>
      </c>
      <c r="M357">
        <v>4</v>
      </c>
      <c r="N357">
        <v>4</v>
      </c>
      <c r="Q357" s="1">
        <f t="shared" si="140"/>
        <v>1.5491933384829666</v>
      </c>
      <c r="S357" s="1">
        <f t="shared" si="141"/>
        <v>3.2</v>
      </c>
      <c r="T357" s="1">
        <f t="shared" si="142"/>
        <v>4.2</v>
      </c>
      <c r="U357">
        <f t="shared" si="143"/>
        <v>2.2000000000000002</v>
      </c>
      <c r="X357" s="1">
        <f t="shared" si="144"/>
        <v>0.64549722436790291</v>
      </c>
      <c r="Y357" s="1">
        <f t="shared" si="145"/>
        <v>-0.64549722436790291</v>
      </c>
      <c r="Z357">
        <f t="shared" si="146"/>
        <v>1.1323333333333332</v>
      </c>
      <c r="AJ357">
        <f t="shared" si="147"/>
        <v>4.149</v>
      </c>
      <c r="AK357">
        <f t="shared" si="148"/>
        <v>1.3919999999999999</v>
      </c>
      <c r="AL357">
        <f t="shared" si="149"/>
        <v>2.7705000000000002</v>
      </c>
      <c r="AS357" s="4">
        <f t="shared" si="127"/>
        <v>14.442</v>
      </c>
      <c r="AX357">
        <f t="shared" si="128"/>
        <v>5.7759999999999998</v>
      </c>
      <c r="BF357">
        <f t="shared" si="129"/>
        <v>0.92149999999999999</v>
      </c>
      <c r="BG357">
        <f t="shared" si="130"/>
        <v>0.90700000000000003</v>
      </c>
      <c r="BH357">
        <f t="shared" si="131"/>
        <v>3.4239999999999999</v>
      </c>
      <c r="BI357">
        <f t="shared" si="132"/>
        <v>3.37</v>
      </c>
      <c r="BJ357">
        <f t="shared" si="133"/>
        <v>1.9100000000000001</v>
      </c>
      <c r="BK357">
        <f t="shared" si="134"/>
        <v>0.5099999999999999</v>
      </c>
      <c r="BL357">
        <f t="shared" si="135"/>
        <v>1.5074999999999998</v>
      </c>
      <c r="BM357">
        <f t="shared" si="136"/>
        <v>0.248</v>
      </c>
      <c r="BN357">
        <f t="shared" si="137"/>
        <v>0.13350000000000001</v>
      </c>
      <c r="BO357">
        <f t="shared" si="138"/>
        <v>0.92599999999999993</v>
      </c>
      <c r="BP357">
        <f t="shared" si="139"/>
        <v>2.6959999999999997</v>
      </c>
      <c r="BQ357">
        <f t="shared" si="150"/>
        <v>16.5535</v>
      </c>
      <c r="BR357">
        <f t="shared" si="151"/>
        <v>1.5048636363636363</v>
      </c>
    </row>
    <row r="358" spans="1:70" x14ac:dyDescent="0.35">
      <c r="A358">
        <v>46</v>
      </c>
      <c r="B358">
        <v>134.1</v>
      </c>
      <c r="C358">
        <v>80.400000000000006</v>
      </c>
      <c r="D358">
        <v>1</v>
      </c>
      <c r="E358">
        <v>1</v>
      </c>
      <c r="F358">
        <v>4</v>
      </c>
      <c r="G358">
        <v>4</v>
      </c>
      <c r="H358">
        <v>4</v>
      </c>
      <c r="I358">
        <v>4</v>
      </c>
      <c r="J358">
        <v>3</v>
      </c>
      <c r="K358">
        <v>1</v>
      </c>
      <c r="L358">
        <v>2</v>
      </c>
      <c r="M358">
        <v>3</v>
      </c>
      <c r="N358">
        <v>4</v>
      </c>
      <c r="Q358" s="1">
        <f t="shared" si="140"/>
        <v>1.247219128924647</v>
      </c>
      <c r="S358" s="1">
        <f t="shared" si="141"/>
        <v>3</v>
      </c>
      <c r="T358" s="1">
        <f t="shared" si="142"/>
        <v>3.8</v>
      </c>
      <c r="U358">
        <f t="shared" si="143"/>
        <v>2.2000000000000002</v>
      </c>
      <c r="X358" s="1">
        <f t="shared" si="144"/>
        <v>0.6414269805898184</v>
      </c>
      <c r="Y358" s="1">
        <f t="shared" si="145"/>
        <v>-0.6414269805898184</v>
      </c>
      <c r="Z358">
        <f t="shared" si="146"/>
        <v>0.95466666666666655</v>
      </c>
      <c r="AJ358">
        <f t="shared" si="147"/>
        <v>4.21</v>
      </c>
      <c r="AK358">
        <f t="shared" si="148"/>
        <v>1.3919999999999999</v>
      </c>
      <c r="AL358">
        <f t="shared" si="149"/>
        <v>2.8010000000000002</v>
      </c>
      <c r="AS358" s="4">
        <f t="shared" si="127"/>
        <v>13.024000000000001</v>
      </c>
      <c r="AX358">
        <f t="shared" si="128"/>
        <v>5.8309999999999995</v>
      </c>
      <c r="BF358">
        <f t="shared" si="129"/>
        <v>0.92149999999999999</v>
      </c>
      <c r="BG358">
        <f t="shared" si="130"/>
        <v>0.90700000000000003</v>
      </c>
      <c r="BH358">
        <f t="shared" si="131"/>
        <v>3.4239999999999999</v>
      </c>
      <c r="BI358">
        <f t="shared" si="132"/>
        <v>3.37</v>
      </c>
      <c r="BJ358">
        <f t="shared" si="133"/>
        <v>1.9100000000000001</v>
      </c>
      <c r="BK358">
        <f t="shared" si="134"/>
        <v>0.5099999999999999</v>
      </c>
      <c r="BL358">
        <f t="shared" si="135"/>
        <v>0.90449999999999997</v>
      </c>
      <c r="BM358">
        <f t="shared" si="136"/>
        <v>0.248</v>
      </c>
      <c r="BN358">
        <f t="shared" si="137"/>
        <v>0.26700000000000002</v>
      </c>
      <c r="BO358">
        <f t="shared" si="138"/>
        <v>0.6944999999999999</v>
      </c>
      <c r="BP358">
        <f t="shared" si="139"/>
        <v>2.6959999999999997</v>
      </c>
      <c r="BQ358">
        <f t="shared" si="150"/>
        <v>15.852499999999997</v>
      </c>
      <c r="BR358">
        <f t="shared" si="151"/>
        <v>1.4411363636363634</v>
      </c>
    </row>
    <row r="359" spans="1:70" x14ac:dyDescent="0.35">
      <c r="A359">
        <v>46</v>
      </c>
      <c r="B359">
        <v>184.8</v>
      </c>
      <c r="C359">
        <v>77.2</v>
      </c>
      <c r="D359">
        <v>4</v>
      </c>
      <c r="E359">
        <v>1</v>
      </c>
      <c r="F359">
        <v>4</v>
      </c>
      <c r="G359">
        <v>4</v>
      </c>
      <c r="H359">
        <v>4</v>
      </c>
      <c r="I359">
        <v>4</v>
      </c>
      <c r="J359">
        <v>3</v>
      </c>
      <c r="K359">
        <v>1</v>
      </c>
      <c r="L359">
        <v>3</v>
      </c>
      <c r="M359">
        <v>1</v>
      </c>
      <c r="N359">
        <v>4</v>
      </c>
      <c r="Q359" s="1">
        <f t="shared" si="140"/>
        <v>1.3703203194062981</v>
      </c>
      <c r="S359" s="1">
        <f t="shared" si="141"/>
        <v>2.9</v>
      </c>
      <c r="T359" s="1">
        <f t="shared" si="142"/>
        <v>3.8</v>
      </c>
      <c r="U359">
        <f t="shared" si="143"/>
        <v>2</v>
      </c>
      <c r="X359" s="1">
        <f t="shared" si="144"/>
        <v>0.65678074480420168</v>
      </c>
      <c r="Y359" s="1">
        <f t="shared" si="145"/>
        <v>-0.65678074480420168</v>
      </c>
      <c r="Z359">
        <f t="shared" si="146"/>
        <v>0.8528888888888887</v>
      </c>
      <c r="AJ359">
        <f t="shared" si="147"/>
        <v>6.0060000000000002</v>
      </c>
      <c r="AK359">
        <f t="shared" si="148"/>
        <v>1.3919999999999999</v>
      </c>
      <c r="AL359">
        <f t="shared" si="149"/>
        <v>3.6989999999999998</v>
      </c>
      <c r="AS359" s="4">
        <f t="shared" si="127"/>
        <v>11.823999999999998</v>
      </c>
      <c r="AX359">
        <f t="shared" si="128"/>
        <v>5.1769999999999996</v>
      </c>
      <c r="BF359">
        <f t="shared" si="129"/>
        <v>3.6859999999999999</v>
      </c>
      <c r="BG359">
        <f t="shared" si="130"/>
        <v>0.90700000000000003</v>
      </c>
      <c r="BH359">
        <f t="shared" si="131"/>
        <v>3.4239999999999999</v>
      </c>
      <c r="BI359">
        <f t="shared" si="132"/>
        <v>3.37</v>
      </c>
      <c r="BJ359">
        <f t="shared" si="133"/>
        <v>1.9100000000000001</v>
      </c>
      <c r="BK359">
        <f t="shared" si="134"/>
        <v>0.5099999999999999</v>
      </c>
      <c r="BL359">
        <f t="shared" si="135"/>
        <v>0.90449999999999997</v>
      </c>
      <c r="BM359">
        <f t="shared" si="136"/>
        <v>0.248</v>
      </c>
      <c r="BN359">
        <f t="shared" si="137"/>
        <v>0.40050000000000008</v>
      </c>
      <c r="BO359">
        <f t="shared" si="138"/>
        <v>0.23149999999999998</v>
      </c>
      <c r="BP359">
        <f t="shared" si="139"/>
        <v>2.6959999999999997</v>
      </c>
      <c r="BQ359">
        <f t="shared" si="150"/>
        <v>18.287500000000001</v>
      </c>
      <c r="BR359">
        <f t="shared" si="151"/>
        <v>1.6625000000000001</v>
      </c>
    </row>
    <row r="360" spans="1:70" x14ac:dyDescent="0.35">
      <c r="A360">
        <v>46</v>
      </c>
      <c r="B360">
        <v>188.8</v>
      </c>
      <c r="C360">
        <v>59</v>
      </c>
      <c r="D360">
        <v>3</v>
      </c>
      <c r="E360">
        <v>1</v>
      </c>
      <c r="F360">
        <v>4</v>
      </c>
      <c r="G360">
        <v>2</v>
      </c>
      <c r="H360">
        <v>4</v>
      </c>
      <c r="I360">
        <v>2</v>
      </c>
      <c r="J360">
        <v>4</v>
      </c>
      <c r="K360">
        <v>1</v>
      </c>
      <c r="L360">
        <v>1</v>
      </c>
      <c r="M360">
        <v>3</v>
      </c>
      <c r="N360">
        <v>4</v>
      </c>
      <c r="Q360" s="1">
        <f t="shared" si="140"/>
        <v>1.3498971154211061</v>
      </c>
      <c r="S360" s="1">
        <f t="shared" si="141"/>
        <v>2.6</v>
      </c>
      <c r="T360" s="1">
        <f t="shared" si="142"/>
        <v>3.2</v>
      </c>
      <c r="U360">
        <f t="shared" si="143"/>
        <v>2</v>
      </c>
      <c r="X360" s="1">
        <f t="shared" si="144"/>
        <v>0.44447831849231528</v>
      </c>
      <c r="Y360" s="1">
        <f t="shared" si="145"/>
        <v>-0.44447831849231528</v>
      </c>
      <c r="Z360">
        <f t="shared" si="146"/>
        <v>0.67844444444444429</v>
      </c>
      <c r="AJ360">
        <f t="shared" si="147"/>
        <v>5.4880000000000004</v>
      </c>
      <c r="AK360">
        <f t="shared" si="148"/>
        <v>1.3919999999999999</v>
      </c>
      <c r="AL360">
        <f t="shared" si="149"/>
        <v>3.4400000000000004</v>
      </c>
      <c r="AS360" s="4">
        <f t="shared" si="127"/>
        <v>9.7810000000000006</v>
      </c>
      <c r="AX360">
        <f t="shared" si="128"/>
        <v>5.0670000000000002</v>
      </c>
      <c r="BF360">
        <f t="shared" si="129"/>
        <v>2.7645</v>
      </c>
      <c r="BG360">
        <f t="shared" si="130"/>
        <v>0.90700000000000003</v>
      </c>
      <c r="BH360">
        <f t="shared" si="131"/>
        <v>3.4239999999999999</v>
      </c>
      <c r="BI360">
        <f t="shared" si="132"/>
        <v>1.6850000000000001</v>
      </c>
      <c r="BJ360">
        <f t="shared" si="133"/>
        <v>1.9100000000000001</v>
      </c>
      <c r="BK360">
        <f t="shared" si="134"/>
        <v>0.25499999999999995</v>
      </c>
      <c r="BL360">
        <f t="shared" si="135"/>
        <v>1.206</v>
      </c>
      <c r="BM360">
        <f t="shared" si="136"/>
        <v>0.248</v>
      </c>
      <c r="BN360">
        <f t="shared" si="137"/>
        <v>0.13350000000000001</v>
      </c>
      <c r="BO360">
        <f t="shared" si="138"/>
        <v>0.6944999999999999</v>
      </c>
      <c r="BP360">
        <f t="shared" si="139"/>
        <v>2.6959999999999997</v>
      </c>
      <c r="BQ360">
        <f t="shared" si="150"/>
        <v>15.923499999999999</v>
      </c>
      <c r="BR360">
        <f t="shared" si="151"/>
        <v>1.4475909090909089</v>
      </c>
    </row>
    <row r="361" spans="1:70" x14ac:dyDescent="0.35">
      <c r="A361">
        <v>47</v>
      </c>
      <c r="B361">
        <v>150.5</v>
      </c>
      <c r="C361">
        <v>82.1</v>
      </c>
      <c r="D361">
        <v>1</v>
      </c>
      <c r="E361">
        <v>1</v>
      </c>
      <c r="F361">
        <v>4</v>
      </c>
      <c r="G361">
        <v>2</v>
      </c>
      <c r="H361">
        <v>4</v>
      </c>
      <c r="I361">
        <v>4</v>
      </c>
      <c r="J361">
        <v>3</v>
      </c>
      <c r="K361">
        <v>2</v>
      </c>
      <c r="L361">
        <v>3</v>
      </c>
      <c r="M361">
        <v>4</v>
      </c>
      <c r="N361">
        <v>1</v>
      </c>
      <c r="Q361" s="1">
        <f t="shared" si="140"/>
        <v>1.2292725943057181</v>
      </c>
      <c r="S361" s="1">
        <f t="shared" si="141"/>
        <v>2.8</v>
      </c>
      <c r="T361" s="1">
        <f t="shared" si="142"/>
        <v>3.4</v>
      </c>
      <c r="U361">
        <f t="shared" si="143"/>
        <v>2.2000000000000002</v>
      </c>
      <c r="X361" s="1">
        <f t="shared" si="144"/>
        <v>0.48809353009197654</v>
      </c>
      <c r="Y361" s="1">
        <f t="shared" si="145"/>
        <v>-0.4880935300919762</v>
      </c>
      <c r="Z361">
        <f t="shared" si="146"/>
        <v>0.73422222222222233</v>
      </c>
      <c r="AJ361">
        <f t="shared" si="147"/>
        <v>2.1070000000000002</v>
      </c>
      <c r="AK361">
        <f t="shared" si="148"/>
        <v>0.34799999999999998</v>
      </c>
      <c r="AL361">
        <f t="shared" si="149"/>
        <v>1.2275</v>
      </c>
      <c r="AS361" s="4">
        <f t="shared" si="127"/>
        <v>11.346</v>
      </c>
      <c r="AX361">
        <f t="shared" si="128"/>
        <v>5.6720000000000006</v>
      </c>
      <c r="BF361">
        <f t="shared" si="129"/>
        <v>0.92149999999999999</v>
      </c>
      <c r="BG361">
        <f t="shared" si="130"/>
        <v>0.90700000000000003</v>
      </c>
      <c r="BH361">
        <f t="shared" si="131"/>
        <v>3.4239999999999999</v>
      </c>
      <c r="BI361">
        <f t="shared" si="132"/>
        <v>1.6850000000000001</v>
      </c>
      <c r="BJ361">
        <f t="shared" si="133"/>
        <v>1.9100000000000001</v>
      </c>
      <c r="BK361">
        <f t="shared" si="134"/>
        <v>0.5099999999999999</v>
      </c>
      <c r="BL361">
        <f t="shared" si="135"/>
        <v>0.90449999999999997</v>
      </c>
      <c r="BM361">
        <f t="shared" si="136"/>
        <v>0.496</v>
      </c>
      <c r="BN361">
        <f t="shared" si="137"/>
        <v>0.40050000000000008</v>
      </c>
      <c r="BO361">
        <f t="shared" si="138"/>
        <v>0.92599999999999993</v>
      </c>
      <c r="BP361">
        <f t="shared" si="139"/>
        <v>0.67399999999999993</v>
      </c>
      <c r="BQ361">
        <f t="shared" si="150"/>
        <v>12.7585</v>
      </c>
      <c r="BR361">
        <f t="shared" si="151"/>
        <v>1.1598636363636363</v>
      </c>
    </row>
    <row r="362" spans="1:70" x14ac:dyDescent="0.35">
      <c r="A362">
        <v>47</v>
      </c>
      <c r="B362">
        <v>139.80000000000001</v>
      </c>
      <c r="C362">
        <v>110</v>
      </c>
      <c r="D362">
        <v>1</v>
      </c>
      <c r="E362">
        <v>1</v>
      </c>
      <c r="F362">
        <v>4</v>
      </c>
      <c r="G362">
        <v>4</v>
      </c>
      <c r="H362">
        <v>4</v>
      </c>
      <c r="I362">
        <v>4</v>
      </c>
      <c r="J362">
        <v>5</v>
      </c>
      <c r="K362">
        <v>2</v>
      </c>
      <c r="L362">
        <v>2</v>
      </c>
      <c r="M362">
        <v>1</v>
      </c>
      <c r="N362">
        <v>2</v>
      </c>
      <c r="Q362" s="1">
        <f t="shared" si="140"/>
        <v>1.4491376746189439</v>
      </c>
      <c r="S362" s="1">
        <f t="shared" si="141"/>
        <v>2.9</v>
      </c>
      <c r="T362" s="1">
        <f t="shared" si="142"/>
        <v>4.2</v>
      </c>
      <c r="U362">
        <f t="shared" si="143"/>
        <v>1.6</v>
      </c>
      <c r="X362" s="1">
        <f t="shared" si="144"/>
        <v>0.89708522714506067</v>
      </c>
      <c r="Y362" s="1">
        <f t="shared" si="145"/>
        <v>-0.89708522714506034</v>
      </c>
      <c r="Z362">
        <f t="shared" si="146"/>
        <v>1.2884444444444447</v>
      </c>
      <c r="AJ362">
        <f t="shared" si="147"/>
        <v>3.4159999999999995</v>
      </c>
      <c r="AK362">
        <f t="shared" si="148"/>
        <v>0.69599999999999995</v>
      </c>
      <c r="AL362">
        <f t="shared" si="149"/>
        <v>2.0559999999999996</v>
      </c>
      <c r="AS362" s="4">
        <f t="shared" si="127"/>
        <v>14.442</v>
      </c>
      <c r="AX362">
        <f t="shared" si="128"/>
        <v>3.3250000000000002</v>
      </c>
      <c r="BF362">
        <f t="shared" si="129"/>
        <v>0.92149999999999999</v>
      </c>
      <c r="BG362">
        <f t="shared" si="130"/>
        <v>0.90700000000000003</v>
      </c>
      <c r="BH362">
        <f t="shared" si="131"/>
        <v>3.4239999999999999</v>
      </c>
      <c r="BI362">
        <f t="shared" si="132"/>
        <v>3.37</v>
      </c>
      <c r="BJ362">
        <f t="shared" si="133"/>
        <v>1.9100000000000001</v>
      </c>
      <c r="BK362">
        <f t="shared" si="134"/>
        <v>0.5099999999999999</v>
      </c>
      <c r="BL362">
        <f t="shared" si="135"/>
        <v>1.5074999999999998</v>
      </c>
      <c r="BM362">
        <f t="shared" si="136"/>
        <v>0.496</v>
      </c>
      <c r="BN362">
        <f t="shared" si="137"/>
        <v>0.26700000000000002</v>
      </c>
      <c r="BO362">
        <f t="shared" si="138"/>
        <v>0.23149999999999998</v>
      </c>
      <c r="BP362">
        <f t="shared" si="139"/>
        <v>1.3479999999999999</v>
      </c>
      <c r="BQ362">
        <f t="shared" si="150"/>
        <v>14.892499999999998</v>
      </c>
      <c r="BR362">
        <f t="shared" si="151"/>
        <v>1.3538636363636363</v>
      </c>
    </row>
    <row r="363" spans="1:70" x14ac:dyDescent="0.35">
      <c r="A363">
        <v>47</v>
      </c>
      <c r="B363">
        <v>147.19999999999999</v>
      </c>
      <c r="C363">
        <v>58.8</v>
      </c>
      <c r="D363">
        <v>2</v>
      </c>
      <c r="E363">
        <v>1</v>
      </c>
      <c r="F363">
        <v>4</v>
      </c>
      <c r="G363">
        <v>4</v>
      </c>
      <c r="H363">
        <v>4</v>
      </c>
      <c r="I363">
        <v>2</v>
      </c>
      <c r="J363">
        <v>3</v>
      </c>
      <c r="K363">
        <v>2</v>
      </c>
      <c r="L363">
        <v>3</v>
      </c>
      <c r="M363">
        <v>2</v>
      </c>
      <c r="N363">
        <v>4</v>
      </c>
      <c r="Q363" s="1">
        <f t="shared" si="140"/>
        <v>1.1005049346146121</v>
      </c>
      <c r="S363" s="1">
        <f t="shared" si="141"/>
        <v>2.9</v>
      </c>
      <c r="T363" s="1">
        <f t="shared" si="142"/>
        <v>3.4</v>
      </c>
      <c r="U363">
        <f t="shared" si="143"/>
        <v>2.4</v>
      </c>
      <c r="X363" s="1">
        <f t="shared" si="144"/>
        <v>0.45433689961153689</v>
      </c>
      <c r="Y363" s="1">
        <f t="shared" si="145"/>
        <v>-0.45433689961153689</v>
      </c>
      <c r="Z363">
        <f t="shared" si="146"/>
        <v>0.72688888888888892</v>
      </c>
      <c r="AJ363">
        <f t="shared" si="147"/>
        <v>4.9460000000000006</v>
      </c>
      <c r="AK363">
        <f t="shared" si="148"/>
        <v>1.3919999999999999</v>
      </c>
      <c r="AL363">
        <f t="shared" si="149"/>
        <v>3.1690000000000005</v>
      </c>
      <c r="AS363" s="4">
        <f t="shared" si="127"/>
        <v>11.149999999999999</v>
      </c>
      <c r="AX363">
        <f t="shared" si="128"/>
        <v>5.8860000000000001</v>
      </c>
      <c r="BF363">
        <f t="shared" si="129"/>
        <v>1.843</v>
      </c>
      <c r="BG363">
        <f t="shared" si="130"/>
        <v>0.90700000000000003</v>
      </c>
      <c r="BH363">
        <f t="shared" si="131"/>
        <v>3.4239999999999999</v>
      </c>
      <c r="BI363">
        <f t="shared" si="132"/>
        <v>3.37</v>
      </c>
      <c r="BJ363">
        <f t="shared" si="133"/>
        <v>1.9100000000000001</v>
      </c>
      <c r="BK363">
        <f t="shared" si="134"/>
        <v>0.25499999999999995</v>
      </c>
      <c r="BL363">
        <f t="shared" si="135"/>
        <v>0.90449999999999997</v>
      </c>
      <c r="BM363">
        <f t="shared" si="136"/>
        <v>0.496</v>
      </c>
      <c r="BN363">
        <f t="shared" si="137"/>
        <v>0.40050000000000008</v>
      </c>
      <c r="BO363">
        <f t="shared" si="138"/>
        <v>0.46299999999999997</v>
      </c>
      <c r="BP363">
        <f t="shared" si="139"/>
        <v>2.6959999999999997</v>
      </c>
      <c r="BQ363">
        <f t="shared" si="150"/>
        <v>16.669</v>
      </c>
      <c r="BR363">
        <f t="shared" si="151"/>
        <v>1.5153636363636365</v>
      </c>
    </row>
    <row r="364" spans="1:70" x14ac:dyDescent="0.35">
      <c r="A364">
        <v>47</v>
      </c>
      <c r="B364">
        <v>123.1</v>
      </c>
      <c r="C364">
        <v>93.9</v>
      </c>
      <c r="D364">
        <v>1</v>
      </c>
      <c r="E364">
        <v>1</v>
      </c>
      <c r="F364">
        <v>4</v>
      </c>
      <c r="G364">
        <v>4</v>
      </c>
      <c r="H364">
        <v>2</v>
      </c>
      <c r="I364">
        <v>4</v>
      </c>
      <c r="J364">
        <v>3</v>
      </c>
      <c r="K364">
        <v>2</v>
      </c>
      <c r="L364">
        <v>2</v>
      </c>
      <c r="M364">
        <v>1</v>
      </c>
      <c r="N364">
        <v>1</v>
      </c>
      <c r="Q364" s="1">
        <f t="shared" si="140"/>
        <v>1.2649110640673518</v>
      </c>
      <c r="S364" s="1">
        <f t="shared" si="141"/>
        <v>2.4</v>
      </c>
      <c r="T364" s="1">
        <f t="shared" si="142"/>
        <v>3.4</v>
      </c>
      <c r="U364">
        <f t="shared" si="143"/>
        <v>1.4</v>
      </c>
      <c r="X364" s="1">
        <f t="shared" si="144"/>
        <v>0.79056941504209477</v>
      </c>
      <c r="Y364" s="1">
        <f t="shared" si="145"/>
        <v>-0.79056941504209477</v>
      </c>
      <c r="Z364">
        <f t="shared" si="146"/>
        <v>0.99011111111111128</v>
      </c>
      <c r="AJ364">
        <f t="shared" si="147"/>
        <v>3.3660000000000005</v>
      </c>
      <c r="AK364">
        <f t="shared" si="148"/>
        <v>0.34799999999999998</v>
      </c>
      <c r="AL364">
        <f t="shared" si="149"/>
        <v>1.8570000000000002</v>
      </c>
      <c r="AS364" s="4">
        <f t="shared" si="127"/>
        <v>11.370000000000001</v>
      </c>
      <c r="AX364">
        <f t="shared" si="128"/>
        <v>2.7810000000000001</v>
      </c>
      <c r="BF364">
        <f t="shared" si="129"/>
        <v>0.92149999999999999</v>
      </c>
      <c r="BG364">
        <f t="shared" si="130"/>
        <v>0.90700000000000003</v>
      </c>
      <c r="BH364">
        <f t="shared" si="131"/>
        <v>3.4239999999999999</v>
      </c>
      <c r="BI364">
        <f t="shared" si="132"/>
        <v>3.37</v>
      </c>
      <c r="BJ364">
        <f t="shared" si="133"/>
        <v>0.95500000000000007</v>
      </c>
      <c r="BK364">
        <f t="shared" si="134"/>
        <v>0.5099999999999999</v>
      </c>
      <c r="BL364">
        <f t="shared" si="135"/>
        <v>0.90449999999999997</v>
      </c>
      <c r="BM364">
        <f t="shared" si="136"/>
        <v>0.496</v>
      </c>
      <c r="BN364">
        <f t="shared" si="137"/>
        <v>0.26700000000000002</v>
      </c>
      <c r="BO364">
        <f t="shared" si="138"/>
        <v>0.23149999999999998</v>
      </c>
      <c r="BP364">
        <f t="shared" si="139"/>
        <v>0.67399999999999993</v>
      </c>
      <c r="BQ364">
        <f t="shared" si="150"/>
        <v>12.660499999999999</v>
      </c>
      <c r="BR364">
        <f t="shared" si="151"/>
        <v>1.1509545454545453</v>
      </c>
    </row>
    <row r="365" spans="1:70" x14ac:dyDescent="0.35">
      <c r="A365">
        <v>47</v>
      </c>
      <c r="B365">
        <v>162</v>
      </c>
      <c r="C365">
        <v>59.6</v>
      </c>
      <c r="D365">
        <v>4</v>
      </c>
      <c r="E365">
        <v>1</v>
      </c>
      <c r="F365">
        <v>4</v>
      </c>
      <c r="G365">
        <v>4</v>
      </c>
      <c r="H365">
        <v>4</v>
      </c>
      <c r="I365">
        <v>4</v>
      </c>
      <c r="J365">
        <v>3</v>
      </c>
      <c r="K365">
        <v>2</v>
      </c>
      <c r="L365">
        <v>3</v>
      </c>
      <c r="M365">
        <v>4</v>
      </c>
      <c r="N365">
        <v>4</v>
      </c>
      <c r="Q365" s="1">
        <f t="shared" si="140"/>
        <v>1.05934990547138</v>
      </c>
      <c r="S365" s="1">
        <f t="shared" si="141"/>
        <v>3.3</v>
      </c>
      <c r="T365" s="1">
        <f t="shared" si="142"/>
        <v>3.8</v>
      </c>
      <c r="U365">
        <f t="shared" si="143"/>
        <v>2.8</v>
      </c>
      <c r="X365" s="1">
        <f t="shared" si="144"/>
        <v>0.47198758164566457</v>
      </c>
      <c r="Y365" s="1">
        <f t="shared" si="145"/>
        <v>-0.47198758164566457</v>
      </c>
      <c r="Z365">
        <f t="shared" si="146"/>
        <v>0.68488888888888866</v>
      </c>
      <c r="AJ365">
        <f t="shared" si="147"/>
        <v>6.0060000000000002</v>
      </c>
      <c r="AK365">
        <f t="shared" si="148"/>
        <v>1.3919999999999999</v>
      </c>
      <c r="AL365">
        <f t="shared" si="149"/>
        <v>3.6989999999999998</v>
      </c>
      <c r="AS365" s="4">
        <f t="shared" si="127"/>
        <v>11.823999999999998</v>
      </c>
      <c r="AX365">
        <f t="shared" si="128"/>
        <v>7.3040000000000003</v>
      </c>
      <c r="BF365">
        <f t="shared" si="129"/>
        <v>3.6859999999999999</v>
      </c>
      <c r="BG365">
        <f t="shared" si="130"/>
        <v>0.90700000000000003</v>
      </c>
      <c r="BH365">
        <f t="shared" si="131"/>
        <v>3.4239999999999999</v>
      </c>
      <c r="BI365">
        <f t="shared" si="132"/>
        <v>3.37</v>
      </c>
      <c r="BJ365">
        <f t="shared" si="133"/>
        <v>1.9100000000000001</v>
      </c>
      <c r="BK365">
        <f t="shared" si="134"/>
        <v>0.5099999999999999</v>
      </c>
      <c r="BL365">
        <f t="shared" si="135"/>
        <v>0.90449999999999997</v>
      </c>
      <c r="BM365">
        <f t="shared" si="136"/>
        <v>0.496</v>
      </c>
      <c r="BN365">
        <f t="shared" si="137"/>
        <v>0.40050000000000008</v>
      </c>
      <c r="BO365">
        <f t="shared" si="138"/>
        <v>0.92599999999999993</v>
      </c>
      <c r="BP365">
        <f t="shared" si="139"/>
        <v>2.6959999999999997</v>
      </c>
      <c r="BQ365">
        <f t="shared" si="150"/>
        <v>19.229999999999997</v>
      </c>
      <c r="BR365">
        <f t="shared" si="151"/>
        <v>1.7481818181818178</v>
      </c>
    </row>
    <row r="366" spans="1:70" x14ac:dyDescent="0.35">
      <c r="A366">
        <v>47</v>
      </c>
      <c r="B366">
        <v>178.3</v>
      </c>
      <c r="C366">
        <v>110.5</v>
      </c>
      <c r="D366">
        <v>1</v>
      </c>
      <c r="E366">
        <v>1</v>
      </c>
      <c r="F366">
        <v>4</v>
      </c>
      <c r="G366">
        <v>4</v>
      </c>
      <c r="H366">
        <v>4</v>
      </c>
      <c r="I366">
        <v>4</v>
      </c>
      <c r="J366">
        <v>3</v>
      </c>
      <c r="K366">
        <v>2</v>
      </c>
      <c r="L366">
        <v>1</v>
      </c>
      <c r="M366">
        <v>1</v>
      </c>
      <c r="N366">
        <v>1</v>
      </c>
      <c r="Q366" s="1">
        <f t="shared" si="140"/>
        <v>1.4337208778404378</v>
      </c>
      <c r="S366" s="1">
        <f t="shared" si="141"/>
        <v>2.5</v>
      </c>
      <c r="T366" s="1">
        <f t="shared" si="142"/>
        <v>3.8</v>
      </c>
      <c r="U366">
        <f t="shared" si="143"/>
        <v>1.2</v>
      </c>
      <c r="X366" s="1">
        <f t="shared" si="144"/>
        <v>0.90673158220179029</v>
      </c>
      <c r="Y366" s="1">
        <f t="shared" si="145"/>
        <v>-0.9067315822017904</v>
      </c>
      <c r="Z366">
        <f t="shared" si="146"/>
        <v>1.2524444444444442</v>
      </c>
      <c r="AJ366">
        <f t="shared" si="147"/>
        <v>4.9430000000000005</v>
      </c>
      <c r="AK366">
        <f t="shared" si="148"/>
        <v>0.34799999999999998</v>
      </c>
      <c r="AL366">
        <f t="shared" si="149"/>
        <v>2.6455000000000002</v>
      </c>
      <c r="AS366" s="4">
        <f t="shared" si="127"/>
        <v>13.024000000000001</v>
      </c>
      <c r="AX366">
        <f t="shared" si="128"/>
        <v>2.0169999999999999</v>
      </c>
      <c r="BF366">
        <f t="shared" si="129"/>
        <v>0.92149999999999999</v>
      </c>
      <c r="BG366">
        <f t="shared" si="130"/>
        <v>0.90700000000000003</v>
      </c>
      <c r="BH366">
        <f t="shared" si="131"/>
        <v>3.4239999999999999</v>
      </c>
      <c r="BI366">
        <f t="shared" si="132"/>
        <v>3.37</v>
      </c>
      <c r="BJ366">
        <f t="shared" si="133"/>
        <v>1.9100000000000001</v>
      </c>
      <c r="BK366">
        <f t="shared" si="134"/>
        <v>0.5099999999999999</v>
      </c>
      <c r="BL366">
        <f t="shared" si="135"/>
        <v>0.90449999999999997</v>
      </c>
      <c r="BM366">
        <f t="shared" si="136"/>
        <v>0.496</v>
      </c>
      <c r="BN366">
        <f t="shared" si="137"/>
        <v>0.13350000000000001</v>
      </c>
      <c r="BO366">
        <f t="shared" si="138"/>
        <v>0.23149999999999998</v>
      </c>
      <c r="BP366">
        <f t="shared" si="139"/>
        <v>0.67399999999999993</v>
      </c>
      <c r="BQ366">
        <f t="shared" si="150"/>
        <v>13.481999999999999</v>
      </c>
      <c r="BR366">
        <f t="shared" si="151"/>
        <v>1.2256363636363636</v>
      </c>
    </row>
    <row r="367" spans="1:70" x14ac:dyDescent="0.35">
      <c r="A367">
        <v>47</v>
      </c>
      <c r="B367">
        <v>187.8</v>
      </c>
      <c r="C367">
        <v>53.6</v>
      </c>
      <c r="D367">
        <v>3</v>
      </c>
      <c r="E367">
        <v>1</v>
      </c>
      <c r="F367">
        <v>4</v>
      </c>
      <c r="G367">
        <v>4</v>
      </c>
      <c r="H367">
        <v>2</v>
      </c>
      <c r="I367">
        <v>4</v>
      </c>
      <c r="J367">
        <v>5</v>
      </c>
      <c r="K367">
        <v>2</v>
      </c>
      <c r="L367">
        <v>3</v>
      </c>
      <c r="M367">
        <v>3</v>
      </c>
      <c r="N367">
        <v>2</v>
      </c>
      <c r="Q367" s="1">
        <f t="shared" si="140"/>
        <v>1.247219128924647</v>
      </c>
      <c r="S367" s="1">
        <f t="shared" si="141"/>
        <v>3</v>
      </c>
      <c r="T367" s="1">
        <f t="shared" si="142"/>
        <v>3.8</v>
      </c>
      <c r="U367">
        <f t="shared" si="143"/>
        <v>2.2000000000000002</v>
      </c>
      <c r="X367" s="1">
        <f t="shared" si="144"/>
        <v>0.6414269805898184</v>
      </c>
      <c r="Y367" s="1">
        <f t="shared" si="145"/>
        <v>-0.6414269805898184</v>
      </c>
      <c r="Z367">
        <f t="shared" si="146"/>
        <v>0.82588888888888889</v>
      </c>
      <c r="AJ367">
        <f t="shared" si="147"/>
        <v>3.5250000000000004</v>
      </c>
      <c r="AK367">
        <f t="shared" si="148"/>
        <v>0.69599999999999995</v>
      </c>
      <c r="AL367">
        <f t="shared" si="149"/>
        <v>2.1105</v>
      </c>
      <c r="AS367" s="4">
        <f t="shared" si="127"/>
        <v>11.988</v>
      </c>
      <c r="AX367">
        <f t="shared" si="128"/>
        <v>5.5069999999999997</v>
      </c>
      <c r="BF367">
        <f t="shared" si="129"/>
        <v>2.7645</v>
      </c>
      <c r="BG367">
        <f t="shared" si="130"/>
        <v>0.90700000000000003</v>
      </c>
      <c r="BH367">
        <f t="shared" si="131"/>
        <v>3.4239999999999999</v>
      </c>
      <c r="BI367">
        <f t="shared" si="132"/>
        <v>3.37</v>
      </c>
      <c r="BJ367">
        <f t="shared" si="133"/>
        <v>0.95500000000000007</v>
      </c>
      <c r="BK367">
        <f t="shared" si="134"/>
        <v>0.5099999999999999</v>
      </c>
      <c r="BL367">
        <f t="shared" si="135"/>
        <v>1.5074999999999998</v>
      </c>
      <c r="BM367">
        <f t="shared" si="136"/>
        <v>0.496</v>
      </c>
      <c r="BN367">
        <f t="shared" si="137"/>
        <v>0.40050000000000008</v>
      </c>
      <c r="BO367">
        <f t="shared" si="138"/>
        <v>0.6944999999999999</v>
      </c>
      <c r="BP367">
        <f t="shared" si="139"/>
        <v>1.3479999999999999</v>
      </c>
      <c r="BQ367">
        <f t="shared" si="150"/>
        <v>16.376999999999999</v>
      </c>
      <c r="BR367">
        <f t="shared" si="151"/>
        <v>1.4888181818181818</v>
      </c>
    </row>
    <row r="368" spans="1:70" x14ac:dyDescent="0.35">
      <c r="A368">
        <v>47</v>
      </c>
      <c r="B368">
        <v>131.4</v>
      </c>
      <c r="C368">
        <v>117.7</v>
      </c>
      <c r="D368">
        <v>1</v>
      </c>
      <c r="E368">
        <v>1</v>
      </c>
      <c r="F368">
        <v>4</v>
      </c>
      <c r="G368">
        <v>4</v>
      </c>
      <c r="H368">
        <v>4</v>
      </c>
      <c r="I368">
        <v>4</v>
      </c>
      <c r="J368">
        <v>3</v>
      </c>
      <c r="K368">
        <v>2</v>
      </c>
      <c r="L368">
        <v>1</v>
      </c>
      <c r="M368">
        <v>2</v>
      </c>
      <c r="N368">
        <v>2</v>
      </c>
      <c r="Q368" s="1">
        <f t="shared" si="140"/>
        <v>1.2516655570345723</v>
      </c>
      <c r="S368" s="1">
        <f t="shared" si="141"/>
        <v>2.7</v>
      </c>
      <c r="T368" s="1">
        <f t="shared" si="142"/>
        <v>3.8</v>
      </c>
      <c r="U368">
        <f t="shared" si="143"/>
        <v>1.6</v>
      </c>
      <c r="X368" s="1">
        <f t="shared" si="144"/>
        <v>0.87882900813065712</v>
      </c>
      <c r="Y368" s="1">
        <f t="shared" si="145"/>
        <v>-0.87882900813065756</v>
      </c>
      <c r="Z368">
        <f t="shared" si="146"/>
        <v>1.1616666666666664</v>
      </c>
      <c r="AJ368">
        <f t="shared" si="147"/>
        <v>4.9430000000000005</v>
      </c>
      <c r="AK368">
        <f t="shared" si="148"/>
        <v>0.69599999999999995</v>
      </c>
      <c r="AL368">
        <f t="shared" si="149"/>
        <v>2.8195000000000001</v>
      </c>
      <c r="AS368" s="4">
        <f t="shared" si="127"/>
        <v>13.024000000000001</v>
      </c>
      <c r="AX368">
        <f t="shared" si="128"/>
        <v>3.27</v>
      </c>
      <c r="BF368">
        <f t="shared" si="129"/>
        <v>0.92149999999999999</v>
      </c>
      <c r="BG368">
        <f t="shared" si="130"/>
        <v>0.90700000000000003</v>
      </c>
      <c r="BH368">
        <f t="shared" si="131"/>
        <v>3.4239999999999999</v>
      </c>
      <c r="BI368">
        <f t="shared" si="132"/>
        <v>3.37</v>
      </c>
      <c r="BJ368">
        <f t="shared" si="133"/>
        <v>1.9100000000000001</v>
      </c>
      <c r="BK368">
        <f t="shared" si="134"/>
        <v>0.5099999999999999</v>
      </c>
      <c r="BL368">
        <f t="shared" si="135"/>
        <v>0.90449999999999997</v>
      </c>
      <c r="BM368">
        <f t="shared" si="136"/>
        <v>0.496</v>
      </c>
      <c r="BN368">
        <f t="shared" si="137"/>
        <v>0.13350000000000001</v>
      </c>
      <c r="BO368">
        <f t="shared" si="138"/>
        <v>0.46299999999999997</v>
      </c>
      <c r="BP368">
        <f t="shared" si="139"/>
        <v>1.3479999999999999</v>
      </c>
      <c r="BQ368">
        <f t="shared" si="150"/>
        <v>14.387499999999999</v>
      </c>
      <c r="BR368">
        <f t="shared" si="151"/>
        <v>1.3079545454545454</v>
      </c>
    </row>
    <row r="369" spans="1:70" x14ac:dyDescent="0.35">
      <c r="A369">
        <v>47</v>
      </c>
      <c r="B369">
        <v>175.8</v>
      </c>
      <c r="C369">
        <v>72.900000000000006</v>
      </c>
      <c r="D369">
        <v>4</v>
      </c>
      <c r="E369">
        <v>3</v>
      </c>
      <c r="F369">
        <v>2</v>
      </c>
      <c r="G369">
        <v>4</v>
      </c>
      <c r="H369">
        <v>4</v>
      </c>
      <c r="I369">
        <v>2</v>
      </c>
      <c r="J369">
        <v>3</v>
      </c>
      <c r="K369">
        <v>2</v>
      </c>
      <c r="L369">
        <v>1</v>
      </c>
      <c r="M369">
        <v>4</v>
      </c>
      <c r="N369">
        <v>2</v>
      </c>
      <c r="Q369" s="1">
        <f t="shared" si="140"/>
        <v>1.05934990547138</v>
      </c>
      <c r="S369" s="1">
        <f t="shared" si="141"/>
        <v>2.7</v>
      </c>
      <c r="T369" s="1">
        <f t="shared" si="142"/>
        <v>3</v>
      </c>
      <c r="U369">
        <f t="shared" si="143"/>
        <v>2.4</v>
      </c>
      <c r="X369" s="1">
        <f t="shared" si="144"/>
        <v>0.2831925489873986</v>
      </c>
      <c r="Y369" s="1">
        <f t="shared" si="145"/>
        <v>-0.28319254898739898</v>
      </c>
      <c r="Z369">
        <f t="shared" si="146"/>
        <v>0.66533333333333322</v>
      </c>
      <c r="AJ369">
        <f t="shared" si="147"/>
        <v>6.6740000000000013</v>
      </c>
      <c r="AK369">
        <f t="shared" si="148"/>
        <v>0.69599999999999995</v>
      </c>
      <c r="AL369">
        <f t="shared" si="149"/>
        <v>3.6850000000000005</v>
      </c>
      <c r="AS369" s="4">
        <f t="shared" si="127"/>
        <v>8.7199999999999989</v>
      </c>
      <c r="AX369">
        <f t="shared" si="128"/>
        <v>4.6879999999999997</v>
      </c>
      <c r="BF369">
        <f t="shared" si="129"/>
        <v>3.6859999999999999</v>
      </c>
      <c r="BG369">
        <f t="shared" si="130"/>
        <v>2.7210000000000001</v>
      </c>
      <c r="BH369">
        <f t="shared" si="131"/>
        <v>1.712</v>
      </c>
      <c r="BI369">
        <f t="shared" si="132"/>
        <v>3.37</v>
      </c>
      <c r="BJ369">
        <f t="shared" si="133"/>
        <v>1.9100000000000001</v>
      </c>
      <c r="BK369">
        <f t="shared" si="134"/>
        <v>0.25499999999999995</v>
      </c>
      <c r="BL369">
        <f t="shared" si="135"/>
        <v>0.90449999999999997</v>
      </c>
      <c r="BM369">
        <f t="shared" si="136"/>
        <v>0.496</v>
      </c>
      <c r="BN369">
        <f t="shared" si="137"/>
        <v>0.13350000000000001</v>
      </c>
      <c r="BO369">
        <f t="shared" si="138"/>
        <v>0.92599999999999993</v>
      </c>
      <c r="BP369">
        <f t="shared" si="139"/>
        <v>1.3479999999999999</v>
      </c>
      <c r="BQ369">
        <f t="shared" si="150"/>
        <v>17.462</v>
      </c>
      <c r="BR369">
        <f t="shared" si="151"/>
        <v>1.5874545454545455</v>
      </c>
    </row>
    <row r="370" spans="1:70" x14ac:dyDescent="0.35">
      <c r="A370">
        <v>47</v>
      </c>
      <c r="B370">
        <v>147</v>
      </c>
      <c r="C370">
        <v>84.2</v>
      </c>
      <c r="D370">
        <v>1</v>
      </c>
      <c r="E370">
        <v>3</v>
      </c>
      <c r="F370">
        <v>4</v>
      </c>
      <c r="G370">
        <v>4</v>
      </c>
      <c r="H370">
        <v>4</v>
      </c>
      <c r="I370">
        <v>4</v>
      </c>
      <c r="J370">
        <v>3</v>
      </c>
      <c r="K370">
        <v>2</v>
      </c>
      <c r="L370">
        <v>3</v>
      </c>
      <c r="M370">
        <v>3</v>
      </c>
      <c r="N370">
        <v>3</v>
      </c>
      <c r="Q370" s="1">
        <f t="shared" si="140"/>
        <v>0.6749485577105524</v>
      </c>
      <c r="S370" s="1">
        <f t="shared" si="141"/>
        <v>3.3</v>
      </c>
      <c r="T370" s="1">
        <f t="shared" si="142"/>
        <v>3.8</v>
      </c>
      <c r="U370">
        <f t="shared" si="143"/>
        <v>2.8</v>
      </c>
      <c r="X370" s="1">
        <f t="shared" si="144"/>
        <v>0.74079719748719275</v>
      </c>
      <c r="Y370" s="1">
        <f t="shared" si="145"/>
        <v>-0.74079719748719275</v>
      </c>
      <c r="Z370">
        <f t="shared" si="146"/>
        <v>0.90799999999999992</v>
      </c>
      <c r="AJ370">
        <f t="shared" si="147"/>
        <v>3.4770000000000003</v>
      </c>
      <c r="AK370">
        <f t="shared" si="148"/>
        <v>1.044</v>
      </c>
      <c r="AL370">
        <f t="shared" si="149"/>
        <v>2.2605000000000004</v>
      </c>
      <c r="AS370" s="4">
        <f t="shared" si="127"/>
        <v>12.393999999999998</v>
      </c>
      <c r="AX370">
        <f t="shared" si="128"/>
        <v>6.0510000000000002</v>
      </c>
      <c r="BF370">
        <f t="shared" si="129"/>
        <v>0.92149999999999999</v>
      </c>
      <c r="BG370">
        <f t="shared" si="130"/>
        <v>2.7210000000000001</v>
      </c>
      <c r="BH370">
        <f t="shared" si="131"/>
        <v>3.4239999999999999</v>
      </c>
      <c r="BI370">
        <f t="shared" si="132"/>
        <v>3.37</v>
      </c>
      <c r="BJ370">
        <f t="shared" si="133"/>
        <v>1.9100000000000001</v>
      </c>
      <c r="BK370">
        <f t="shared" si="134"/>
        <v>0.5099999999999999</v>
      </c>
      <c r="BL370">
        <f t="shared" si="135"/>
        <v>0.90449999999999997</v>
      </c>
      <c r="BM370">
        <f t="shared" si="136"/>
        <v>0.496</v>
      </c>
      <c r="BN370">
        <f t="shared" si="137"/>
        <v>0.40050000000000008</v>
      </c>
      <c r="BO370">
        <f t="shared" si="138"/>
        <v>0.6944999999999999</v>
      </c>
      <c r="BP370">
        <f t="shared" si="139"/>
        <v>2.0220000000000002</v>
      </c>
      <c r="BQ370">
        <f t="shared" si="150"/>
        <v>17.373999999999999</v>
      </c>
      <c r="BR370">
        <f t="shared" si="151"/>
        <v>1.5794545454545454</v>
      </c>
    </row>
    <row r="371" spans="1:70" x14ac:dyDescent="0.35">
      <c r="A371">
        <v>47</v>
      </c>
      <c r="B371">
        <v>178.3</v>
      </c>
      <c r="C371">
        <v>64.599999999999994</v>
      </c>
      <c r="D371">
        <v>4</v>
      </c>
      <c r="E371">
        <v>1</v>
      </c>
      <c r="F371">
        <v>4</v>
      </c>
      <c r="G371">
        <v>4</v>
      </c>
      <c r="H371">
        <v>4</v>
      </c>
      <c r="I371">
        <v>4</v>
      </c>
      <c r="J371">
        <v>5</v>
      </c>
      <c r="K371">
        <v>1</v>
      </c>
      <c r="L371">
        <v>2</v>
      </c>
      <c r="M371">
        <v>1</v>
      </c>
      <c r="N371">
        <v>3</v>
      </c>
      <c r="Q371" s="1">
        <f t="shared" si="140"/>
        <v>1.5238839267549951</v>
      </c>
      <c r="S371" s="1">
        <f t="shared" si="141"/>
        <v>2.9</v>
      </c>
      <c r="T371" s="1">
        <f t="shared" si="142"/>
        <v>4.2</v>
      </c>
      <c r="U371">
        <f t="shared" si="143"/>
        <v>1.6</v>
      </c>
      <c r="X371" s="1">
        <f t="shared" si="144"/>
        <v>0.85308334655662388</v>
      </c>
      <c r="Y371" s="1">
        <f t="shared" si="145"/>
        <v>-0.85308334655662355</v>
      </c>
      <c r="Z371">
        <f t="shared" si="146"/>
        <v>1.1213333333333335</v>
      </c>
      <c r="AJ371">
        <f t="shared" si="147"/>
        <v>5.9450000000000003</v>
      </c>
      <c r="AK371">
        <f t="shared" si="148"/>
        <v>1.044</v>
      </c>
      <c r="AL371">
        <f t="shared" si="149"/>
        <v>3.4945000000000004</v>
      </c>
      <c r="AS371" s="4">
        <f t="shared" si="127"/>
        <v>13.241999999999999</v>
      </c>
      <c r="AX371">
        <f t="shared" si="128"/>
        <v>3.8690000000000002</v>
      </c>
      <c r="BF371">
        <f t="shared" si="129"/>
        <v>3.6859999999999999</v>
      </c>
      <c r="BG371">
        <f t="shared" si="130"/>
        <v>0.90700000000000003</v>
      </c>
      <c r="BH371">
        <f t="shared" si="131"/>
        <v>3.4239999999999999</v>
      </c>
      <c r="BI371">
        <f t="shared" si="132"/>
        <v>3.37</v>
      </c>
      <c r="BJ371">
        <f t="shared" si="133"/>
        <v>1.9100000000000001</v>
      </c>
      <c r="BK371">
        <f t="shared" si="134"/>
        <v>0.5099999999999999</v>
      </c>
      <c r="BL371">
        <f t="shared" si="135"/>
        <v>1.5074999999999998</v>
      </c>
      <c r="BM371">
        <f t="shared" si="136"/>
        <v>0.248</v>
      </c>
      <c r="BN371">
        <f t="shared" si="137"/>
        <v>0.26700000000000002</v>
      </c>
      <c r="BO371">
        <f t="shared" si="138"/>
        <v>0.23149999999999998</v>
      </c>
      <c r="BP371">
        <f t="shared" si="139"/>
        <v>2.0220000000000002</v>
      </c>
      <c r="BQ371">
        <f t="shared" si="150"/>
        <v>18.082999999999998</v>
      </c>
      <c r="BR371">
        <f t="shared" si="151"/>
        <v>1.6439090909090908</v>
      </c>
    </row>
    <row r="372" spans="1:70" x14ac:dyDescent="0.35">
      <c r="A372">
        <v>48</v>
      </c>
      <c r="B372">
        <v>182</v>
      </c>
      <c r="C372">
        <v>82</v>
      </c>
      <c r="D372">
        <v>4</v>
      </c>
      <c r="E372">
        <v>3</v>
      </c>
      <c r="F372">
        <v>4</v>
      </c>
      <c r="G372">
        <v>1</v>
      </c>
      <c r="H372">
        <v>2</v>
      </c>
      <c r="I372">
        <v>2</v>
      </c>
      <c r="J372">
        <v>3</v>
      </c>
      <c r="K372">
        <v>2</v>
      </c>
      <c r="L372">
        <v>4</v>
      </c>
      <c r="M372">
        <v>4</v>
      </c>
      <c r="N372">
        <v>3</v>
      </c>
      <c r="Q372" s="1">
        <f t="shared" si="140"/>
        <v>1.0327955589886442</v>
      </c>
      <c r="S372" s="1">
        <f t="shared" si="141"/>
        <v>2.8</v>
      </c>
      <c r="T372" s="1">
        <f t="shared" si="142"/>
        <v>2.4</v>
      </c>
      <c r="U372">
        <f t="shared" si="143"/>
        <v>3.2</v>
      </c>
      <c r="X372" s="1">
        <f t="shared" si="144"/>
        <v>-0.3872983346207417</v>
      </c>
      <c r="Y372" s="1">
        <f t="shared" si="145"/>
        <v>0.38729833462074215</v>
      </c>
      <c r="Z372">
        <f t="shared" si="146"/>
        <v>1.8111111111111092E-2</v>
      </c>
      <c r="AJ372">
        <f t="shared" si="147"/>
        <v>2.9999999999999996</v>
      </c>
      <c r="AK372">
        <f t="shared" si="148"/>
        <v>1.044</v>
      </c>
      <c r="AL372">
        <f t="shared" si="149"/>
        <v>2.0219999999999998</v>
      </c>
      <c r="AS372" s="4">
        <f t="shared" si="127"/>
        <v>5.5489999999999995</v>
      </c>
      <c r="AX372">
        <f t="shared" si="128"/>
        <v>7.5239999999999991</v>
      </c>
      <c r="BF372">
        <f t="shared" si="129"/>
        <v>3.6859999999999999</v>
      </c>
      <c r="BG372">
        <f t="shared" si="130"/>
        <v>2.7210000000000001</v>
      </c>
      <c r="BH372">
        <f t="shared" si="131"/>
        <v>3.4239999999999999</v>
      </c>
      <c r="BI372">
        <f t="shared" si="132"/>
        <v>0.84250000000000003</v>
      </c>
      <c r="BJ372">
        <f t="shared" si="133"/>
        <v>0.95500000000000007</v>
      </c>
      <c r="BK372">
        <f t="shared" si="134"/>
        <v>0.25499999999999995</v>
      </c>
      <c r="BL372">
        <f t="shared" si="135"/>
        <v>0.90449999999999997</v>
      </c>
      <c r="BM372">
        <f t="shared" si="136"/>
        <v>0.496</v>
      </c>
      <c r="BN372">
        <f t="shared" si="137"/>
        <v>0.53400000000000003</v>
      </c>
      <c r="BO372">
        <f t="shared" si="138"/>
        <v>0.92599999999999993</v>
      </c>
      <c r="BP372">
        <f t="shared" si="139"/>
        <v>2.0220000000000002</v>
      </c>
      <c r="BQ372">
        <f t="shared" si="150"/>
        <v>16.766000000000002</v>
      </c>
      <c r="BR372">
        <f t="shared" si="151"/>
        <v>1.5241818181818183</v>
      </c>
    </row>
    <row r="373" spans="1:70" x14ac:dyDescent="0.35">
      <c r="A373">
        <v>48</v>
      </c>
      <c r="B373">
        <v>157.9</v>
      </c>
      <c r="C373">
        <v>67.8</v>
      </c>
      <c r="D373">
        <v>2</v>
      </c>
      <c r="E373">
        <v>1</v>
      </c>
      <c r="F373">
        <v>4</v>
      </c>
      <c r="G373">
        <v>4</v>
      </c>
      <c r="H373">
        <v>4</v>
      </c>
      <c r="I373">
        <v>4</v>
      </c>
      <c r="J373">
        <v>4</v>
      </c>
      <c r="K373">
        <v>2</v>
      </c>
      <c r="L373">
        <v>1</v>
      </c>
      <c r="M373">
        <v>3</v>
      </c>
      <c r="N373">
        <v>4</v>
      </c>
      <c r="Q373" s="1">
        <f t="shared" si="140"/>
        <v>1.2866839377079191</v>
      </c>
      <c r="S373" s="1">
        <f t="shared" si="141"/>
        <v>3.1</v>
      </c>
      <c r="T373" s="1">
        <f t="shared" si="142"/>
        <v>4</v>
      </c>
      <c r="U373">
        <f t="shared" si="143"/>
        <v>2.2000000000000002</v>
      </c>
      <c r="X373" s="1">
        <f t="shared" si="144"/>
        <v>0.69947247620363351</v>
      </c>
      <c r="Y373" s="1">
        <f t="shared" si="145"/>
        <v>-0.69947247620363351</v>
      </c>
      <c r="Z373">
        <f t="shared" si="146"/>
        <v>1.0681111111111108</v>
      </c>
      <c r="AJ373">
        <f t="shared" si="147"/>
        <v>5.3890000000000002</v>
      </c>
      <c r="AK373">
        <f t="shared" si="148"/>
        <v>1.3919999999999999</v>
      </c>
      <c r="AL373">
        <f t="shared" si="149"/>
        <v>3.3905000000000003</v>
      </c>
      <c r="AS373" s="4">
        <f t="shared" si="127"/>
        <v>13.333</v>
      </c>
      <c r="AX373">
        <f t="shared" si="128"/>
        <v>5.0670000000000002</v>
      </c>
      <c r="BF373">
        <f t="shared" si="129"/>
        <v>1.843</v>
      </c>
      <c r="BG373">
        <f t="shared" si="130"/>
        <v>0.90700000000000003</v>
      </c>
      <c r="BH373">
        <f t="shared" si="131"/>
        <v>3.4239999999999999</v>
      </c>
      <c r="BI373">
        <f t="shared" si="132"/>
        <v>3.37</v>
      </c>
      <c r="BJ373">
        <f t="shared" si="133"/>
        <v>1.9100000000000001</v>
      </c>
      <c r="BK373">
        <f t="shared" si="134"/>
        <v>0.5099999999999999</v>
      </c>
      <c r="BL373">
        <f t="shared" si="135"/>
        <v>1.206</v>
      </c>
      <c r="BM373">
        <f t="shared" si="136"/>
        <v>0.496</v>
      </c>
      <c r="BN373">
        <f t="shared" si="137"/>
        <v>0.13350000000000001</v>
      </c>
      <c r="BO373">
        <f t="shared" si="138"/>
        <v>0.6944999999999999</v>
      </c>
      <c r="BP373">
        <f t="shared" si="139"/>
        <v>2.6959999999999997</v>
      </c>
      <c r="BQ373">
        <f t="shared" si="150"/>
        <v>17.189999999999998</v>
      </c>
      <c r="BR373">
        <f t="shared" si="151"/>
        <v>1.5627272727272725</v>
      </c>
    </row>
    <row r="374" spans="1:70" x14ac:dyDescent="0.35">
      <c r="A374">
        <v>48</v>
      </c>
      <c r="B374">
        <v>138.6</v>
      </c>
      <c r="C374">
        <v>58.4</v>
      </c>
      <c r="D374">
        <v>1</v>
      </c>
      <c r="E374">
        <v>1</v>
      </c>
      <c r="F374">
        <v>4</v>
      </c>
      <c r="G374">
        <v>4</v>
      </c>
      <c r="H374">
        <v>2</v>
      </c>
      <c r="I374">
        <v>4</v>
      </c>
      <c r="J374">
        <v>4</v>
      </c>
      <c r="K374">
        <v>2</v>
      </c>
      <c r="L374">
        <v>3</v>
      </c>
      <c r="M374">
        <v>2</v>
      </c>
      <c r="N374">
        <v>2</v>
      </c>
      <c r="Q374" s="1">
        <f t="shared" si="140"/>
        <v>1.1352924243950933</v>
      </c>
      <c r="S374" s="1">
        <f t="shared" si="141"/>
        <v>2.8</v>
      </c>
      <c r="T374" s="1">
        <f t="shared" si="142"/>
        <v>3.6</v>
      </c>
      <c r="U374">
        <f t="shared" si="143"/>
        <v>2</v>
      </c>
      <c r="X374" s="1">
        <f t="shared" si="144"/>
        <v>0.70466426341764454</v>
      </c>
      <c r="Y374" s="1">
        <f t="shared" si="145"/>
        <v>-0.7046642634176441</v>
      </c>
      <c r="Z374">
        <f t="shared" si="146"/>
        <v>0.89400000000000013</v>
      </c>
      <c r="AJ374">
        <f t="shared" si="147"/>
        <v>2.2360000000000007</v>
      </c>
      <c r="AK374">
        <f t="shared" si="148"/>
        <v>0.69599999999999995</v>
      </c>
      <c r="AL374">
        <f t="shared" si="149"/>
        <v>1.4660000000000002</v>
      </c>
      <c r="AS374" s="4">
        <f t="shared" si="127"/>
        <v>12.079000000000001</v>
      </c>
      <c r="AX374">
        <f t="shared" si="128"/>
        <v>4.798</v>
      </c>
      <c r="BF374">
        <f t="shared" si="129"/>
        <v>0.92149999999999999</v>
      </c>
      <c r="BG374">
        <f t="shared" si="130"/>
        <v>0.90700000000000003</v>
      </c>
      <c r="BH374">
        <f t="shared" si="131"/>
        <v>3.4239999999999999</v>
      </c>
      <c r="BI374">
        <f t="shared" si="132"/>
        <v>3.37</v>
      </c>
      <c r="BJ374">
        <f t="shared" si="133"/>
        <v>0.95500000000000007</v>
      </c>
      <c r="BK374">
        <f t="shared" si="134"/>
        <v>0.5099999999999999</v>
      </c>
      <c r="BL374">
        <f t="shared" si="135"/>
        <v>1.206</v>
      </c>
      <c r="BM374">
        <f t="shared" si="136"/>
        <v>0.496</v>
      </c>
      <c r="BN374">
        <f t="shared" si="137"/>
        <v>0.40050000000000008</v>
      </c>
      <c r="BO374">
        <f t="shared" si="138"/>
        <v>0.46299999999999997</v>
      </c>
      <c r="BP374">
        <f t="shared" si="139"/>
        <v>1.3479999999999999</v>
      </c>
      <c r="BQ374">
        <f t="shared" si="150"/>
        <v>14.000999999999998</v>
      </c>
      <c r="BR374">
        <f t="shared" si="151"/>
        <v>1.2728181818181816</v>
      </c>
    </row>
    <row r="375" spans="1:70" x14ac:dyDescent="0.35">
      <c r="A375">
        <v>48</v>
      </c>
      <c r="B375">
        <v>186.8</v>
      </c>
      <c r="C375">
        <v>86.7</v>
      </c>
      <c r="D375">
        <v>4</v>
      </c>
      <c r="E375">
        <v>1</v>
      </c>
      <c r="F375">
        <v>4</v>
      </c>
      <c r="G375">
        <v>4</v>
      </c>
      <c r="H375">
        <v>4</v>
      </c>
      <c r="I375">
        <v>4</v>
      </c>
      <c r="J375">
        <v>4</v>
      </c>
      <c r="K375">
        <v>2</v>
      </c>
      <c r="L375">
        <v>3</v>
      </c>
      <c r="M375">
        <v>3</v>
      </c>
      <c r="N375">
        <v>4</v>
      </c>
      <c r="Q375" s="1">
        <f t="shared" si="140"/>
        <v>1.05934990547138</v>
      </c>
      <c r="S375" s="1">
        <f t="shared" si="141"/>
        <v>3.3</v>
      </c>
      <c r="T375" s="1">
        <f t="shared" si="142"/>
        <v>4</v>
      </c>
      <c r="U375">
        <f t="shared" si="143"/>
        <v>2.6</v>
      </c>
      <c r="X375" s="1">
        <f t="shared" si="144"/>
        <v>0.66078261430393059</v>
      </c>
      <c r="Y375" s="1">
        <f t="shared" si="145"/>
        <v>-0.66078261430393015</v>
      </c>
      <c r="Z375">
        <f t="shared" si="146"/>
        <v>0.81699999999999995</v>
      </c>
      <c r="AJ375">
        <f t="shared" si="147"/>
        <v>5.6090000000000009</v>
      </c>
      <c r="AK375">
        <f t="shared" si="148"/>
        <v>1.3919999999999999</v>
      </c>
      <c r="AL375">
        <f t="shared" si="149"/>
        <v>3.5005000000000006</v>
      </c>
      <c r="AS375" s="4">
        <f t="shared" si="127"/>
        <v>12.532999999999999</v>
      </c>
      <c r="AX375">
        <f t="shared" si="128"/>
        <v>6.5949999999999998</v>
      </c>
      <c r="BF375">
        <f t="shared" si="129"/>
        <v>3.6859999999999999</v>
      </c>
      <c r="BG375">
        <f t="shared" si="130"/>
        <v>0.90700000000000003</v>
      </c>
      <c r="BH375">
        <f t="shared" si="131"/>
        <v>3.4239999999999999</v>
      </c>
      <c r="BI375">
        <f t="shared" si="132"/>
        <v>3.37</v>
      </c>
      <c r="BJ375">
        <f t="shared" si="133"/>
        <v>1.9100000000000001</v>
      </c>
      <c r="BK375">
        <f t="shared" si="134"/>
        <v>0.5099999999999999</v>
      </c>
      <c r="BL375">
        <f t="shared" si="135"/>
        <v>1.206</v>
      </c>
      <c r="BM375">
        <f t="shared" si="136"/>
        <v>0.496</v>
      </c>
      <c r="BN375">
        <f t="shared" si="137"/>
        <v>0.40050000000000008</v>
      </c>
      <c r="BO375">
        <f t="shared" si="138"/>
        <v>0.6944999999999999</v>
      </c>
      <c r="BP375">
        <f t="shared" si="139"/>
        <v>2.6959999999999997</v>
      </c>
      <c r="BQ375">
        <f t="shared" si="150"/>
        <v>19.300000000000004</v>
      </c>
      <c r="BR375">
        <f t="shared" si="151"/>
        <v>1.7545454545454549</v>
      </c>
    </row>
    <row r="376" spans="1:70" x14ac:dyDescent="0.35">
      <c r="A376">
        <v>48</v>
      </c>
      <c r="B376">
        <v>159.5</v>
      </c>
      <c r="C376">
        <v>108.9</v>
      </c>
      <c r="D376">
        <v>1</v>
      </c>
      <c r="E376">
        <v>1</v>
      </c>
      <c r="F376">
        <v>4</v>
      </c>
      <c r="G376">
        <v>4</v>
      </c>
      <c r="H376">
        <v>4</v>
      </c>
      <c r="I376">
        <v>4</v>
      </c>
      <c r="J376">
        <v>3</v>
      </c>
      <c r="K376">
        <v>2</v>
      </c>
      <c r="L376">
        <v>3</v>
      </c>
      <c r="M376">
        <v>3</v>
      </c>
      <c r="N376">
        <v>4</v>
      </c>
      <c r="Q376" s="1">
        <f t="shared" si="140"/>
        <v>1.0327955589886442</v>
      </c>
      <c r="S376" s="1">
        <f t="shared" si="141"/>
        <v>3.2</v>
      </c>
      <c r="T376" s="1">
        <f t="shared" si="142"/>
        <v>3.8</v>
      </c>
      <c r="U376">
        <f t="shared" si="143"/>
        <v>2.6</v>
      </c>
      <c r="X376" s="1">
        <f t="shared" si="144"/>
        <v>0.58094750193111233</v>
      </c>
      <c r="Y376" s="1">
        <f t="shared" si="145"/>
        <v>-0.58094750193111278</v>
      </c>
      <c r="Z376">
        <f t="shared" si="146"/>
        <v>0.87322222222222201</v>
      </c>
      <c r="AJ376">
        <f t="shared" si="147"/>
        <v>3.4770000000000003</v>
      </c>
      <c r="AK376">
        <f t="shared" si="148"/>
        <v>1.3919999999999999</v>
      </c>
      <c r="AL376">
        <f t="shared" si="149"/>
        <v>2.4344999999999999</v>
      </c>
      <c r="AS376" s="4">
        <f t="shared" si="127"/>
        <v>13.024000000000001</v>
      </c>
      <c r="AX376">
        <f t="shared" si="128"/>
        <v>6.5949999999999998</v>
      </c>
      <c r="BF376">
        <f t="shared" si="129"/>
        <v>0.92149999999999999</v>
      </c>
      <c r="BG376">
        <f t="shared" si="130"/>
        <v>0.90700000000000003</v>
      </c>
      <c r="BH376">
        <f t="shared" si="131"/>
        <v>3.4239999999999999</v>
      </c>
      <c r="BI376">
        <f t="shared" si="132"/>
        <v>3.37</v>
      </c>
      <c r="BJ376">
        <f t="shared" si="133"/>
        <v>1.9100000000000001</v>
      </c>
      <c r="BK376">
        <f t="shared" si="134"/>
        <v>0.5099999999999999</v>
      </c>
      <c r="BL376">
        <f t="shared" si="135"/>
        <v>0.90449999999999997</v>
      </c>
      <c r="BM376">
        <f t="shared" si="136"/>
        <v>0.496</v>
      </c>
      <c r="BN376">
        <f t="shared" si="137"/>
        <v>0.40050000000000008</v>
      </c>
      <c r="BO376">
        <f t="shared" si="138"/>
        <v>0.6944999999999999</v>
      </c>
      <c r="BP376">
        <f t="shared" si="139"/>
        <v>2.6959999999999997</v>
      </c>
      <c r="BQ376">
        <f t="shared" si="150"/>
        <v>16.233999999999998</v>
      </c>
      <c r="BR376">
        <f t="shared" si="151"/>
        <v>1.4758181818181817</v>
      </c>
    </row>
    <row r="377" spans="1:70" x14ac:dyDescent="0.35">
      <c r="A377">
        <v>48</v>
      </c>
      <c r="B377">
        <v>163</v>
      </c>
      <c r="C377">
        <v>51.5</v>
      </c>
      <c r="D377">
        <v>4</v>
      </c>
      <c r="E377">
        <v>1</v>
      </c>
      <c r="F377">
        <v>4</v>
      </c>
      <c r="G377">
        <v>4</v>
      </c>
      <c r="H377">
        <v>4</v>
      </c>
      <c r="I377">
        <v>4</v>
      </c>
      <c r="J377">
        <v>4</v>
      </c>
      <c r="K377">
        <v>2</v>
      </c>
      <c r="L377">
        <v>3</v>
      </c>
      <c r="M377">
        <v>1</v>
      </c>
      <c r="N377">
        <v>2</v>
      </c>
      <c r="Q377" s="1">
        <f t="shared" si="140"/>
        <v>1.2866839377079191</v>
      </c>
      <c r="S377" s="1">
        <f t="shared" si="141"/>
        <v>2.9</v>
      </c>
      <c r="T377" s="1">
        <f t="shared" si="142"/>
        <v>4</v>
      </c>
      <c r="U377">
        <f t="shared" si="143"/>
        <v>1.8</v>
      </c>
      <c r="X377" s="1">
        <f t="shared" si="144"/>
        <v>0.85491080424888555</v>
      </c>
      <c r="Y377" s="1">
        <f t="shared" si="145"/>
        <v>-0.85491080424888533</v>
      </c>
      <c r="Z377">
        <f t="shared" si="146"/>
        <v>0.99855555555555575</v>
      </c>
      <c r="AJ377">
        <f t="shared" si="147"/>
        <v>5.6090000000000009</v>
      </c>
      <c r="AK377">
        <f t="shared" si="148"/>
        <v>0.69599999999999995</v>
      </c>
      <c r="AL377">
        <f t="shared" si="149"/>
        <v>3.1525000000000003</v>
      </c>
      <c r="AS377" s="4">
        <f t="shared" si="127"/>
        <v>12.532999999999999</v>
      </c>
      <c r="AX377">
        <f t="shared" si="128"/>
        <v>4.0890000000000004</v>
      </c>
      <c r="BF377">
        <f t="shared" si="129"/>
        <v>3.6859999999999999</v>
      </c>
      <c r="BG377">
        <f t="shared" si="130"/>
        <v>0.90700000000000003</v>
      </c>
      <c r="BH377">
        <f t="shared" si="131"/>
        <v>3.4239999999999999</v>
      </c>
      <c r="BI377">
        <f t="shared" si="132"/>
        <v>3.37</v>
      </c>
      <c r="BJ377">
        <f t="shared" si="133"/>
        <v>1.9100000000000001</v>
      </c>
      <c r="BK377">
        <f t="shared" si="134"/>
        <v>0.5099999999999999</v>
      </c>
      <c r="BL377">
        <f t="shared" si="135"/>
        <v>1.206</v>
      </c>
      <c r="BM377">
        <f t="shared" si="136"/>
        <v>0.496</v>
      </c>
      <c r="BN377">
        <f t="shared" si="137"/>
        <v>0.40050000000000008</v>
      </c>
      <c r="BO377">
        <f t="shared" si="138"/>
        <v>0.23149999999999998</v>
      </c>
      <c r="BP377">
        <f t="shared" si="139"/>
        <v>1.3479999999999999</v>
      </c>
      <c r="BQ377">
        <f t="shared" si="150"/>
        <v>17.489000000000001</v>
      </c>
      <c r="BR377">
        <f t="shared" si="151"/>
        <v>1.5899090909090909</v>
      </c>
    </row>
    <row r="378" spans="1:70" x14ac:dyDescent="0.35">
      <c r="A378">
        <v>48</v>
      </c>
      <c r="B378">
        <v>180.6</v>
      </c>
      <c r="C378">
        <v>118</v>
      </c>
      <c r="D378">
        <v>1</v>
      </c>
      <c r="E378">
        <v>1</v>
      </c>
      <c r="F378">
        <v>2</v>
      </c>
      <c r="G378">
        <v>4</v>
      </c>
      <c r="H378">
        <v>4</v>
      </c>
      <c r="I378">
        <v>4</v>
      </c>
      <c r="J378">
        <v>4</v>
      </c>
      <c r="K378">
        <v>2</v>
      </c>
      <c r="L378">
        <v>2</v>
      </c>
      <c r="M378">
        <v>2</v>
      </c>
      <c r="N378">
        <v>1</v>
      </c>
      <c r="Q378" s="1">
        <f t="shared" si="140"/>
        <v>1.264911064067352</v>
      </c>
      <c r="S378" s="1">
        <f t="shared" si="141"/>
        <v>2.6</v>
      </c>
      <c r="T378" s="1">
        <f t="shared" si="142"/>
        <v>3.6</v>
      </c>
      <c r="U378">
        <f t="shared" si="143"/>
        <v>1.6</v>
      </c>
      <c r="X378" s="1">
        <f t="shared" si="144"/>
        <v>0.79056941504209466</v>
      </c>
      <c r="Y378" s="1">
        <f t="shared" si="145"/>
        <v>-0.79056941504209466</v>
      </c>
      <c r="Z378">
        <f t="shared" si="146"/>
        <v>1.0973333333333333</v>
      </c>
      <c r="AJ378">
        <f t="shared" si="147"/>
        <v>2.3889999999999993</v>
      </c>
      <c r="AK378">
        <f t="shared" si="148"/>
        <v>0.34799999999999998</v>
      </c>
      <c r="AL378">
        <f t="shared" si="149"/>
        <v>1.3684999999999996</v>
      </c>
      <c r="AS378" s="4">
        <f t="shared" si="127"/>
        <v>12.733000000000001</v>
      </c>
      <c r="AX378">
        <f t="shared" si="128"/>
        <v>3.4899999999999998</v>
      </c>
      <c r="BF378">
        <f t="shared" si="129"/>
        <v>0.92149999999999999</v>
      </c>
      <c r="BG378">
        <f t="shared" si="130"/>
        <v>0.90700000000000003</v>
      </c>
      <c r="BH378">
        <f t="shared" si="131"/>
        <v>1.712</v>
      </c>
      <c r="BI378">
        <f t="shared" si="132"/>
        <v>3.37</v>
      </c>
      <c r="BJ378">
        <f t="shared" si="133"/>
        <v>1.9100000000000001</v>
      </c>
      <c r="BK378">
        <f t="shared" si="134"/>
        <v>0.5099999999999999</v>
      </c>
      <c r="BL378">
        <f t="shared" si="135"/>
        <v>1.206</v>
      </c>
      <c r="BM378">
        <f t="shared" si="136"/>
        <v>0.496</v>
      </c>
      <c r="BN378">
        <f t="shared" si="137"/>
        <v>0.26700000000000002</v>
      </c>
      <c r="BO378">
        <f t="shared" si="138"/>
        <v>0.46299999999999997</v>
      </c>
      <c r="BP378">
        <f t="shared" si="139"/>
        <v>0.67399999999999993</v>
      </c>
      <c r="BQ378">
        <f t="shared" si="150"/>
        <v>12.436499999999997</v>
      </c>
      <c r="BR378">
        <f t="shared" si="151"/>
        <v>1.1305909090909088</v>
      </c>
    </row>
    <row r="379" spans="1:70" x14ac:dyDescent="0.35">
      <c r="A379">
        <v>48</v>
      </c>
      <c r="B379">
        <v>165.9</v>
      </c>
      <c r="C379">
        <v>85.2</v>
      </c>
      <c r="D379">
        <v>1</v>
      </c>
      <c r="E379">
        <v>3</v>
      </c>
      <c r="F379">
        <v>4</v>
      </c>
      <c r="G379">
        <v>4</v>
      </c>
      <c r="H379">
        <v>4</v>
      </c>
      <c r="I379">
        <v>4</v>
      </c>
      <c r="J379">
        <v>4</v>
      </c>
      <c r="K379">
        <v>2</v>
      </c>
      <c r="L379">
        <v>1</v>
      </c>
      <c r="M379">
        <v>4</v>
      </c>
      <c r="N379">
        <v>1</v>
      </c>
      <c r="Q379" s="1">
        <f t="shared" si="140"/>
        <v>1.2866839377079191</v>
      </c>
      <c r="S379" s="1">
        <f t="shared" si="141"/>
        <v>3.1</v>
      </c>
      <c r="T379" s="1">
        <f t="shared" si="142"/>
        <v>4</v>
      </c>
      <c r="U379">
        <f t="shared" si="143"/>
        <v>2.2000000000000002</v>
      </c>
      <c r="X379" s="1">
        <f t="shared" si="144"/>
        <v>0.69947247620363351</v>
      </c>
      <c r="Y379" s="1">
        <f t="shared" si="145"/>
        <v>-0.69947247620363351</v>
      </c>
      <c r="Z379">
        <f t="shared" si="146"/>
        <v>1.1605555555555553</v>
      </c>
      <c r="AJ379">
        <f t="shared" si="147"/>
        <v>4.5460000000000003</v>
      </c>
      <c r="AK379">
        <f t="shared" si="148"/>
        <v>0.34799999999999998</v>
      </c>
      <c r="AL379">
        <f t="shared" si="149"/>
        <v>2.4470000000000001</v>
      </c>
      <c r="AS379" s="4">
        <f t="shared" si="127"/>
        <v>13.103</v>
      </c>
      <c r="AX379">
        <f t="shared" si="128"/>
        <v>4.1440000000000001</v>
      </c>
      <c r="BF379">
        <f t="shared" si="129"/>
        <v>0.92149999999999999</v>
      </c>
      <c r="BG379">
        <f t="shared" si="130"/>
        <v>2.7210000000000001</v>
      </c>
      <c r="BH379">
        <f t="shared" si="131"/>
        <v>3.4239999999999999</v>
      </c>
      <c r="BI379">
        <f t="shared" si="132"/>
        <v>3.37</v>
      </c>
      <c r="BJ379">
        <f t="shared" si="133"/>
        <v>1.9100000000000001</v>
      </c>
      <c r="BK379">
        <f t="shared" si="134"/>
        <v>0.5099999999999999</v>
      </c>
      <c r="BL379">
        <f t="shared" si="135"/>
        <v>1.206</v>
      </c>
      <c r="BM379">
        <f t="shared" si="136"/>
        <v>0.496</v>
      </c>
      <c r="BN379">
        <f t="shared" si="137"/>
        <v>0.13350000000000001</v>
      </c>
      <c r="BO379">
        <f t="shared" si="138"/>
        <v>0.92599999999999993</v>
      </c>
      <c r="BP379">
        <f t="shared" si="139"/>
        <v>0.67399999999999993</v>
      </c>
      <c r="BQ379">
        <f t="shared" si="150"/>
        <v>16.291999999999998</v>
      </c>
      <c r="BR379">
        <f t="shared" si="151"/>
        <v>1.481090909090909</v>
      </c>
    </row>
    <row r="380" spans="1:70" x14ac:dyDescent="0.35">
      <c r="A380">
        <v>48</v>
      </c>
      <c r="B380">
        <v>196</v>
      </c>
      <c r="C380">
        <v>105.4</v>
      </c>
      <c r="D380">
        <v>2</v>
      </c>
      <c r="E380">
        <v>1</v>
      </c>
      <c r="F380">
        <v>4</v>
      </c>
      <c r="G380">
        <v>2</v>
      </c>
      <c r="H380">
        <v>4</v>
      </c>
      <c r="I380">
        <v>4</v>
      </c>
      <c r="J380">
        <v>4</v>
      </c>
      <c r="K380">
        <v>1</v>
      </c>
      <c r="L380">
        <v>3</v>
      </c>
      <c r="M380">
        <v>1</v>
      </c>
      <c r="N380">
        <v>1</v>
      </c>
      <c r="Q380" s="1">
        <f t="shared" si="140"/>
        <v>1.4337208778404378</v>
      </c>
      <c r="S380" s="1">
        <f t="shared" si="141"/>
        <v>2.5</v>
      </c>
      <c r="T380" s="1">
        <f t="shared" si="142"/>
        <v>3.6</v>
      </c>
      <c r="U380">
        <f t="shared" si="143"/>
        <v>1.4</v>
      </c>
      <c r="X380" s="1">
        <f t="shared" si="144"/>
        <v>0.76723441570920736</v>
      </c>
      <c r="Y380" s="1">
        <f t="shared" si="145"/>
        <v>-0.76723441570920736</v>
      </c>
      <c r="Z380">
        <f t="shared" si="146"/>
        <v>0.9342222222222224</v>
      </c>
      <c r="AJ380">
        <f t="shared" si="147"/>
        <v>2.5529999999999999</v>
      </c>
      <c r="AK380">
        <f t="shared" si="148"/>
        <v>0.34799999999999998</v>
      </c>
      <c r="AL380">
        <f t="shared" si="149"/>
        <v>1.4504999999999999</v>
      </c>
      <c r="AS380" s="4">
        <f t="shared" si="127"/>
        <v>11.654999999999999</v>
      </c>
      <c r="AX380">
        <f t="shared" si="128"/>
        <v>3.5449999999999999</v>
      </c>
      <c r="BF380">
        <f t="shared" si="129"/>
        <v>1.843</v>
      </c>
      <c r="BG380">
        <f t="shared" si="130"/>
        <v>0.90700000000000003</v>
      </c>
      <c r="BH380">
        <f t="shared" si="131"/>
        <v>3.4239999999999999</v>
      </c>
      <c r="BI380">
        <f t="shared" si="132"/>
        <v>1.6850000000000001</v>
      </c>
      <c r="BJ380">
        <f t="shared" si="133"/>
        <v>1.9100000000000001</v>
      </c>
      <c r="BK380">
        <f t="shared" si="134"/>
        <v>0.5099999999999999</v>
      </c>
      <c r="BL380">
        <f t="shared" si="135"/>
        <v>1.206</v>
      </c>
      <c r="BM380">
        <f t="shared" si="136"/>
        <v>0.248</v>
      </c>
      <c r="BN380">
        <f t="shared" si="137"/>
        <v>0.40050000000000008</v>
      </c>
      <c r="BO380">
        <f t="shared" si="138"/>
        <v>0.23149999999999998</v>
      </c>
      <c r="BP380">
        <f t="shared" si="139"/>
        <v>0.67399999999999993</v>
      </c>
      <c r="BQ380">
        <f t="shared" si="150"/>
        <v>13.038999999999998</v>
      </c>
      <c r="BR380">
        <f t="shared" si="151"/>
        <v>1.1853636363636362</v>
      </c>
    </row>
    <row r="381" spans="1:70" x14ac:dyDescent="0.35">
      <c r="A381">
        <v>49</v>
      </c>
      <c r="B381">
        <v>155.80000000000001</v>
      </c>
      <c r="C381">
        <v>47.2</v>
      </c>
      <c r="D381">
        <v>4</v>
      </c>
      <c r="E381">
        <v>1</v>
      </c>
      <c r="F381">
        <v>4</v>
      </c>
      <c r="G381">
        <v>2</v>
      </c>
      <c r="H381">
        <v>4</v>
      </c>
      <c r="I381">
        <v>4</v>
      </c>
      <c r="J381">
        <v>3</v>
      </c>
      <c r="K381">
        <v>2</v>
      </c>
      <c r="L381">
        <v>3</v>
      </c>
      <c r="M381">
        <v>2</v>
      </c>
      <c r="N381">
        <v>4</v>
      </c>
      <c r="Q381" s="1">
        <f t="shared" si="140"/>
        <v>1.1005049346146121</v>
      </c>
      <c r="S381" s="1">
        <f t="shared" si="141"/>
        <v>2.9</v>
      </c>
      <c r="T381" s="1">
        <f t="shared" si="142"/>
        <v>3.4</v>
      </c>
      <c r="U381">
        <f t="shared" si="143"/>
        <v>2.4</v>
      </c>
      <c r="X381" s="1">
        <f t="shared" si="144"/>
        <v>0.45433689961153689</v>
      </c>
      <c r="Y381" s="1">
        <f t="shared" si="145"/>
        <v>-0.45433689961153689</v>
      </c>
      <c r="Z381">
        <f t="shared" si="146"/>
        <v>0.60955555555555574</v>
      </c>
      <c r="AJ381">
        <f t="shared" si="147"/>
        <v>4.6360000000000001</v>
      </c>
      <c r="AK381">
        <f t="shared" si="148"/>
        <v>1.3919999999999999</v>
      </c>
      <c r="AL381">
        <f t="shared" si="149"/>
        <v>3.0140000000000002</v>
      </c>
      <c r="AS381" s="4">
        <f t="shared" si="127"/>
        <v>10.146000000000001</v>
      </c>
      <c r="AX381">
        <f t="shared" si="128"/>
        <v>5.8860000000000001</v>
      </c>
      <c r="BF381">
        <f t="shared" si="129"/>
        <v>3.6859999999999999</v>
      </c>
      <c r="BG381">
        <f t="shared" si="130"/>
        <v>0.90700000000000003</v>
      </c>
      <c r="BH381">
        <f t="shared" si="131"/>
        <v>3.4239999999999999</v>
      </c>
      <c r="BI381">
        <f t="shared" si="132"/>
        <v>1.6850000000000001</v>
      </c>
      <c r="BJ381">
        <f t="shared" si="133"/>
        <v>1.9100000000000001</v>
      </c>
      <c r="BK381">
        <f t="shared" si="134"/>
        <v>0.5099999999999999</v>
      </c>
      <c r="BL381">
        <f t="shared" si="135"/>
        <v>0.90449999999999997</v>
      </c>
      <c r="BM381">
        <f t="shared" si="136"/>
        <v>0.496</v>
      </c>
      <c r="BN381">
        <f t="shared" si="137"/>
        <v>0.40050000000000008</v>
      </c>
      <c r="BO381">
        <f t="shared" si="138"/>
        <v>0.46299999999999997</v>
      </c>
      <c r="BP381">
        <f t="shared" si="139"/>
        <v>2.6959999999999997</v>
      </c>
      <c r="BQ381">
        <f t="shared" si="150"/>
        <v>17.082000000000001</v>
      </c>
      <c r="BR381">
        <f t="shared" si="151"/>
        <v>1.552909090909091</v>
      </c>
    </row>
    <row r="382" spans="1:70" x14ac:dyDescent="0.35">
      <c r="A382">
        <v>49</v>
      </c>
      <c r="B382">
        <v>140.6</v>
      </c>
      <c r="C382">
        <v>113.3</v>
      </c>
      <c r="D382">
        <v>1</v>
      </c>
      <c r="E382">
        <v>1</v>
      </c>
      <c r="F382">
        <v>2</v>
      </c>
      <c r="G382">
        <v>4</v>
      </c>
      <c r="H382">
        <v>4</v>
      </c>
      <c r="I382">
        <v>4</v>
      </c>
      <c r="J382">
        <v>3</v>
      </c>
      <c r="K382">
        <v>2</v>
      </c>
      <c r="L382">
        <v>2</v>
      </c>
      <c r="M382">
        <v>4</v>
      </c>
      <c r="N382">
        <v>2</v>
      </c>
      <c r="Q382" s="1">
        <f t="shared" si="140"/>
        <v>1.1352924243950933</v>
      </c>
      <c r="S382" s="1">
        <f t="shared" si="141"/>
        <v>2.8</v>
      </c>
      <c r="T382" s="1">
        <f t="shared" si="142"/>
        <v>3.4</v>
      </c>
      <c r="U382">
        <f t="shared" si="143"/>
        <v>2.2000000000000002</v>
      </c>
      <c r="X382" s="1">
        <f t="shared" si="144"/>
        <v>0.52849819756323324</v>
      </c>
      <c r="Y382" s="1">
        <f t="shared" si="145"/>
        <v>-0.52849819756323291</v>
      </c>
      <c r="Z382">
        <f t="shared" si="146"/>
        <v>0.87444444444444425</v>
      </c>
      <c r="AJ382">
        <f t="shared" si="147"/>
        <v>2.7859999999999996</v>
      </c>
      <c r="AK382">
        <f t="shared" si="148"/>
        <v>0.69599999999999995</v>
      </c>
      <c r="AL382">
        <f t="shared" si="149"/>
        <v>1.7409999999999997</v>
      </c>
      <c r="AS382" s="4">
        <f t="shared" si="127"/>
        <v>12.024000000000001</v>
      </c>
      <c r="AX382">
        <f t="shared" si="128"/>
        <v>5.452</v>
      </c>
      <c r="BF382">
        <f t="shared" si="129"/>
        <v>0.92149999999999999</v>
      </c>
      <c r="BG382">
        <f t="shared" si="130"/>
        <v>0.90700000000000003</v>
      </c>
      <c r="BH382">
        <f t="shared" si="131"/>
        <v>1.712</v>
      </c>
      <c r="BI382">
        <f t="shared" si="132"/>
        <v>3.37</v>
      </c>
      <c r="BJ382">
        <f t="shared" si="133"/>
        <v>1.9100000000000001</v>
      </c>
      <c r="BK382">
        <f t="shared" si="134"/>
        <v>0.5099999999999999</v>
      </c>
      <c r="BL382">
        <f t="shared" si="135"/>
        <v>0.90449999999999997</v>
      </c>
      <c r="BM382">
        <f t="shared" si="136"/>
        <v>0.496</v>
      </c>
      <c r="BN382">
        <f t="shared" si="137"/>
        <v>0.26700000000000002</v>
      </c>
      <c r="BO382">
        <f t="shared" si="138"/>
        <v>0.92599999999999993</v>
      </c>
      <c r="BP382">
        <f t="shared" si="139"/>
        <v>1.3479999999999999</v>
      </c>
      <c r="BQ382">
        <f t="shared" si="150"/>
        <v>13.271999999999998</v>
      </c>
      <c r="BR382">
        <f t="shared" si="151"/>
        <v>1.2065454545454544</v>
      </c>
    </row>
    <row r="383" spans="1:70" x14ac:dyDescent="0.35">
      <c r="A383">
        <v>49</v>
      </c>
      <c r="B383">
        <v>191.1</v>
      </c>
      <c r="C383">
        <v>76.400000000000006</v>
      </c>
      <c r="D383">
        <v>4</v>
      </c>
      <c r="E383">
        <v>1</v>
      </c>
      <c r="F383">
        <v>4</v>
      </c>
      <c r="G383">
        <v>4</v>
      </c>
      <c r="H383">
        <v>4</v>
      </c>
      <c r="I383">
        <v>4</v>
      </c>
      <c r="J383">
        <v>5</v>
      </c>
      <c r="K383">
        <v>2</v>
      </c>
      <c r="L383">
        <v>1</v>
      </c>
      <c r="M383">
        <v>3</v>
      </c>
      <c r="N383">
        <v>3</v>
      </c>
      <c r="Q383" s="1">
        <f t="shared" si="140"/>
        <v>1.3703203194062981</v>
      </c>
      <c r="S383" s="1">
        <f t="shared" si="141"/>
        <v>3.1</v>
      </c>
      <c r="T383" s="1">
        <f t="shared" si="142"/>
        <v>4.2</v>
      </c>
      <c r="U383">
        <f t="shared" si="143"/>
        <v>2</v>
      </c>
      <c r="X383" s="1">
        <f t="shared" si="144"/>
        <v>0.80273202142735767</v>
      </c>
      <c r="Y383" s="1">
        <f t="shared" si="145"/>
        <v>-0.80273202142735767</v>
      </c>
      <c r="Z383">
        <f t="shared" si="146"/>
        <v>1.0907777777777778</v>
      </c>
      <c r="AJ383">
        <f t="shared" si="147"/>
        <v>6.6780000000000008</v>
      </c>
      <c r="AK383">
        <f t="shared" si="148"/>
        <v>1.044</v>
      </c>
      <c r="AL383">
        <f t="shared" si="149"/>
        <v>3.8610000000000007</v>
      </c>
      <c r="AS383" s="4">
        <f t="shared" si="127"/>
        <v>13.241999999999999</v>
      </c>
      <c r="AX383">
        <f t="shared" si="128"/>
        <v>4.5229999999999997</v>
      </c>
      <c r="BF383">
        <f t="shared" si="129"/>
        <v>3.6859999999999999</v>
      </c>
      <c r="BG383">
        <f t="shared" si="130"/>
        <v>0.90700000000000003</v>
      </c>
      <c r="BH383">
        <f t="shared" si="131"/>
        <v>3.4239999999999999</v>
      </c>
      <c r="BI383">
        <f t="shared" si="132"/>
        <v>3.37</v>
      </c>
      <c r="BJ383">
        <f t="shared" si="133"/>
        <v>1.9100000000000001</v>
      </c>
      <c r="BK383">
        <f t="shared" si="134"/>
        <v>0.5099999999999999</v>
      </c>
      <c r="BL383">
        <f t="shared" si="135"/>
        <v>1.5074999999999998</v>
      </c>
      <c r="BM383">
        <f t="shared" si="136"/>
        <v>0.496</v>
      </c>
      <c r="BN383">
        <f t="shared" si="137"/>
        <v>0.13350000000000001</v>
      </c>
      <c r="BO383">
        <f t="shared" si="138"/>
        <v>0.6944999999999999</v>
      </c>
      <c r="BP383">
        <f t="shared" si="139"/>
        <v>2.0220000000000002</v>
      </c>
      <c r="BQ383">
        <f t="shared" si="150"/>
        <v>18.660499999999999</v>
      </c>
      <c r="BR383">
        <f t="shared" si="151"/>
        <v>1.6964090909090908</v>
      </c>
    </row>
    <row r="384" spans="1:70" x14ac:dyDescent="0.35">
      <c r="A384">
        <v>49</v>
      </c>
      <c r="B384">
        <v>137.30000000000001</v>
      </c>
      <c r="C384">
        <v>86.7</v>
      </c>
      <c r="D384">
        <v>1</v>
      </c>
      <c r="E384">
        <v>1</v>
      </c>
      <c r="F384">
        <v>4</v>
      </c>
      <c r="G384">
        <v>4</v>
      </c>
      <c r="H384">
        <v>4</v>
      </c>
      <c r="I384">
        <v>4</v>
      </c>
      <c r="J384">
        <v>3</v>
      </c>
      <c r="K384">
        <v>2</v>
      </c>
      <c r="L384">
        <v>2</v>
      </c>
      <c r="M384">
        <v>3</v>
      </c>
      <c r="N384">
        <v>3</v>
      </c>
      <c r="Q384" s="1">
        <f t="shared" si="140"/>
        <v>1.0540925533894598</v>
      </c>
      <c r="S384" s="1">
        <f t="shared" si="141"/>
        <v>3</v>
      </c>
      <c r="T384" s="1">
        <f t="shared" si="142"/>
        <v>3.8</v>
      </c>
      <c r="U384">
        <f t="shared" si="143"/>
        <v>2.2000000000000002</v>
      </c>
      <c r="X384" s="1">
        <f t="shared" si="144"/>
        <v>0.75894663844041077</v>
      </c>
      <c r="Y384" s="1">
        <f t="shared" si="145"/>
        <v>-0.75894663844041077</v>
      </c>
      <c r="Z384">
        <f t="shared" si="146"/>
        <v>0.98944444444444435</v>
      </c>
      <c r="AJ384">
        <f t="shared" si="147"/>
        <v>4.21</v>
      </c>
      <c r="AK384">
        <f t="shared" si="148"/>
        <v>1.044</v>
      </c>
      <c r="AL384">
        <f t="shared" si="149"/>
        <v>2.6269999999999998</v>
      </c>
      <c r="AS384" s="4">
        <f t="shared" si="127"/>
        <v>13.024000000000001</v>
      </c>
      <c r="AX384">
        <f t="shared" si="128"/>
        <v>5.2869999999999999</v>
      </c>
      <c r="BF384">
        <f t="shared" si="129"/>
        <v>0.92149999999999999</v>
      </c>
      <c r="BG384">
        <f t="shared" si="130"/>
        <v>0.90700000000000003</v>
      </c>
      <c r="BH384">
        <f t="shared" si="131"/>
        <v>3.4239999999999999</v>
      </c>
      <c r="BI384">
        <f t="shared" si="132"/>
        <v>3.37</v>
      </c>
      <c r="BJ384">
        <f t="shared" si="133"/>
        <v>1.9100000000000001</v>
      </c>
      <c r="BK384">
        <f t="shared" si="134"/>
        <v>0.5099999999999999</v>
      </c>
      <c r="BL384">
        <f t="shared" si="135"/>
        <v>0.90449999999999997</v>
      </c>
      <c r="BM384">
        <f t="shared" si="136"/>
        <v>0.496</v>
      </c>
      <c r="BN384">
        <f t="shared" si="137"/>
        <v>0.26700000000000002</v>
      </c>
      <c r="BO384">
        <f t="shared" si="138"/>
        <v>0.6944999999999999</v>
      </c>
      <c r="BP384">
        <f t="shared" si="139"/>
        <v>2.0220000000000002</v>
      </c>
      <c r="BQ384">
        <f t="shared" si="150"/>
        <v>15.426499999999999</v>
      </c>
      <c r="BR384">
        <f t="shared" si="151"/>
        <v>1.4024090909090907</v>
      </c>
    </row>
    <row r="385" spans="1:70" x14ac:dyDescent="0.35">
      <c r="A385">
        <v>49</v>
      </c>
      <c r="B385">
        <v>167.3</v>
      </c>
      <c r="C385">
        <v>53.7</v>
      </c>
      <c r="D385">
        <v>4</v>
      </c>
      <c r="E385">
        <v>1</v>
      </c>
      <c r="F385">
        <v>3</v>
      </c>
      <c r="G385">
        <v>4</v>
      </c>
      <c r="H385">
        <v>4</v>
      </c>
      <c r="I385">
        <v>4</v>
      </c>
      <c r="J385">
        <v>3</v>
      </c>
      <c r="K385">
        <v>2</v>
      </c>
      <c r="L385">
        <v>3</v>
      </c>
      <c r="M385">
        <v>2</v>
      </c>
      <c r="N385">
        <v>4</v>
      </c>
      <c r="Q385" s="1">
        <f t="shared" si="140"/>
        <v>1.0540925533894598</v>
      </c>
      <c r="S385" s="1">
        <f t="shared" si="141"/>
        <v>3</v>
      </c>
      <c r="T385" s="1">
        <f t="shared" si="142"/>
        <v>3.6</v>
      </c>
      <c r="U385">
        <f t="shared" si="143"/>
        <v>2.4</v>
      </c>
      <c r="X385" s="1">
        <f t="shared" si="144"/>
        <v>0.56920997883030833</v>
      </c>
      <c r="Y385" s="1">
        <f t="shared" si="145"/>
        <v>-0.56920997883030833</v>
      </c>
      <c r="Z385">
        <f t="shared" si="146"/>
        <v>0.74999999999999978</v>
      </c>
      <c r="AJ385">
        <f t="shared" si="147"/>
        <v>5.2940000000000014</v>
      </c>
      <c r="AK385">
        <f t="shared" si="148"/>
        <v>1.3919999999999999</v>
      </c>
      <c r="AL385">
        <f t="shared" si="149"/>
        <v>3.3430000000000009</v>
      </c>
      <c r="AS385" s="4">
        <f t="shared" si="127"/>
        <v>11.323999999999998</v>
      </c>
      <c r="AX385">
        <f t="shared" si="128"/>
        <v>5.8860000000000001</v>
      </c>
      <c r="BF385">
        <f t="shared" si="129"/>
        <v>3.6859999999999999</v>
      </c>
      <c r="BG385">
        <f t="shared" si="130"/>
        <v>0.90700000000000003</v>
      </c>
      <c r="BH385">
        <f t="shared" si="131"/>
        <v>2.5680000000000001</v>
      </c>
      <c r="BI385">
        <f t="shared" si="132"/>
        <v>3.37</v>
      </c>
      <c r="BJ385">
        <f t="shared" si="133"/>
        <v>1.9100000000000001</v>
      </c>
      <c r="BK385">
        <f t="shared" si="134"/>
        <v>0.5099999999999999</v>
      </c>
      <c r="BL385">
        <f t="shared" si="135"/>
        <v>0.90449999999999997</v>
      </c>
      <c r="BM385">
        <f t="shared" si="136"/>
        <v>0.496</v>
      </c>
      <c r="BN385">
        <f t="shared" si="137"/>
        <v>0.40050000000000008</v>
      </c>
      <c r="BO385">
        <f t="shared" si="138"/>
        <v>0.46299999999999997</v>
      </c>
      <c r="BP385">
        <f t="shared" si="139"/>
        <v>2.6959999999999997</v>
      </c>
      <c r="BQ385">
        <f t="shared" si="150"/>
        <v>17.910999999999998</v>
      </c>
      <c r="BR385">
        <f t="shared" si="151"/>
        <v>1.6282727272727271</v>
      </c>
    </row>
    <row r="386" spans="1:70" x14ac:dyDescent="0.35">
      <c r="A386">
        <v>49</v>
      </c>
      <c r="B386">
        <v>130.1</v>
      </c>
      <c r="C386">
        <v>101.6</v>
      </c>
      <c r="D386">
        <v>1</v>
      </c>
      <c r="E386">
        <v>1</v>
      </c>
      <c r="F386">
        <v>2</v>
      </c>
      <c r="G386">
        <v>4</v>
      </c>
      <c r="H386">
        <v>4</v>
      </c>
      <c r="I386">
        <v>4</v>
      </c>
      <c r="J386">
        <v>3</v>
      </c>
      <c r="K386">
        <v>2</v>
      </c>
      <c r="L386">
        <v>2</v>
      </c>
      <c r="M386">
        <v>1</v>
      </c>
      <c r="N386">
        <v>1</v>
      </c>
      <c r="Q386" s="1">
        <f t="shared" si="140"/>
        <v>1.2649110640673518</v>
      </c>
      <c r="S386" s="1">
        <f t="shared" si="141"/>
        <v>2.4</v>
      </c>
      <c r="T386" s="1">
        <f t="shared" si="142"/>
        <v>3.4</v>
      </c>
      <c r="U386">
        <f t="shared" si="143"/>
        <v>1.4</v>
      </c>
      <c r="X386" s="1">
        <f t="shared" si="144"/>
        <v>0.79056941504209477</v>
      </c>
      <c r="Y386" s="1">
        <f t="shared" si="145"/>
        <v>-0.79056941504209477</v>
      </c>
      <c r="Z386">
        <f t="shared" si="146"/>
        <v>1.0772222222222221</v>
      </c>
      <c r="AJ386">
        <f t="shared" si="147"/>
        <v>2.7859999999999996</v>
      </c>
      <c r="AK386">
        <f t="shared" si="148"/>
        <v>0.34799999999999998</v>
      </c>
      <c r="AL386">
        <f t="shared" si="149"/>
        <v>1.5669999999999997</v>
      </c>
      <c r="AS386" s="4">
        <f t="shared" si="127"/>
        <v>12.024000000000001</v>
      </c>
      <c r="AX386">
        <f t="shared" si="128"/>
        <v>2.7810000000000001</v>
      </c>
      <c r="BF386">
        <f t="shared" si="129"/>
        <v>0.92149999999999999</v>
      </c>
      <c r="BG386">
        <f t="shared" si="130"/>
        <v>0.90700000000000003</v>
      </c>
      <c r="BH386">
        <f t="shared" si="131"/>
        <v>1.712</v>
      </c>
      <c r="BI386">
        <f t="shared" si="132"/>
        <v>3.37</v>
      </c>
      <c r="BJ386">
        <f t="shared" si="133"/>
        <v>1.9100000000000001</v>
      </c>
      <c r="BK386">
        <f t="shared" si="134"/>
        <v>0.5099999999999999</v>
      </c>
      <c r="BL386">
        <f t="shared" si="135"/>
        <v>0.90449999999999997</v>
      </c>
      <c r="BM386">
        <f t="shared" si="136"/>
        <v>0.496</v>
      </c>
      <c r="BN386">
        <f t="shared" si="137"/>
        <v>0.26700000000000002</v>
      </c>
      <c r="BO386">
        <f t="shared" si="138"/>
        <v>0.23149999999999998</v>
      </c>
      <c r="BP386">
        <f t="shared" si="139"/>
        <v>0.67399999999999993</v>
      </c>
      <c r="BQ386">
        <f t="shared" si="150"/>
        <v>11.903499999999999</v>
      </c>
      <c r="BR386">
        <f t="shared" si="151"/>
        <v>1.0821363636363637</v>
      </c>
    </row>
    <row r="387" spans="1:70" x14ac:dyDescent="0.35">
      <c r="A387">
        <v>49</v>
      </c>
      <c r="B387">
        <v>164.4</v>
      </c>
      <c r="C387">
        <v>105.4</v>
      </c>
      <c r="D387">
        <v>1</v>
      </c>
      <c r="E387">
        <v>1</v>
      </c>
      <c r="F387">
        <v>4</v>
      </c>
      <c r="G387">
        <v>4</v>
      </c>
      <c r="H387">
        <v>2</v>
      </c>
      <c r="I387">
        <v>4</v>
      </c>
      <c r="J387">
        <v>3</v>
      </c>
      <c r="K387">
        <v>2</v>
      </c>
      <c r="L387">
        <v>1</v>
      </c>
      <c r="M387">
        <v>4</v>
      </c>
      <c r="N387">
        <v>2</v>
      </c>
      <c r="Q387" s="1">
        <f t="shared" si="140"/>
        <v>1.2516655570345723</v>
      </c>
      <c r="S387" s="1">
        <f t="shared" si="141"/>
        <v>2.7</v>
      </c>
      <c r="T387" s="1">
        <f t="shared" si="142"/>
        <v>3.4</v>
      </c>
      <c r="U387">
        <f t="shared" si="143"/>
        <v>2</v>
      </c>
      <c r="X387" s="1">
        <f t="shared" si="144"/>
        <v>0.55925482335587273</v>
      </c>
      <c r="Y387" s="1">
        <f t="shared" si="145"/>
        <v>-0.55925482335587307</v>
      </c>
      <c r="Z387">
        <f t="shared" si="146"/>
        <v>0.86877777777777798</v>
      </c>
      <c r="AJ387">
        <f t="shared" si="147"/>
        <v>4.0990000000000011</v>
      </c>
      <c r="AK387">
        <f t="shared" si="148"/>
        <v>0.69599999999999995</v>
      </c>
      <c r="AL387">
        <f t="shared" si="149"/>
        <v>2.3975000000000004</v>
      </c>
      <c r="AS387" s="4">
        <f t="shared" ref="AS387:AS450" si="152">($AQ$3*D387)+($AQ$4*E387)+($AQ$5*F387)+($AQ$6*G387)+($AQ$7*H387)+($AQ$8*I387)+($AQ$9*J387)</f>
        <v>11.370000000000001</v>
      </c>
      <c r="AX387">
        <f t="shared" ref="AX387:AX450" si="153">($AV$4*L387)+($AV$5*M387)+($AV$6*N387)</f>
        <v>4.6879999999999997</v>
      </c>
      <c r="BF387">
        <f t="shared" ref="BF387:BF450" si="154">SUM(PRODUCT(AF$3,D387),PRODUCT(AG$3,D387))/2</f>
        <v>0.92149999999999999</v>
      </c>
      <c r="BG387">
        <f t="shared" ref="BG387:BG450" si="155">SUM(PRODUCT(AF$4,E387),PRODUCT(AG$4,E387))/2</f>
        <v>0.90700000000000003</v>
      </c>
      <c r="BH387">
        <f t="shared" ref="BH387:BH450" si="156">SUM(PRODUCT(AF$5,F387),PRODUCT(AG$5,F387))/2</f>
        <v>3.4239999999999999</v>
      </c>
      <c r="BI387">
        <f t="shared" ref="BI387:BI450" si="157">SUM(PRODUCT(AF$6,G387),PRODUCT(AG$6,G387))/2</f>
        <v>3.37</v>
      </c>
      <c r="BJ387">
        <f t="shared" ref="BJ387:BJ450" si="158">SUM(PRODUCT(AF$7,H387),PRODUCT(AG$7,H387))/2</f>
        <v>0.95500000000000007</v>
      </c>
      <c r="BK387">
        <f t="shared" ref="BK387:BK450" si="159">SUM(PRODUCT(AF$8,I387),PRODUCT(AG$8,I387))/2</f>
        <v>0.5099999999999999</v>
      </c>
      <c r="BL387">
        <f t="shared" ref="BL387:BL450" si="160">SUM(PRODUCT(AF$9,J387),PRODUCT(AG$9,J387))/2</f>
        <v>0.90449999999999997</v>
      </c>
      <c r="BM387">
        <f t="shared" ref="BM387:BM450" si="161">SUM(PRODUCT(AF$10,K387),PRODUCT(AG$10,K387))/2</f>
        <v>0.496</v>
      </c>
      <c r="BN387">
        <f t="shared" ref="BN387:BN450" si="162">SUM(PRODUCT(AF$11,L387),PRODUCT(AG$11,L387))/2</f>
        <v>0.13350000000000001</v>
      </c>
      <c r="BO387">
        <f t="shared" ref="BO387:BO450" si="163">SUM(PRODUCT(AF$12,M387),PRODUCT(AG$12,M387))/2</f>
        <v>0.92599999999999993</v>
      </c>
      <c r="BP387">
        <f t="shared" ref="BP387:BP450" si="164">SUM(PRODUCT(AF$13,N387),PRODUCT(AG$13,N387))/2</f>
        <v>1.3479999999999999</v>
      </c>
      <c r="BQ387">
        <f t="shared" si="150"/>
        <v>13.895499999999998</v>
      </c>
      <c r="BR387">
        <f t="shared" si="151"/>
        <v>1.2632272727272726</v>
      </c>
    </row>
    <row r="388" spans="1:70" x14ac:dyDescent="0.35">
      <c r="A388">
        <v>49</v>
      </c>
      <c r="B388">
        <v>147.6</v>
      </c>
      <c r="C388">
        <v>86.8</v>
      </c>
      <c r="D388">
        <v>1</v>
      </c>
      <c r="E388">
        <v>1</v>
      </c>
      <c r="F388">
        <v>4</v>
      </c>
      <c r="G388">
        <v>4</v>
      </c>
      <c r="H388">
        <v>4</v>
      </c>
      <c r="I388">
        <v>4</v>
      </c>
      <c r="J388">
        <v>3</v>
      </c>
      <c r="K388">
        <v>2</v>
      </c>
      <c r="L388">
        <v>2</v>
      </c>
      <c r="M388">
        <v>2</v>
      </c>
      <c r="N388">
        <v>3</v>
      </c>
      <c r="Q388" s="1">
        <f t="shared" ref="Q388:Q451" si="165">_xlfn.STDEV.S(E388:N388)</f>
        <v>1.1005049346146121</v>
      </c>
      <c r="S388" s="1">
        <f t="shared" ref="S388:S451" si="166">AVERAGE(E388:N388)</f>
        <v>2.9</v>
      </c>
      <c r="T388" s="1">
        <f t="shared" ref="T388:T451" si="167">AVERAGE(F388:J388)</f>
        <v>3.8</v>
      </c>
      <c r="U388">
        <f t="shared" ref="U388:U451" si="168">AVERAGE(E388,K388:N388)</f>
        <v>2</v>
      </c>
      <c r="X388" s="1">
        <f t="shared" ref="X388:X451" si="169">(T388-S388)/Q388</f>
        <v>0.81780641930076636</v>
      </c>
      <c r="Y388" s="1">
        <f t="shared" ref="Y388:Y451" si="170">(U388-S388)/Q388</f>
        <v>-0.81780641930076636</v>
      </c>
      <c r="Z388">
        <f t="shared" ref="Z388:Z451" si="171">AVERAGE($AF$3*G388,$AF$4*H388,$AF$5*I388,$AF$6*J388,$AF$7*F388,$AF$8*N388,$AF$9*D388,$AF$10*M388,$AF$11*L388)</f>
        <v>1.0454444444444446</v>
      </c>
      <c r="AJ388">
        <f t="shared" ref="AJ388:AJ451" si="172">($AF$3*D388)+($AF$5*F388)+($AF$6*G388)+($AF$7*H388)+($AF$8*I388)+($AF$9*J388)+($AF$11*L388)+($AF$12*M388)+($AF$13*N388)</f>
        <v>4.21</v>
      </c>
      <c r="AK388">
        <f t="shared" ref="AK388:AK451" si="173">($AG$4*E388)+($AG$5*F388)+($AG$10*K388)+($AG$13*N388)</f>
        <v>1.044</v>
      </c>
      <c r="AL388">
        <f t="shared" ref="AL388:AL451" si="174">AVERAGE(AJ388,AK388)</f>
        <v>2.6269999999999998</v>
      </c>
      <c r="AS388" s="4">
        <f t="shared" si="152"/>
        <v>13.024000000000001</v>
      </c>
      <c r="AX388">
        <f t="shared" si="153"/>
        <v>4.5779999999999994</v>
      </c>
      <c r="BF388">
        <f t="shared" si="154"/>
        <v>0.92149999999999999</v>
      </c>
      <c r="BG388">
        <f t="shared" si="155"/>
        <v>0.90700000000000003</v>
      </c>
      <c r="BH388">
        <f t="shared" si="156"/>
        <v>3.4239999999999999</v>
      </c>
      <c r="BI388">
        <f t="shared" si="157"/>
        <v>3.37</v>
      </c>
      <c r="BJ388">
        <f t="shared" si="158"/>
        <v>1.9100000000000001</v>
      </c>
      <c r="BK388">
        <f t="shared" si="159"/>
        <v>0.5099999999999999</v>
      </c>
      <c r="BL388">
        <f t="shared" si="160"/>
        <v>0.90449999999999997</v>
      </c>
      <c r="BM388">
        <f t="shared" si="161"/>
        <v>0.496</v>
      </c>
      <c r="BN388">
        <f t="shared" si="162"/>
        <v>0.26700000000000002</v>
      </c>
      <c r="BO388">
        <f t="shared" si="163"/>
        <v>0.46299999999999997</v>
      </c>
      <c r="BP388">
        <f t="shared" si="164"/>
        <v>2.0220000000000002</v>
      </c>
      <c r="BQ388">
        <f t="shared" ref="BQ388:BQ451" si="175">SUM(BF388:BP388)</f>
        <v>15.194999999999999</v>
      </c>
      <c r="BR388">
        <f t="shared" ref="BR388:BR451" si="176">AVERAGE(BF388:BP388)</f>
        <v>1.3813636363636361</v>
      </c>
    </row>
    <row r="389" spans="1:70" x14ac:dyDescent="0.35">
      <c r="A389">
        <v>49</v>
      </c>
      <c r="B389">
        <v>133</v>
      </c>
      <c r="C389">
        <v>67.5</v>
      </c>
      <c r="D389">
        <v>1</v>
      </c>
      <c r="E389">
        <v>1</v>
      </c>
      <c r="F389">
        <v>4</v>
      </c>
      <c r="G389">
        <v>4</v>
      </c>
      <c r="H389">
        <v>4</v>
      </c>
      <c r="I389">
        <v>4</v>
      </c>
      <c r="J389">
        <v>4</v>
      </c>
      <c r="K389">
        <v>1</v>
      </c>
      <c r="L389">
        <v>3</v>
      </c>
      <c r="M389">
        <v>2</v>
      </c>
      <c r="N389">
        <v>4</v>
      </c>
      <c r="Q389" s="1">
        <f t="shared" si="165"/>
        <v>1.2866839377079191</v>
      </c>
      <c r="S389" s="1">
        <f t="shared" si="166"/>
        <v>3.1</v>
      </c>
      <c r="T389" s="1">
        <f t="shared" si="167"/>
        <v>4</v>
      </c>
      <c r="U389">
        <f t="shared" si="168"/>
        <v>2.2000000000000002</v>
      </c>
      <c r="X389" s="1">
        <f t="shared" si="169"/>
        <v>0.69947247620363351</v>
      </c>
      <c r="Y389" s="1">
        <f t="shared" si="170"/>
        <v>-0.69947247620363351</v>
      </c>
      <c r="Z389">
        <f t="shared" si="171"/>
        <v>1.0053333333333334</v>
      </c>
      <c r="AJ389">
        <f t="shared" si="172"/>
        <v>3.08</v>
      </c>
      <c r="AK389">
        <f t="shared" si="173"/>
        <v>1.3919999999999999</v>
      </c>
      <c r="AL389">
        <f t="shared" si="174"/>
        <v>2.2359999999999998</v>
      </c>
      <c r="AS389" s="4">
        <f t="shared" si="152"/>
        <v>13.733000000000001</v>
      </c>
      <c r="AX389">
        <f t="shared" si="153"/>
        <v>5.8860000000000001</v>
      </c>
      <c r="BF389">
        <f t="shared" si="154"/>
        <v>0.92149999999999999</v>
      </c>
      <c r="BG389">
        <f t="shared" si="155"/>
        <v>0.90700000000000003</v>
      </c>
      <c r="BH389">
        <f t="shared" si="156"/>
        <v>3.4239999999999999</v>
      </c>
      <c r="BI389">
        <f t="shared" si="157"/>
        <v>3.37</v>
      </c>
      <c r="BJ389">
        <f t="shared" si="158"/>
        <v>1.9100000000000001</v>
      </c>
      <c r="BK389">
        <f t="shared" si="159"/>
        <v>0.5099999999999999</v>
      </c>
      <c r="BL389">
        <f t="shared" si="160"/>
        <v>1.206</v>
      </c>
      <c r="BM389">
        <f t="shared" si="161"/>
        <v>0.248</v>
      </c>
      <c r="BN389">
        <f t="shared" si="162"/>
        <v>0.40050000000000008</v>
      </c>
      <c r="BO389">
        <f t="shared" si="163"/>
        <v>0.46299999999999997</v>
      </c>
      <c r="BP389">
        <f t="shared" si="164"/>
        <v>2.6959999999999997</v>
      </c>
      <c r="BQ389">
        <f t="shared" si="175"/>
        <v>16.055999999999997</v>
      </c>
      <c r="BR389">
        <f t="shared" si="176"/>
        <v>1.4596363636363634</v>
      </c>
    </row>
    <row r="390" spans="1:70" x14ac:dyDescent="0.35">
      <c r="A390">
        <v>49</v>
      </c>
      <c r="B390">
        <v>140.30000000000001</v>
      </c>
      <c r="C390">
        <v>62.9</v>
      </c>
      <c r="D390">
        <v>1</v>
      </c>
      <c r="E390">
        <v>1</v>
      </c>
      <c r="F390">
        <v>4</v>
      </c>
      <c r="G390">
        <v>4</v>
      </c>
      <c r="H390">
        <v>4</v>
      </c>
      <c r="I390">
        <v>4</v>
      </c>
      <c r="J390">
        <v>4</v>
      </c>
      <c r="K390">
        <v>1</v>
      </c>
      <c r="L390">
        <v>2</v>
      </c>
      <c r="M390">
        <v>3</v>
      </c>
      <c r="N390">
        <v>2</v>
      </c>
      <c r="Q390" s="1">
        <f t="shared" si="165"/>
        <v>1.2866839377079191</v>
      </c>
      <c r="S390" s="1">
        <f t="shared" si="166"/>
        <v>2.9</v>
      </c>
      <c r="T390" s="1">
        <f t="shared" si="167"/>
        <v>4</v>
      </c>
      <c r="U390">
        <f t="shared" si="168"/>
        <v>1.8</v>
      </c>
      <c r="X390" s="1">
        <f t="shared" si="169"/>
        <v>0.85491080424888555</v>
      </c>
      <c r="Y390" s="1">
        <f t="shared" si="170"/>
        <v>-0.85491080424888533</v>
      </c>
      <c r="Z390">
        <f t="shared" si="171"/>
        <v>1.1003333333333334</v>
      </c>
      <c r="AJ390">
        <f t="shared" si="172"/>
        <v>3.8129999999999997</v>
      </c>
      <c r="AK390">
        <f t="shared" si="173"/>
        <v>0.69599999999999995</v>
      </c>
      <c r="AL390">
        <f t="shared" si="174"/>
        <v>2.2544999999999997</v>
      </c>
      <c r="AS390" s="4">
        <f t="shared" si="152"/>
        <v>13.733000000000001</v>
      </c>
      <c r="AX390">
        <f t="shared" si="153"/>
        <v>4.7430000000000003</v>
      </c>
      <c r="BF390">
        <f t="shared" si="154"/>
        <v>0.92149999999999999</v>
      </c>
      <c r="BG390">
        <f t="shared" si="155"/>
        <v>0.90700000000000003</v>
      </c>
      <c r="BH390">
        <f t="shared" si="156"/>
        <v>3.4239999999999999</v>
      </c>
      <c r="BI390">
        <f t="shared" si="157"/>
        <v>3.37</v>
      </c>
      <c r="BJ390">
        <f t="shared" si="158"/>
        <v>1.9100000000000001</v>
      </c>
      <c r="BK390">
        <f t="shared" si="159"/>
        <v>0.5099999999999999</v>
      </c>
      <c r="BL390">
        <f t="shared" si="160"/>
        <v>1.206</v>
      </c>
      <c r="BM390">
        <f t="shared" si="161"/>
        <v>0.248</v>
      </c>
      <c r="BN390">
        <f t="shared" si="162"/>
        <v>0.26700000000000002</v>
      </c>
      <c r="BO390">
        <f t="shared" si="163"/>
        <v>0.6944999999999999</v>
      </c>
      <c r="BP390">
        <f t="shared" si="164"/>
        <v>1.3479999999999999</v>
      </c>
      <c r="BQ390">
        <f t="shared" si="175"/>
        <v>14.805999999999997</v>
      </c>
      <c r="BR390">
        <f t="shared" si="176"/>
        <v>1.3459999999999999</v>
      </c>
    </row>
    <row r="391" spans="1:70" x14ac:dyDescent="0.35">
      <c r="A391">
        <v>50</v>
      </c>
      <c r="B391">
        <v>153.4</v>
      </c>
      <c r="C391">
        <v>98</v>
      </c>
      <c r="D391">
        <v>1</v>
      </c>
      <c r="E391">
        <v>1</v>
      </c>
      <c r="F391">
        <v>4</v>
      </c>
      <c r="G391">
        <v>4</v>
      </c>
      <c r="H391">
        <v>4</v>
      </c>
      <c r="I391">
        <v>4</v>
      </c>
      <c r="J391">
        <v>5</v>
      </c>
      <c r="K391">
        <v>2</v>
      </c>
      <c r="L391">
        <v>1</v>
      </c>
      <c r="M391">
        <v>2</v>
      </c>
      <c r="N391">
        <v>4</v>
      </c>
      <c r="Q391" s="1">
        <f t="shared" si="165"/>
        <v>1.4491376746189439</v>
      </c>
      <c r="S391" s="1">
        <f t="shared" si="166"/>
        <v>3.1</v>
      </c>
      <c r="T391" s="1">
        <f t="shared" si="167"/>
        <v>4.2</v>
      </c>
      <c r="U391">
        <f t="shared" si="168"/>
        <v>2</v>
      </c>
      <c r="X391" s="1">
        <f t="shared" si="169"/>
        <v>0.75907211527658969</v>
      </c>
      <c r="Y391" s="1">
        <f t="shared" si="170"/>
        <v>-0.75907211527658969</v>
      </c>
      <c r="Z391">
        <f t="shared" si="171"/>
        <v>1.2443333333333331</v>
      </c>
      <c r="AJ391">
        <f t="shared" si="172"/>
        <v>4.149</v>
      </c>
      <c r="AK391">
        <f t="shared" si="173"/>
        <v>1.3919999999999999</v>
      </c>
      <c r="AL391">
        <f t="shared" si="174"/>
        <v>2.7705000000000002</v>
      </c>
      <c r="AS391" s="4">
        <f t="shared" si="152"/>
        <v>14.442</v>
      </c>
      <c r="AX391">
        <f t="shared" si="153"/>
        <v>4.3580000000000005</v>
      </c>
      <c r="BF391">
        <f t="shared" si="154"/>
        <v>0.92149999999999999</v>
      </c>
      <c r="BG391">
        <f t="shared" si="155"/>
        <v>0.90700000000000003</v>
      </c>
      <c r="BH391">
        <f t="shared" si="156"/>
        <v>3.4239999999999999</v>
      </c>
      <c r="BI391">
        <f t="shared" si="157"/>
        <v>3.37</v>
      </c>
      <c r="BJ391">
        <f t="shared" si="158"/>
        <v>1.9100000000000001</v>
      </c>
      <c r="BK391">
        <f t="shared" si="159"/>
        <v>0.5099999999999999</v>
      </c>
      <c r="BL391">
        <f t="shared" si="160"/>
        <v>1.5074999999999998</v>
      </c>
      <c r="BM391">
        <f t="shared" si="161"/>
        <v>0.496</v>
      </c>
      <c r="BN391">
        <f t="shared" si="162"/>
        <v>0.13350000000000001</v>
      </c>
      <c r="BO391">
        <f t="shared" si="163"/>
        <v>0.46299999999999997</v>
      </c>
      <c r="BP391">
        <f t="shared" si="164"/>
        <v>2.6959999999999997</v>
      </c>
      <c r="BQ391">
        <f t="shared" si="175"/>
        <v>16.338499999999996</v>
      </c>
      <c r="BR391">
        <f t="shared" si="176"/>
        <v>1.4853181818181815</v>
      </c>
    </row>
    <row r="392" spans="1:70" x14ac:dyDescent="0.35">
      <c r="A392">
        <v>50</v>
      </c>
      <c r="B392">
        <v>155.80000000000001</v>
      </c>
      <c r="C392">
        <v>113.9</v>
      </c>
      <c r="D392">
        <v>1</v>
      </c>
      <c r="E392">
        <v>1</v>
      </c>
      <c r="F392">
        <v>4</v>
      </c>
      <c r="G392">
        <v>4</v>
      </c>
      <c r="H392">
        <v>4</v>
      </c>
      <c r="I392">
        <v>4</v>
      </c>
      <c r="J392">
        <v>4</v>
      </c>
      <c r="K392">
        <v>2</v>
      </c>
      <c r="L392">
        <v>3</v>
      </c>
      <c r="M392">
        <v>1</v>
      </c>
      <c r="N392">
        <v>1</v>
      </c>
      <c r="Q392" s="1">
        <f t="shared" si="165"/>
        <v>1.3984117975602017</v>
      </c>
      <c r="S392" s="1">
        <f t="shared" si="166"/>
        <v>2.8</v>
      </c>
      <c r="T392" s="1">
        <f t="shared" si="167"/>
        <v>4</v>
      </c>
      <c r="U392">
        <f t="shared" si="168"/>
        <v>1.6</v>
      </c>
      <c r="X392" s="1">
        <f t="shared" si="169"/>
        <v>0.8581163303210334</v>
      </c>
      <c r="Y392" s="1">
        <f t="shared" si="170"/>
        <v>-0.85811633032103307</v>
      </c>
      <c r="Z392">
        <f t="shared" si="171"/>
        <v>1.1656666666666666</v>
      </c>
      <c r="AJ392">
        <f t="shared" si="172"/>
        <v>3.08</v>
      </c>
      <c r="AK392">
        <f t="shared" si="173"/>
        <v>0.34799999999999998</v>
      </c>
      <c r="AL392">
        <f t="shared" si="174"/>
        <v>1.714</v>
      </c>
      <c r="AS392" s="4">
        <f t="shared" si="152"/>
        <v>13.733000000000001</v>
      </c>
      <c r="AX392">
        <f t="shared" si="153"/>
        <v>3.5449999999999999</v>
      </c>
      <c r="BF392">
        <f t="shared" si="154"/>
        <v>0.92149999999999999</v>
      </c>
      <c r="BG392">
        <f t="shared" si="155"/>
        <v>0.90700000000000003</v>
      </c>
      <c r="BH392">
        <f t="shared" si="156"/>
        <v>3.4239999999999999</v>
      </c>
      <c r="BI392">
        <f t="shared" si="157"/>
        <v>3.37</v>
      </c>
      <c r="BJ392">
        <f t="shared" si="158"/>
        <v>1.9100000000000001</v>
      </c>
      <c r="BK392">
        <f t="shared" si="159"/>
        <v>0.5099999999999999</v>
      </c>
      <c r="BL392">
        <f t="shared" si="160"/>
        <v>1.206</v>
      </c>
      <c r="BM392">
        <f t="shared" si="161"/>
        <v>0.496</v>
      </c>
      <c r="BN392">
        <f t="shared" si="162"/>
        <v>0.40050000000000008</v>
      </c>
      <c r="BO392">
        <f t="shared" si="163"/>
        <v>0.23149999999999998</v>
      </c>
      <c r="BP392">
        <f t="shared" si="164"/>
        <v>0.67399999999999993</v>
      </c>
      <c r="BQ392">
        <f t="shared" si="175"/>
        <v>14.0505</v>
      </c>
      <c r="BR392">
        <f t="shared" si="176"/>
        <v>1.2773181818181818</v>
      </c>
    </row>
    <row r="393" spans="1:70" x14ac:dyDescent="0.35">
      <c r="A393">
        <v>50</v>
      </c>
      <c r="B393">
        <v>199.4</v>
      </c>
      <c r="C393">
        <v>59.8</v>
      </c>
      <c r="D393">
        <v>3</v>
      </c>
      <c r="E393">
        <v>1</v>
      </c>
      <c r="F393">
        <v>4</v>
      </c>
      <c r="G393">
        <v>4</v>
      </c>
      <c r="H393">
        <v>4</v>
      </c>
      <c r="I393">
        <v>4</v>
      </c>
      <c r="J393">
        <v>5</v>
      </c>
      <c r="K393">
        <v>2</v>
      </c>
      <c r="L393">
        <v>1</v>
      </c>
      <c r="M393">
        <v>4</v>
      </c>
      <c r="N393">
        <v>4</v>
      </c>
      <c r="Q393" s="1">
        <f t="shared" si="165"/>
        <v>1.4181364924121764</v>
      </c>
      <c r="S393" s="1">
        <f t="shared" si="166"/>
        <v>3.3</v>
      </c>
      <c r="T393" s="1">
        <f t="shared" si="167"/>
        <v>4.2</v>
      </c>
      <c r="U393">
        <f t="shared" si="168"/>
        <v>2.4</v>
      </c>
      <c r="X393" s="1">
        <f t="shared" si="169"/>
        <v>0.63463566787506265</v>
      </c>
      <c r="Y393" s="1">
        <f t="shared" si="170"/>
        <v>-0.63463566787506243</v>
      </c>
      <c r="Z393">
        <f t="shared" si="171"/>
        <v>1.044111111111111</v>
      </c>
      <c r="AJ393">
        <f t="shared" si="172"/>
        <v>5.8350000000000009</v>
      </c>
      <c r="AK393">
        <f t="shared" si="173"/>
        <v>1.3919999999999999</v>
      </c>
      <c r="AL393">
        <f t="shared" si="174"/>
        <v>3.6135000000000002</v>
      </c>
      <c r="AS393" s="4">
        <f t="shared" si="152"/>
        <v>13.641999999999999</v>
      </c>
      <c r="AX393">
        <f t="shared" si="153"/>
        <v>5.7759999999999998</v>
      </c>
      <c r="BF393">
        <f t="shared" si="154"/>
        <v>2.7645</v>
      </c>
      <c r="BG393">
        <f t="shared" si="155"/>
        <v>0.90700000000000003</v>
      </c>
      <c r="BH393">
        <f t="shared" si="156"/>
        <v>3.4239999999999999</v>
      </c>
      <c r="BI393">
        <f t="shared" si="157"/>
        <v>3.37</v>
      </c>
      <c r="BJ393">
        <f t="shared" si="158"/>
        <v>1.9100000000000001</v>
      </c>
      <c r="BK393">
        <f t="shared" si="159"/>
        <v>0.5099999999999999</v>
      </c>
      <c r="BL393">
        <f t="shared" si="160"/>
        <v>1.5074999999999998</v>
      </c>
      <c r="BM393">
        <f t="shared" si="161"/>
        <v>0.496</v>
      </c>
      <c r="BN393">
        <f t="shared" si="162"/>
        <v>0.13350000000000001</v>
      </c>
      <c r="BO393">
        <f t="shared" si="163"/>
        <v>0.92599999999999993</v>
      </c>
      <c r="BP393">
        <f t="shared" si="164"/>
        <v>2.6959999999999997</v>
      </c>
      <c r="BQ393">
        <f t="shared" si="175"/>
        <v>18.644500000000001</v>
      </c>
      <c r="BR393">
        <f t="shared" si="176"/>
        <v>1.6949545454545456</v>
      </c>
    </row>
    <row r="394" spans="1:70" x14ac:dyDescent="0.35">
      <c r="A394">
        <v>50</v>
      </c>
      <c r="B394">
        <v>135.30000000000001</v>
      </c>
      <c r="C394">
        <v>77</v>
      </c>
      <c r="D394">
        <v>1</v>
      </c>
      <c r="E394">
        <v>1</v>
      </c>
      <c r="F394">
        <v>4</v>
      </c>
      <c r="G394">
        <v>4</v>
      </c>
      <c r="H394">
        <v>4</v>
      </c>
      <c r="I394">
        <v>4</v>
      </c>
      <c r="J394">
        <v>5</v>
      </c>
      <c r="K394">
        <v>2</v>
      </c>
      <c r="L394">
        <v>1</v>
      </c>
      <c r="M394">
        <v>4</v>
      </c>
      <c r="N394">
        <v>3</v>
      </c>
      <c r="Q394" s="1">
        <f t="shared" si="165"/>
        <v>1.3984117975602017</v>
      </c>
      <c r="S394" s="1">
        <f t="shared" si="166"/>
        <v>3.2</v>
      </c>
      <c r="T394" s="1">
        <f t="shared" si="167"/>
        <v>4.2</v>
      </c>
      <c r="U394">
        <f t="shared" si="168"/>
        <v>2.2000000000000002</v>
      </c>
      <c r="X394" s="1">
        <f t="shared" si="169"/>
        <v>0.71509694193419437</v>
      </c>
      <c r="Y394" s="1">
        <f t="shared" si="170"/>
        <v>-0.71509694193419437</v>
      </c>
      <c r="Z394">
        <f t="shared" si="171"/>
        <v>1.167111111111111</v>
      </c>
      <c r="AJ394">
        <f t="shared" si="172"/>
        <v>4.149</v>
      </c>
      <c r="AK394">
        <f t="shared" si="173"/>
        <v>1.044</v>
      </c>
      <c r="AL394">
        <f t="shared" si="174"/>
        <v>2.5964999999999998</v>
      </c>
      <c r="AS394" s="4">
        <f t="shared" si="152"/>
        <v>14.442</v>
      </c>
      <c r="AX394">
        <f t="shared" si="153"/>
        <v>5.2319999999999993</v>
      </c>
      <c r="BF394">
        <f t="shared" si="154"/>
        <v>0.92149999999999999</v>
      </c>
      <c r="BG394">
        <f t="shared" si="155"/>
        <v>0.90700000000000003</v>
      </c>
      <c r="BH394">
        <f t="shared" si="156"/>
        <v>3.4239999999999999</v>
      </c>
      <c r="BI394">
        <f t="shared" si="157"/>
        <v>3.37</v>
      </c>
      <c r="BJ394">
        <f t="shared" si="158"/>
        <v>1.9100000000000001</v>
      </c>
      <c r="BK394">
        <f t="shared" si="159"/>
        <v>0.5099999999999999</v>
      </c>
      <c r="BL394">
        <f t="shared" si="160"/>
        <v>1.5074999999999998</v>
      </c>
      <c r="BM394">
        <f t="shared" si="161"/>
        <v>0.496</v>
      </c>
      <c r="BN394">
        <f t="shared" si="162"/>
        <v>0.13350000000000001</v>
      </c>
      <c r="BO394">
        <f t="shared" si="163"/>
        <v>0.92599999999999993</v>
      </c>
      <c r="BP394">
        <f t="shared" si="164"/>
        <v>2.0220000000000002</v>
      </c>
      <c r="BQ394">
        <f t="shared" si="175"/>
        <v>16.127499999999998</v>
      </c>
      <c r="BR394">
        <f t="shared" si="176"/>
        <v>1.4661363636363633</v>
      </c>
    </row>
    <row r="395" spans="1:70" x14ac:dyDescent="0.35">
      <c r="A395">
        <v>50</v>
      </c>
      <c r="B395">
        <v>166.6</v>
      </c>
      <c r="C395">
        <v>70.3</v>
      </c>
      <c r="D395">
        <v>2</v>
      </c>
      <c r="E395">
        <v>3</v>
      </c>
      <c r="F395">
        <v>4</v>
      </c>
      <c r="G395">
        <v>2</v>
      </c>
      <c r="H395">
        <v>4</v>
      </c>
      <c r="I395">
        <v>4</v>
      </c>
      <c r="J395">
        <v>4</v>
      </c>
      <c r="K395">
        <v>2</v>
      </c>
      <c r="L395">
        <v>3</v>
      </c>
      <c r="M395">
        <v>3</v>
      </c>
      <c r="N395">
        <v>3</v>
      </c>
      <c r="Q395" s="1">
        <f t="shared" si="165"/>
        <v>0.78881063774661508</v>
      </c>
      <c r="S395" s="1">
        <f t="shared" si="166"/>
        <v>3.2</v>
      </c>
      <c r="T395" s="1">
        <f t="shared" si="167"/>
        <v>3.6</v>
      </c>
      <c r="U395">
        <f t="shared" si="168"/>
        <v>2.8</v>
      </c>
      <c r="X395" s="1">
        <f t="shared" si="169"/>
        <v>0.50709255283711008</v>
      </c>
      <c r="Y395" s="1">
        <f t="shared" si="170"/>
        <v>-0.50709255283711063</v>
      </c>
      <c r="Z395">
        <f t="shared" si="171"/>
        <v>0.75266666666666682</v>
      </c>
      <c r="AJ395">
        <f t="shared" si="172"/>
        <v>2.5529999999999999</v>
      </c>
      <c r="AK395">
        <f t="shared" si="173"/>
        <v>1.044</v>
      </c>
      <c r="AL395">
        <f t="shared" si="174"/>
        <v>1.7985</v>
      </c>
      <c r="AS395" s="4">
        <f t="shared" si="152"/>
        <v>11.025</v>
      </c>
      <c r="AX395">
        <f t="shared" si="153"/>
        <v>6.0510000000000002</v>
      </c>
      <c r="BF395">
        <f t="shared" si="154"/>
        <v>1.843</v>
      </c>
      <c r="BG395">
        <f t="shared" si="155"/>
        <v>2.7210000000000001</v>
      </c>
      <c r="BH395">
        <f t="shared" si="156"/>
        <v>3.4239999999999999</v>
      </c>
      <c r="BI395">
        <f t="shared" si="157"/>
        <v>1.6850000000000001</v>
      </c>
      <c r="BJ395">
        <f t="shared" si="158"/>
        <v>1.9100000000000001</v>
      </c>
      <c r="BK395">
        <f t="shared" si="159"/>
        <v>0.5099999999999999</v>
      </c>
      <c r="BL395">
        <f t="shared" si="160"/>
        <v>1.206</v>
      </c>
      <c r="BM395">
        <f t="shared" si="161"/>
        <v>0.496</v>
      </c>
      <c r="BN395">
        <f t="shared" si="162"/>
        <v>0.40050000000000008</v>
      </c>
      <c r="BO395">
        <f t="shared" si="163"/>
        <v>0.6944999999999999</v>
      </c>
      <c r="BP395">
        <f t="shared" si="164"/>
        <v>2.0220000000000002</v>
      </c>
      <c r="BQ395">
        <f t="shared" si="175"/>
        <v>16.911999999999999</v>
      </c>
      <c r="BR395">
        <f t="shared" si="176"/>
        <v>1.5374545454545454</v>
      </c>
    </row>
    <row r="396" spans="1:70" x14ac:dyDescent="0.35">
      <c r="A396">
        <v>50</v>
      </c>
      <c r="B396">
        <v>157.30000000000001</v>
      </c>
      <c r="C396">
        <v>89.3</v>
      </c>
      <c r="D396">
        <v>1</v>
      </c>
      <c r="E396">
        <v>1</v>
      </c>
      <c r="F396">
        <v>4</v>
      </c>
      <c r="G396">
        <v>4</v>
      </c>
      <c r="H396">
        <v>4</v>
      </c>
      <c r="I396">
        <v>4</v>
      </c>
      <c r="J396">
        <v>4</v>
      </c>
      <c r="K396">
        <v>2</v>
      </c>
      <c r="L396">
        <v>1</v>
      </c>
      <c r="M396">
        <v>2</v>
      </c>
      <c r="N396">
        <v>4</v>
      </c>
      <c r="Q396" s="1">
        <f t="shared" si="165"/>
        <v>1.3333333333333333</v>
      </c>
      <c r="S396" s="1">
        <f t="shared" si="166"/>
        <v>3</v>
      </c>
      <c r="T396" s="1">
        <f t="shared" si="167"/>
        <v>4</v>
      </c>
      <c r="U396">
        <f t="shared" si="168"/>
        <v>2</v>
      </c>
      <c r="X396" s="1">
        <f t="shared" si="169"/>
        <v>0.75</v>
      </c>
      <c r="Y396" s="1">
        <f t="shared" si="170"/>
        <v>-0.75</v>
      </c>
      <c r="Z396">
        <f t="shared" si="171"/>
        <v>1.1682222222222221</v>
      </c>
      <c r="AJ396">
        <f t="shared" si="172"/>
        <v>4.5460000000000003</v>
      </c>
      <c r="AK396">
        <f t="shared" si="173"/>
        <v>1.3919999999999999</v>
      </c>
      <c r="AL396">
        <f t="shared" si="174"/>
        <v>2.9690000000000003</v>
      </c>
      <c r="AS396" s="4">
        <f t="shared" si="152"/>
        <v>13.733000000000001</v>
      </c>
      <c r="AX396">
        <f t="shared" si="153"/>
        <v>4.3580000000000005</v>
      </c>
      <c r="BF396">
        <f t="shared" si="154"/>
        <v>0.92149999999999999</v>
      </c>
      <c r="BG396">
        <f t="shared" si="155"/>
        <v>0.90700000000000003</v>
      </c>
      <c r="BH396">
        <f t="shared" si="156"/>
        <v>3.4239999999999999</v>
      </c>
      <c r="BI396">
        <f t="shared" si="157"/>
        <v>3.37</v>
      </c>
      <c r="BJ396">
        <f t="shared" si="158"/>
        <v>1.9100000000000001</v>
      </c>
      <c r="BK396">
        <f t="shared" si="159"/>
        <v>0.5099999999999999</v>
      </c>
      <c r="BL396">
        <f t="shared" si="160"/>
        <v>1.206</v>
      </c>
      <c r="BM396">
        <f t="shared" si="161"/>
        <v>0.496</v>
      </c>
      <c r="BN396">
        <f t="shared" si="162"/>
        <v>0.13350000000000001</v>
      </c>
      <c r="BO396">
        <f t="shared" si="163"/>
        <v>0.46299999999999997</v>
      </c>
      <c r="BP396">
        <f t="shared" si="164"/>
        <v>2.6959999999999997</v>
      </c>
      <c r="BQ396">
        <f t="shared" si="175"/>
        <v>16.036999999999999</v>
      </c>
      <c r="BR396">
        <f t="shared" si="176"/>
        <v>1.4579090909090908</v>
      </c>
    </row>
    <row r="397" spans="1:70" x14ac:dyDescent="0.35">
      <c r="A397">
        <v>50</v>
      </c>
      <c r="B397">
        <v>164.2</v>
      </c>
      <c r="C397">
        <v>102.7</v>
      </c>
      <c r="D397">
        <v>1</v>
      </c>
      <c r="E397">
        <v>1</v>
      </c>
      <c r="F397">
        <v>4</v>
      </c>
      <c r="G397">
        <v>4</v>
      </c>
      <c r="H397">
        <v>4</v>
      </c>
      <c r="I397">
        <v>2</v>
      </c>
      <c r="J397">
        <v>4</v>
      </c>
      <c r="K397">
        <v>2</v>
      </c>
      <c r="L397">
        <v>2</v>
      </c>
      <c r="M397">
        <v>1</v>
      </c>
      <c r="N397">
        <v>2</v>
      </c>
      <c r="Q397" s="1">
        <f t="shared" si="165"/>
        <v>1.264911064067352</v>
      </c>
      <c r="S397" s="1">
        <f t="shared" si="166"/>
        <v>2.6</v>
      </c>
      <c r="T397" s="1">
        <f t="shared" si="167"/>
        <v>3.6</v>
      </c>
      <c r="U397">
        <f t="shared" si="168"/>
        <v>1.6</v>
      </c>
      <c r="X397" s="1">
        <f t="shared" si="169"/>
        <v>0.79056941504209466</v>
      </c>
      <c r="Y397" s="1">
        <f t="shared" si="170"/>
        <v>-0.79056941504209466</v>
      </c>
      <c r="Z397">
        <f t="shared" si="171"/>
        <v>1.0541111111111112</v>
      </c>
      <c r="AJ397">
        <f t="shared" si="172"/>
        <v>4.4389999999999992</v>
      </c>
      <c r="AK397">
        <f t="shared" si="173"/>
        <v>0.69599999999999995</v>
      </c>
      <c r="AL397">
        <f t="shared" si="174"/>
        <v>2.5674999999999994</v>
      </c>
      <c r="AS397" s="4">
        <f t="shared" si="152"/>
        <v>12.259</v>
      </c>
      <c r="AX397">
        <f t="shared" si="153"/>
        <v>3.3250000000000002</v>
      </c>
      <c r="BF397">
        <f t="shared" si="154"/>
        <v>0.92149999999999999</v>
      </c>
      <c r="BG397">
        <f t="shared" si="155"/>
        <v>0.90700000000000003</v>
      </c>
      <c r="BH397">
        <f t="shared" si="156"/>
        <v>3.4239999999999999</v>
      </c>
      <c r="BI397">
        <f t="shared" si="157"/>
        <v>3.37</v>
      </c>
      <c r="BJ397">
        <f t="shared" si="158"/>
        <v>1.9100000000000001</v>
      </c>
      <c r="BK397">
        <f t="shared" si="159"/>
        <v>0.25499999999999995</v>
      </c>
      <c r="BL397">
        <f t="shared" si="160"/>
        <v>1.206</v>
      </c>
      <c r="BM397">
        <f t="shared" si="161"/>
        <v>0.496</v>
      </c>
      <c r="BN397">
        <f t="shared" si="162"/>
        <v>0.26700000000000002</v>
      </c>
      <c r="BO397">
        <f t="shared" si="163"/>
        <v>0.23149999999999998</v>
      </c>
      <c r="BP397">
        <f t="shared" si="164"/>
        <v>1.3479999999999999</v>
      </c>
      <c r="BQ397">
        <f t="shared" si="175"/>
        <v>14.335999999999999</v>
      </c>
      <c r="BR397">
        <f t="shared" si="176"/>
        <v>1.3032727272727271</v>
      </c>
    </row>
    <row r="398" spans="1:70" x14ac:dyDescent="0.35">
      <c r="A398">
        <v>50</v>
      </c>
      <c r="B398">
        <v>133.69999999999999</v>
      </c>
      <c r="C398">
        <v>74.3</v>
      </c>
      <c r="D398">
        <v>1</v>
      </c>
      <c r="E398">
        <v>1</v>
      </c>
      <c r="F398">
        <v>4</v>
      </c>
      <c r="G398">
        <v>4</v>
      </c>
      <c r="H398">
        <v>4</v>
      </c>
      <c r="I398">
        <v>4</v>
      </c>
      <c r="J398">
        <v>5</v>
      </c>
      <c r="K398">
        <v>1</v>
      </c>
      <c r="L398">
        <v>1</v>
      </c>
      <c r="M398">
        <v>2</v>
      </c>
      <c r="N398">
        <v>2</v>
      </c>
      <c r="Q398" s="1">
        <f t="shared" si="165"/>
        <v>1.5491933384829666</v>
      </c>
      <c r="S398" s="1">
        <f t="shared" si="166"/>
        <v>2.8</v>
      </c>
      <c r="T398" s="1">
        <f t="shared" si="167"/>
        <v>4.2</v>
      </c>
      <c r="U398">
        <f t="shared" si="168"/>
        <v>1.4</v>
      </c>
      <c r="X398" s="1">
        <f t="shared" si="169"/>
        <v>0.90369611411506423</v>
      </c>
      <c r="Y398" s="1">
        <f t="shared" si="170"/>
        <v>-0.90369611411506401</v>
      </c>
      <c r="Z398">
        <f t="shared" si="171"/>
        <v>1.3138888888888889</v>
      </c>
      <c r="AJ398">
        <f t="shared" si="172"/>
        <v>4.149</v>
      </c>
      <c r="AK398">
        <f t="shared" si="173"/>
        <v>0.69599999999999995</v>
      </c>
      <c r="AL398">
        <f t="shared" si="174"/>
        <v>2.4224999999999999</v>
      </c>
      <c r="AS398" s="4">
        <f t="shared" si="152"/>
        <v>14.442</v>
      </c>
      <c r="AX398">
        <f t="shared" si="153"/>
        <v>3.27</v>
      </c>
      <c r="BF398">
        <f t="shared" si="154"/>
        <v>0.92149999999999999</v>
      </c>
      <c r="BG398">
        <f t="shared" si="155"/>
        <v>0.90700000000000003</v>
      </c>
      <c r="BH398">
        <f t="shared" si="156"/>
        <v>3.4239999999999999</v>
      </c>
      <c r="BI398">
        <f t="shared" si="157"/>
        <v>3.37</v>
      </c>
      <c r="BJ398">
        <f t="shared" si="158"/>
        <v>1.9100000000000001</v>
      </c>
      <c r="BK398">
        <f t="shared" si="159"/>
        <v>0.5099999999999999</v>
      </c>
      <c r="BL398">
        <f t="shared" si="160"/>
        <v>1.5074999999999998</v>
      </c>
      <c r="BM398">
        <f t="shared" si="161"/>
        <v>0.248</v>
      </c>
      <c r="BN398">
        <f t="shared" si="162"/>
        <v>0.13350000000000001</v>
      </c>
      <c r="BO398">
        <f t="shared" si="163"/>
        <v>0.46299999999999997</v>
      </c>
      <c r="BP398">
        <f t="shared" si="164"/>
        <v>1.3479999999999999</v>
      </c>
      <c r="BQ398">
        <f t="shared" si="175"/>
        <v>14.742499999999996</v>
      </c>
      <c r="BR398">
        <f t="shared" si="176"/>
        <v>1.3402272727272724</v>
      </c>
    </row>
    <row r="399" spans="1:70" x14ac:dyDescent="0.35">
      <c r="A399">
        <v>50</v>
      </c>
      <c r="B399">
        <v>164.8</v>
      </c>
      <c r="C399">
        <v>66.900000000000006</v>
      </c>
      <c r="D399">
        <v>4</v>
      </c>
      <c r="E399">
        <v>3</v>
      </c>
      <c r="F399">
        <v>4</v>
      </c>
      <c r="G399">
        <v>4</v>
      </c>
      <c r="H399">
        <v>4</v>
      </c>
      <c r="I399">
        <v>4</v>
      </c>
      <c r="J399">
        <v>3</v>
      </c>
      <c r="K399">
        <v>1</v>
      </c>
      <c r="L399">
        <v>2</v>
      </c>
      <c r="M399">
        <v>3</v>
      </c>
      <c r="N399">
        <v>3</v>
      </c>
      <c r="Q399" s="1">
        <f t="shared" si="165"/>
        <v>0.99442892601175348</v>
      </c>
      <c r="S399" s="1">
        <f t="shared" si="166"/>
        <v>3.1</v>
      </c>
      <c r="T399" s="1">
        <f t="shared" si="167"/>
        <v>3.8</v>
      </c>
      <c r="U399">
        <f t="shared" si="168"/>
        <v>2.4</v>
      </c>
      <c r="X399" s="1">
        <f t="shared" si="169"/>
        <v>0.70392159931168996</v>
      </c>
      <c r="Y399" s="1">
        <f t="shared" si="170"/>
        <v>-0.7039215993116904</v>
      </c>
      <c r="Z399">
        <f t="shared" si="171"/>
        <v>0.85711111111111105</v>
      </c>
      <c r="AJ399">
        <f t="shared" si="172"/>
        <v>6.7389999999999999</v>
      </c>
      <c r="AK399">
        <f t="shared" si="173"/>
        <v>1.044</v>
      </c>
      <c r="AL399">
        <f t="shared" si="174"/>
        <v>3.8914999999999997</v>
      </c>
      <c r="AS399" s="4">
        <f t="shared" si="152"/>
        <v>11.193999999999999</v>
      </c>
      <c r="AX399">
        <f t="shared" si="153"/>
        <v>5.2869999999999999</v>
      </c>
      <c r="BF399">
        <f t="shared" si="154"/>
        <v>3.6859999999999999</v>
      </c>
      <c r="BG399">
        <f t="shared" si="155"/>
        <v>2.7210000000000001</v>
      </c>
      <c r="BH399">
        <f t="shared" si="156"/>
        <v>3.4239999999999999</v>
      </c>
      <c r="BI399">
        <f t="shared" si="157"/>
        <v>3.37</v>
      </c>
      <c r="BJ399">
        <f t="shared" si="158"/>
        <v>1.9100000000000001</v>
      </c>
      <c r="BK399">
        <f t="shared" si="159"/>
        <v>0.5099999999999999</v>
      </c>
      <c r="BL399">
        <f t="shared" si="160"/>
        <v>0.90449999999999997</v>
      </c>
      <c r="BM399">
        <f t="shared" si="161"/>
        <v>0.248</v>
      </c>
      <c r="BN399">
        <f t="shared" si="162"/>
        <v>0.26700000000000002</v>
      </c>
      <c r="BO399">
        <f t="shared" si="163"/>
        <v>0.6944999999999999</v>
      </c>
      <c r="BP399">
        <f t="shared" si="164"/>
        <v>2.0220000000000002</v>
      </c>
      <c r="BQ399">
        <f t="shared" si="175"/>
        <v>19.757000000000005</v>
      </c>
      <c r="BR399">
        <f t="shared" si="176"/>
        <v>1.7960909090909096</v>
      </c>
    </row>
    <row r="400" spans="1:70" x14ac:dyDescent="0.35">
      <c r="A400">
        <v>50</v>
      </c>
      <c r="B400">
        <v>162.5</v>
      </c>
      <c r="C400">
        <v>94.7</v>
      </c>
      <c r="D400">
        <v>1</v>
      </c>
      <c r="E400">
        <v>1</v>
      </c>
      <c r="F400">
        <v>4</v>
      </c>
      <c r="G400">
        <v>4</v>
      </c>
      <c r="H400">
        <v>4</v>
      </c>
      <c r="I400">
        <v>4</v>
      </c>
      <c r="J400">
        <v>4</v>
      </c>
      <c r="K400">
        <v>1</v>
      </c>
      <c r="L400">
        <v>2</v>
      </c>
      <c r="M400">
        <v>4</v>
      </c>
      <c r="N400">
        <v>4</v>
      </c>
      <c r="Q400" s="1">
        <f t="shared" si="165"/>
        <v>1.3165611772087664</v>
      </c>
      <c r="S400" s="1">
        <f t="shared" si="166"/>
        <v>3.2</v>
      </c>
      <c r="T400" s="1">
        <f t="shared" si="167"/>
        <v>4</v>
      </c>
      <c r="U400">
        <f t="shared" si="168"/>
        <v>2.4</v>
      </c>
      <c r="X400" s="1">
        <f t="shared" si="169"/>
        <v>0.60764362025019991</v>
      </c>
      <c r="Y400" s="1">
        <f t="shared" si="170"/>
        <v>-0.60764362025020024</v>
      </c>
      <c r="Z400">
        <f t="shared" si="171"/>
        <v>0.97477777777777774</v>
      </c>
      <c r="AJ400">
        <f t="shared" si="172"/>
        <v>3.8129999999999997</v>
      </c>
      <c r="AK400">
        <f t="shared" si="173"/>
        <v>1.3919999999999999</v>
      </c>
      <c r="AL400">
        <f t="shared" si="174"/>
        <v>2.6025</v>
      </c>
      <c r="AS400" s="4">
        <f t="shared" si="152"/>
        <v>13.733000000000001</v>
      </c>
      <c r="AX400">
        <f t="shared" si="153"/>
        <v>6.54</v>
      </c>
      <c r="BF400">
        <f t="shared" si="154"/>
        <v>0.92149999999999999</v>
      </c>
      <c r="BG400">
        <f t="shared" si="155"/>
        <v>0.90700000000000003</v>
      </c>
      <c r="BH400">
        <f t="shared" si="156"/>
        <v>3.4239999999999999</v>
      </c>
      <c r="BI400">
        <f t="shared" si="157"/>
        <v>3.37</v>
      </c>
      <c r="BJ400">
        <f t="shared" si="158"/>
        <v>1.9100000000000001</v>
      </c>
      <c r="BK400">
        <f t="shared" si="159"/>
        <v>0.5099999999999999</v>
      </c>
      <c r="BL400">
        <f t="shared" si="160"/>
        <v>1.206</v>
      </c>
      <c r="BM400">
        <f t="shared" si="161"/>
        <v>0.248</v>
      </c>
      <c r="BN400">
        <f t="shared" si="162"/>
        <v>0.26700000000000002</v>
      </c>
      <c r="BO400">
        <f t="shared" si="163"/>
        <v>0.92599999999999993</v>
      </c>
      <c r="BP400">
        <f t="shared" si="164"/>
        <v>2.6959999999999997</v>
      </c>
      <c r="BQ400">
        <f t="shared" si="175"/>
        <v>16.385499999999997</v>
      </c>
      <c r="BR400">
        <f t="shared" si="176"/>
        <v>1.4895909090909087</v>
      </c>
    </row>
    <row r="401" spans="1:70" x14ac:dyDescent="0.35">
      <c r="A401">
        <v>50</v>
      </c>
      <c r="B401">
        <v>195.5</v>
      </c>
      <c r="C401">
        <v>53.7</v>
      </c>
      <c r="D401">
        <v>3</v>
      </c>
      <c r="E401">
        <v>1</v>
      </c>
      <c r="F401">
        <v>4</v>
      </c>
      <c r="G401">
        <v>4</v>
      </c>
      <c r="H401">
        <v>4</v>
      </c>
      <c r="I401">
        <v>4</v>
      </c>
      <c r="J401">
        <v>3</v>
      </c>
      <c r="K401">
        <v>1</v>
      </c>
      <c r="L401">
        <v>1</v>
      </c>
      <c r="M401">
        <v>1</v>
      </c>
      <c r="N401">
        <v>2</v>
      </c>
      <c r="Q401" s="1">
        <f t="shared" si="165"/>
        <v>1.4337208778404378</v>
      </c>
      <c r="S401" s="1">
        <f t="shared" si="166"/>
        <v>2.5</v>
      </c>
      <c r="T401" s="1">
        <f t="shared" si="167"/>
        <v>3.8</v>
      </c>
      <c r="U401">
        <f t="shared" si="168"/>
        <v>1.2</v>
      </c>
      <c r="X401" s="1">
        <f t="shared" si="169"/>
        <v>0.90673158220179029</v>
      </c>
      <c r="Y401" s="1">
        <f t="shared" si="170"/>
        <v>-0.9067315822017904</v>
      </c>
      <c r="Z401">
        <f t="shared" si="171"/>
        <v>1.1294444444444443</v>
      </c>
      <c r="AJ401">
        <f t="shared" si="172"/>
        <v>6.6290000000000013</v>
      </c>
      <c r="AK401">
        <f t="shared" si="173"/>
        <v>0.69599999999999995</v>
      </c>
      <c r="AL401">
        <f t="shared" si="174"/>
        <v>3.6625000000000005</v>
      </c>
      <c r="AS401" s="4">
        <f t="shared" si="152"/>
        <v>12.224</v>
      </c>
      <c r="AX401">
        <f t="shared" si="153"/>
        <v>2.5609999999999999</v>
      </c>
      <c r="BF401">
        <f t="shared" si="154"/>
        <v>2.7645</v>
      </c>
      <c r="BG401">
        <f t="shared" si="155"/>
        <v>0.90700000000000003</v>
      </c>
      <c r="BH401">
        <f t="shared" si="156"/>
        <v>3.4239999999999999</v>
      </c>
      <c r="BI401">
        <f t="shared" si="157"/>
        <v>3.37</v>
      </c>
      <c r="BJ401">
        <f t="shared" si="158"/>
        <v>1.9100000000000001</v>
      </c>
      <c r="BK401">
        <f t="shared" si="159"/>
        <v>0.5099999999999999</v>
      </c>
      <c r="BL401">
        <f t="shared" si="160"/>
        <v>0.90449999999999997</v>
      </c>
      <c r="BM401">
        <f t="shared" si="161"/>
        <v>0.248</v>
      </c>
      <c r="BN401">
        <f t="shared" si="162"/>
        <v>0.13350000000000001</v>
      </c>
      <c r="BO401">
        <f t="shared" si="163"/>
        <v>0.23149999999999998</v>
      </c>
      <c r="BP401">
        <f t="shared" si="164"/>
        <v>1.3479999999999999</v>
      </c>
      <c r="BQ401">
        <f t="shared" si="175"/>
        <v>15.750999999999998</v>
      </c>
      <c r="BR401">
        <f t="shared" si="176"/>
        <v>1.4319090909090908</v>
      </c>
    </row>
    <row r="402" spans="1:70" x14ac:dyDescent="0.35">
      <c r="A402">
        <v>51</v>
      </c>
      <c r="B402">
        <v>137.4</v>
      </c>
      <c r="C402">
        <v>64.900000000000006</v>
      </c>
      <c r="D402">
        <v>1</v>
      </c>
      <c r="E402">
        <v>3</v>
      </c>
      <c r="F402">
        <v>4</v>
      </c>
      <c r="G402">
        <v>4</v>
      </c>
      <c r="H402">
        <v>4</v>
      </c>
      <c r="I402">
        <v>2</v>
      </c>
      <c r="J402">
        <v>3</v>
      </c>
      <c r="K402">
        <v>2</v>
      </c>
      <c r="L402">
        <v>3</v>
      </c>
      <c r="M402">
        <v>4</v>
      </c>
      <c r="N402">
        <v>3</v>
      </c>
      <c r="Q402" s="1">
        <f t="shared" si="165"/>
        <v>0.78881063774661508</v>
      </c>
      <c r="S402" s="1">
        <f t="shared" si="166"/>
        <v>3.2</v>
      </c>
      <c r="T402" s="1">
        <f t="shared" si="167"/>
        <v>3.4</v>
      </c>
      <c r="U402">
        <f t="shared" si="168"/>
        <v>3</v>
      </c>
      <c r="X402" s="1">
        <f t="shared" si="169"/>
        <v>0.25354627641855476</v>
      </c>
      <c r="Y402" s="1">
        <f t="shared" si="170"/>
        <v>-0.25354627641855532</v>
      </c>
      <c r="Z402">
        <f t="shared" si="171"/>
        <v>0.69377777777777772</v>
      </c>
      <c r="AJ402">
        <f t="shared" si="172"/>
        <v>4.1029999999999998</v>
      </c>
      <c r="AK402">
        <f t="shared" si="173"/>
        <v>1.044</v>
      </c>
      <c r="AL402">
        <f t="shared" si="174"/>
        <v>2.5735000000000001</v>
      </c>
      <c r="AS402" s="4">
        <f t="shared" si="152"/>
        <v>10.919999999999998</v>
      </c>
      <c r="AX402">
        <f t="shared" si="153"/>
        <v>6.76</v>
      </c>
      <c r="BF402">
        <f t="shared" si="154"/>
        <v>0.92149999999999999</v>
      </c>
      <c r="BG402">
        <f t="shared" si="155"/>
        <v>2.7210000000000001</v>
      </c>
      <c r="BH402">
        <f t="shared" si="156"/>
        <v>3.4239999999999999</v>
      </c>
      <c r="BI402">
        <f t="shared" si="157"/>
        <v>3.37</v>
      </c>
      <c r="BJ402">
        <f t="shared" si="158"/>
        <v>1.9100000000000001</v>
      </c>
      <c r="BK402">
        <f t="shared" si="159"/>
        <v>0.25499999999999995</v>
      </c>
      <c r="BL402">
        <f t="shared" si="160"/>
        <v>0.90449999999999997</v>
      </c>
      <c r="BM402">
        <f t="shared" si="161"/>
        <v>0.496</v>
      </c>
      <c r="BN402">
        <f t="shared" si="162"/>
        <v>0.40050000000000008</v>
      </c>
      <c r="BO402">
        <f t="shared" si="163"/>
        <v>0.92599999999999993</v>
      </c>
      <c r="BP402">
        <f t="shared" si="164"/>
        <v>2.0220000000000002</v>
      </c>
      <c r="BQ402">
        <f t="shared" si="175"/>
        <v>17.3505</v>
      </c>
      <c r="BR402">
        <f t="shared" si="176"/>
        <v>1.5773181818181818</v>
      </c>
    </row>
    <row r="403" spans="1:70" x14ac:dyDescent="0.35">
      <c r="A403">
        <v>51</v>
      </c>
      <c r="B403">
        <v>123.1</v>
      </c>
      <c r="C403">
        <v>70.599999999999994</v>
      </c>
      <c r="D403">
        <v>1</v>
      </c>
      <c r="E403">
        <v>1</v>
      </c>
      <c r="F403">
        <v>4</v>
      </c>
      <c r="G403">
        <v>4</v>
      </c>
      <c r="H403">
        <v>4</v>
      </c>
      <c r="I403">
        <v>4</v>
      </c>
      <c r="J403">
        <v>4</v>
      </c>
      <c r="K403">
        <v>2</v>
      </c>
      <c r="L403">
        <v>1</v>
      </c>
      <c r="M403">
        <v>2</v>
      </c>
      <c r="N403">
        <v>2</v>
      </c>
      <c r="Q403" s="1">
        <f t="shared" si="165"/>
        <v>1.3165611772087664</v>
      </c>
      <c r="S403" s="1">
        <f t="shared" si="166"/>
        <v>2.8</v>
      </c>
      <c r="T403" s="1">
        <f t="shared" si="167"/>
        <v>4</v>
      </c>
      <c r="U403">
        <f t="shared" si="168"/>
        <v>1.6</v>
      </c>
      <c r="X403" s="1">
        <f t="shared" si="169"/>
        <v>0.91146543037530026</v>
      </c>
      <c r="Y403" s="1">
        <f t="shared" si="170"/>
        <v>-0.91146543037529992</v>
      </c>
      <c r="Z403">
        <f t="shared" si="171"/>
        <v>1.2377777777777779</v>
      </c>
      <c r="AJ403">
        <f t="shared" si="172"/>
        <v>4.5460000000000003</v>
      </c>
      <c r="AK403">
        <f t="shared" si="173"/>
        <v>0.69599999999999995</v>
      </c>
      <c r="AL403">
        <f t="shared" si="174"/>
        <v>2.621</v>
      </c>
      <c r="AS403" s="4">
        <f t="shared" si="152"/>
        <v>13.733000000000001</v>
      </c>
      <c r="AX403">
        <f t="shared" si="153"/>
        <v>3.27</v>
      </c>
      <c r="BF403">
        <f t="shared" si="154"/>
        <v>0.92149999999999999</v>
      </c>
      <c r="BG403">
        <f t="shared" si="155"/>
        <v>0.90700000000000003</v>
      </c>
      <c r="BH403">
        <f t="shared" si="156"/>
        <v>3.4239999999999999</v>
      </c>
      <c r="BI403">
        <f t="shared" si="157"/>
        <v>3.37</v>
      </c>
      <c r="BJ403">
        <f t="shared" si="158"/>
        <v>1.9100000000000001</v>
      </c>
      <c r="BK403">
        <f t="shared" si="159"/>
        <v>0.5099999999999999</v>
      </c>
      <c r="BL403">
        <f t="shared" si="160"/>
        <v>1.206</v>
      </c>
      <c r="BM403">
        <f t="shared" si="161"/>
        <v>0.496</v>
      </c>
      <c r="BN403">
        <f t="shared" si="162"/>
        <v>0.13350000000000001</v>
      </c>
      <c r="BO403">
        <f t="shared" si="163"/>
        <v>0.46299999999999997</v>
      </c>
      <c r="BP403">
        <f t="shared" si="164"/>
        <v>1.3479999999999999</v>
      </c>
      <c r="BQ403">
        <f t="shared" si="175"/>
        <v>14.688999999999997</v>
      </c>
      <c r="BR403">
        <f t="shared" si="176"/>
        <v>1.3353636363636361</v>
      </c>
    </row>
    <row r="404" spans="1:70" x14ac:dyDescent="0.35">
      <c r="A404">
        <v>51</v>
      </c>
      <c r="B404">
        <v>190.6</v>
      </c>
      <c r="C404">
        <v>88.8</v>
      </c>
      <c r="D404">
        <v>4</v>
      </c>
      <c r="E404">
        <v>1</v>
      </c>
      <c r="F404">
        <v>4</v>
      </c>
      <c r="G404">
        <v>4</v>
      </c>
      <c r="H404">
        <v>4</v>
      </c>
      <c r="I404">
        <v>4</v>
      </c>
      <c r="J404">
        <v>3</v>
      </c>
      <c r="K404">
        <v>2</v>
      </c>
      <c r="L404">
        <v>2</v>
      </c>
      <c r="M404">
        <v>4</v>
      </c>
      <c r="N404">
        <v>4</v>
      </c>
      <c r="Q404" s="1">
        <f t="shared" si="165"/>
        <v>1.1352924243950933</v>
      </c>
      <c r="S404" s="1">
        <f t="shared" si="166"/>
        <v>3.2</v>
      </c>
      <c r="T404" s="1">
        <f t="shared" si="167"/>
        <v>3.8</v>
      </c>
      <c r="U404">
        <f t="shared" si="168"/>
        <v>2.6</v>
      </c>
      <c r="X404" s="1">
        <f t="shared" si="169"/>
        <v>0.52849819756323291</v>
      </c>
      <c r="Y404" s="1">
        <f t="shared" si="170"/>
        <v>-0.52849819756323324</v>
      </c>
      <c r="Z404">
        <f t="shared" si="171"/>
        <v>0.76633333333333309</v>
      </c>
      <c r="AJ404">
        <f t="shared" si="172"/>
        <v>6.7389999999999999</v>
      </c>
      <c r="AK404">
        <f t="shared" si="173"/>
        <v>1.3919999999999999</v>
      </c>
      <c r="AL404">
        <f t="shared" si="174"/>
        <v>4.0655000000000001</v>
      </c>
      <c r="AS404" s="4">
        <f t="shared" si="152"/>
        <v>11.823999999999998</v>
      </c>
      <c r="AX404">
        <f t="shared" si="153"/>
        <v>6.54</v>
      </c>
      <c r="BF404">
        <f t="shared" si="154"/>
        <v>3.6859999999999999</v>
      </c>
      <c r="BG404">
        <f t="shared" si="155"/>
        <v>0.90700000000000003</v>
      </c>
      <c r="BH404">
        <f t="shared" si="156"/>
        <v>3.4239999999999999</v>
      </c>
      <c r="BI404">
        <f t="shared" si="157"/>
        <v>3.37</v>
      </c>
      <c r="BJ404">
        <f t="shared" si="158"/>
        <v>1.9100000000000001</v>
      </c>
      <c r="BK404">
        <f t="shared" si="159"/>
        <v>0.5099999999999999</v>
      </c>
      <c r="BL404">
        <f t="shared" si="160"/>
        <v>0.90449999999999997</v>
      </c>
      <c r="BM404">
        <f t="shared" si="161"/>
        <v>0.496</v>
      </c>
      <c r="BN404">
        <f t="shared" si="162"/>
        <v>0.26700000000000002</v>
      </c>
      <c r="BO404">
        <f t="shared" si="163"/>
        <v>0.92599999999999993</v>
      </c>
      <c r="BP404">
        <f t="shared" si="164"/>
        <v>2.6959999999999997</v>
      </c>
      <c r="BQ404">
        <f t="shared" si="175"/>
        <v>19.096499999999999</v>
      </c>
      <c r="BR404">
        <f t="shared" si="176"/>
        <v>1.7360454545454544</v>
      </c>
    </row>
    <row r="405" spans="1:70" x14ac:dyDescent="0.35">
      <c r="A405">
        <v>51</v>
      </c>
      <c r="B405">
        <v>168</v>
      </c>
      <c r="C405">
        <v>118.2</v>
      </c>
      <c r="D405">
        <v>1</v>
      </c>
      <c r="E405">
        <v>1</v>
      </c>
      <c r="F405">
        <v>4</v>
      </c>
      <c r="G405">
        <v>4</v>
      </c>
      <c r="H405">
        <v>4</v>
      </c>
      <c r="I405">
        <v>4</v>
      </c>
      <c r="J405">
        <v>4</v>
      </c>
      <c r="K405">
        <v>2</v>
      </c>
      <c r="L405">
        <v>1</v>
      </c>
      <c r="M405">
        <v>2</v>
      </c>
      <c r="N405">
        <v>2</v>
      </c>
      <c r="Q405" s="1">
        <f t="shared" si="165"/>
        <v>1.3165611772087664</v>
      </c>
      <c r="S405" s="1">
        <f t="shared" si="166"/>
        <v>2.8</v>
      </c>
      <c r="T405" s="1">
        <f t="shared" si="167"/>
        <v>4</v>
      </c>
      <c r="U405">
        <f t="shared" si="168"/>
        <v>1.6</v>
      </c>
      <c r="X405" s="1">
        <f t="shared" si="169"/>
        <v>0.91146543037530026</v>
      </c>
      <c r="Y405" s="1">
        <f t="shared" si="170"/>
        <v>-0.91146543037529992</v>
      </c>
      <c r="Z405">
        <f t="shared" si="171"/>
        <v>1.2377777777777779</v>
      </c>
      <c r="AJ405">
        <f t="shared" si="172"/>
        <v>4.5460000000000003</v>
      </c>
      <c r="AK405">
        <f t="shared" si="173"/>
        <v>0.69599999999999995</v>
      </c>
      <c r="AL405">
        <f t="shared" si="174"/>
        <v>2.621</v>
      </c>
      <c r="AS405" s="4">
        <f t="shared" si="152"/>
        <v>13.733000000000001</v>
      </c>
      <c r="AX405">
        <f t="shared" si="153"/>
        <v>3.27</v>
      </c>
      <c r="BF405">
        <f t="shared" si="154"/>
        <v>0.92149999999999999</v>
      </c>
      <c r="BG405">
        <f t="shared" si="155"/>
        <v>0.90700000000000003</v>
      </c>
      <c r="BH405">
        <f t="shared" si="156"/>
        <v>3.4239999999999999</v>
      </c>
      <c r="BI405">
        <f t="shared" si="157"/>
        <v>3.37</v>
      </c>
      <c r="BJ405">
        <f t="shared" si="158"/>
        <v>1.9100000000000001</v>
      </c>
      <c r="BK405">
        <f t="shared" si="159"/>
        <v>0.5099999999999999</v>
      </c>
      <c r="BL405">
        <f t="shared" si="160"/>
        <v>1.206</v>
      </c>
      <c r="BM405">
        <f t="shared" si="161"/>
        <v>0.496</v>
      </c>
      <c r="BN405">
        <f t="shared" si="162"/>
        <v>0.13350000000000001</v>
      </c>
      <c r="BO405">
        <f t="shared" si="163"/>
        <v>0.46299999999999997</v>
      </c>
      <c r="BP405">
        <f t="shared" si="164"/>
        <v>1.3479999999999999</v>
      </c>
      <c r="BQ405">
        <f t="shared" si="175"/>
        <v>14.688999999999997</v>
      </c>
      <c r="BR405">
        <f t="shared" si="176"/>
        <v>1.3353636363636361</v>
      </c>
    </row>
    <row r="406" spans="1:70" x14ac:dyDescent="0.35">
      <c r="A406">
        <v>51</v>
      </c>
      <c r="B406">
        <v>163.69999999999999</v>
      </c>
      <c r="C406">
        <v>90.6</v>
      </c>
      <c r="D406">
        <v>1</v>
      </c>
      <c r="E406">
        <v>1</v>
      </c>
      <c r="F406">
        <v>2</v>
      </c>
      <c r="G406">
        <v>4</v>
      </c>
      <c r="H406">
        <v>2</v>
      </c>
      <c r="I406">
        <v>4</v>
      </c>
      <c r="J406">
        <v>2</v>
      </c>
      <c r="K406">
        <v>2</v>
      </c>
      <c r="L406">
        <v>2</v>
      </c>
      <c r="M406">
        <v>4</v>
      </c>
      <c r="N406">
        <v>2</v>
      </c>
      <c r="Q406" s="1">
        <f t="shared" si="165"/>
        <v>1.0801234497346435</v>
      </c>
      <c r="S406" s="1">
        <f t="shared" si="166"/>
        <v>2.5</v>
      </c>
      <c r="T406" s="1">
        <f t="shared" si="167"/>
        <v>2.8</v>
      </c>
      <c r="U406">
        <f t="shared" si="168"/>
        <v>2.2000000000000002</v>
      </c>
      <c r="X406" s="1">
        <f t="shared" si="169"/>
        <v>0.27774602993176523</v>
      </c>
      <c r="Y406" s="1">
        <f t="shared" si="170"/>
        <v>-0.27774602993176523</v>
      </c>
      <c r="Z406">
        <f t="shared" si="171"/>
        <v>0.61744444444444435</v>
      </c>
      <c r="AJ406">
        <f t="shared" si="172"/>
        <v>2.3390000000000004</v>
      </c>
      <c r="AK406">
        <f t="shared" si="173"/>
        <v>0.69599999999999995</v>
      </c>
      <c r="AL406">
        <f t="shared" si="174"/>
        <v>1.5175000000000001</v>
      </c>
      <c r="AS406" s="4">
        <f t="shared" si="152"/>
        <v>9.6609999999999996</v>
      </c>
      <c r="AX406">
        <f t="shared" si="153"/>
        <v>5.452</v>
      </c>
      <c r="BF406">
        <f t="shared" si="154"/>
        <v>0.92149999999999999</v>
      </c>
      <c r="BG406">
        <f t="shared" si="155"/>
        <v>0.90700000000000003</v>
      </c>
      <c r="BH406">
        <f t="shared" si="156"/>
        <v>1.712</v>
      </c>
      <c r="BI406">
        <f t="shared" si="157"/>
        <v>3.37</v>
      </c>
      <c r="BJ406">
        <f t="shared" si="158"/>
        <v>0.95500000000000007</v>
      </c>
      <c r="BK406">
        <f t="shared" si="159"/>
        <v>0.5099999999999999</v>
      </c>
      <c r="BL406">
        <f t="shared" si="160"/>
        <v>0.60299999999999998</v>
      </c>
      <c r="BM406">
        <f t="shared" si="161"/>
        <v>0.496</v>
      </c>
      <c r="BN406">
        <f t="shared" si="162"/>
        <v>0.26700000000000002</v>
      </c>
      <c r="BO406">
        <f t="shared" si="163"/>
        <v>0.92599999999999993</v>
      </c>
      <c r="BP406">
        <f t="shared" si="164"/>
        <v>1.3479999999999999</v>
      </c>
      <c r="BQ406">
        <f t="shared" si="175"/>
        <v>12.015499999999999</v>
      </c>
      <c r="BR406">
        <f t="shared" si="176"/>
        <v>1.0923181818181817</v>
      </c>
    </row>
    <row r="407" spans="1:70" x14ac:dyDescent="0.35">
      <c r="A407">
        <v>51</v>
      </c>
      <c r="B407">
        <v>149.6</v>
      </c>
      <c r="C407">
        <v>103.6</v>
      </c>
      <c r="D407">
        <v>1</v>
      </c>
      <c r="E407">
        <v>1</v>
      </c>
      <c r="F407">
        <v>4</v>
      </c>
      <c r="G407">
        <v>4</v>
      </c>
      <c r="H407">
        <v>4</v>
      </c>
      <c r="I407">
        <v>4</v>
      </c>
      <c r="J407">
        <v>3</v>
      </c>
      <c r="K407">
        <v>2</v>
      </c>
      <c r="L407">
        <v>3</v>
      </c>
      <c r="M407">
        <v>3</v>
      </c>
      <c r="N407">
        <v>2</v>
      </c>
      <c r="Q407" s="1">
        <f t="shared" si="165"/>
        <v>1.0540925533894598</v>
      </c>
      <c r="S407" s="1">
        <f t="shared" si="166"/>
        <v>3</v>
      </c>
      <c r="T407" s="1">
        <f t="shared" si="167"/>
        <v>3.8</v>
      </c>
      <c r="U407">
        <f t="shared" si="168"/>
        <v>2.2000000000000002</v>
      </c>
      <c r="X407" s="1">
        <f t="shared" si="169"/>
        <v>0.75894663844041077</v>
      </c>
      <c r="Y407" s="1">
        <f t="shared" si="170"/>
        <v>-0.75894663844041077</v>
      </c>
      <c r="Z407">
        <f t="shared" si="171"/>
        <v>0.94277777777777771</v>
      </c>
      <c r="AJ407">
        <f t="shared" si="172"/>
        <v>3.4770000000000003</v>
      </c>
      <c r="AK407">
        <f t="shared" si="173"/>
        <v>0.69599999999999995</v>
      </c>
      <c r="AL407">
        <f t="shared" si="174"/>
        <v>2.0865</v>
      </c>
      <c r="AS407" s="4">
        <f t="shared" si="152"/>
        <v>13.024000000000001</v>
      </c>
      <c r="AX407">
        <f t="shared" si="153"/>
        <v>5.5069999999999997</v>
      </c>
      <c r="BF407">
        <f t="shared" si="154"/>
        <v>0.92149999999999999</v>
      </c>
      <c r="BG407">
        <f t="shared" si="155"/>
        <v>0.90700000000000003</v>
      </c>
      <c r="BH407">
        <f t="shared" si="156"/>
        <v>3.4239999999999999</v>
      </c>
      <c r="BI407">
        <f t="shared" si="157"/>
        <v>3.37</v>
      </c>
      <c r="BJ407">
        <f t="shared" si="158"/>
        <v>1.9100000000000001</v>
      </c>
      <c r="BK407">
        <f t="shared" si="159"/>
        <v>0.5099999999999999</v>
      </c>
      <c r="BL407">
        <f t="shared" si="160"/>
        <v>0.90449999999999997</v>
      </c>
      <c r="BM407">
        <f t="shared" si="161"/>
        <v>0.496</v>
      </c>
      <c r="BN407">
        <f t="shared" si="162"/>
        <v>0.40050000000000008</v>
      </c>
      <c r="BO407">
        <f t="shared" si="163"/>
        <v>0.6944999999999999</v>
      </c>
      <c r="BP407">
        <f t="shared" si="164"/>
        <v>1.3479999999999999</v>
      </c>
      <c r="BQ407">
        <f t="shared" si="175"/>
        <v>14.885999999999999</v>
      </c>
      <c r="BR407">
        <f t="shared" si="176"/>
        <v>1.3532727272727272</v>
      </c>
    </row>
    <row r="408" spans="1:70" x14ac:dyDescent="0.35">
      <c r="A408">
        <v>51</v>
      </c>
      <c r="B408">
        <v>178.5</v>
      </c>
      <c r="C408">
        <v>90.4</v>
      </c>
      <c r="D408">
        <v>2</v>
      </c>
      <c r="E408">
        <v>1</v>
      </c>
      <c r="F408">
        <v>2</v>
      </c>
      <c r="G408">
        <v>2</v>
      </c>
      <c r="H408">
        <v>2</v>
      </c>
      <c r="I408">
        <v>4</v>
      </c>
      <c r="J408">
        <v>3</v>
      </c>
      <c r="K408">
        <v>2</v>
      </c>
      <c r="L408">
        <v>1</v>
      </c>
      <c r="M408">
        <v>1</v>
      </c>
      <c r="N408">
        <v>4</v>
      </c>
      <c r="Q408" s="1">
        <f t="shared" si="165"/>
        <v>1.1352924243950935</v>
      </c>
      <c r="S408" s="1">
        <f t="shared" si="166"/>
        <v>2.2000000000000002</v>
      </c>
      <c r="T408" s="1">
        <f t="shared" si="167"/>
        <v>2.6</v>
      </c>
      <c r="U408">
        <f t="shared" si="168"/>
        <v>1.8</v>
      </c>
      <c r="X408" s="1">
        <f t="shared" si="169"/>
        <v>0.35233213170882199</v>
      </c>
      <c r="Y408" s="1">
        <f t="shared" si="170"/>
        <v>-0.35233213170882222</v>
      </c>
      <c r="Z408">
        <f t="shared" si="171"/>
        <v>0.64200000000000013</v>
      </c>
      <c r="AJ408">
        <f t="shared" si="172"/>
        <v>2.148000000000001</v>
      </c>
      <c r="AK408">
        <f t="shared" si="173"/>
        <v>1.3919999999999999</v>
      </c>
      <c r="AL408">
        <f t="shared" si="174"/>
        <v>1.7700000000000005</v>
      </c>
      <c r="AS408" s="4">
        <f t="shared" si="152"/>
        <v>8.291999999999998</v>
      </c>
      <c r="AX408">
        <f t="shared" si="153"/>
        <v>3.649</v>
      </c>
      <c r="BF408">
        <f t="shared" si="154"/>
        <v>1.843</v>
      </c>
      <c r="BG408">
        <f t="shared" si="155"/>
        <v>0.90700000000000003</v>
      </c>
      <c r="BH408">
        <f t="shared" si="156"/>
        <v>1.712</v>
      </c>
      <c r="BI408">
        <f t="shared" si="157"/>
        <v>1.6850000000000001</v>
      </c>
      <c r="BJ408">
        <f t="shared" si="158"/>
        <v>0.95500000000000007</v>
      </c>
      <c r="BK408">
        <f t="shared" si="159"/>
        <v>0.5099999999999999</v>
      </c>
      <c r="BL408">
        <f t="shared" si="160"/>
        <v>0.90449999999999997</v>
      </c>
      <c r="BM408">
        <f t="shared" si="161"/>
        <v>0.496</v>
      </c>
      <c r="BN408">
        <f t="shared" si="162"/>
        <v>0.13350000000000001</v>
      </c>
      <c r="BO408">
        <f t="shared" si="163"/>
        <v>0.23149999999999998</v>
      </c>
      <c r="BP408">
        <f t="shared" si="164"/>
        <v>2.6959999999999997</v>
      </c>
      <c r="BQ408">
        <f t="shared" si="175"/>
        <v>12.073500000000001</v>
      </c>
      <c r="BR408">
        <f t="shared" si="176"/>
        <v>1.0975909090909093</v>
      </c>
    </row>
    <row r="409" spans="1:70" x14ac:dyDescent="0.35">
      <c r="A409">
        <v>51</v>
      </c>
      <c r="B409">
        <v>124.7</v>
      </c>
      <c r="C409">
        <v>80.599999999999994</v>
      </c>
      <c r="D409">
        <v>1</v>
      </c>
      <c r="E409">
        <v>1</v>
      </c>
      <c r="F409">
        <v>4</v>
      </c>
      <c r="G409">
        <v>4</v>
      </c>
      <c r="H409">
        <v>2</v>
      </c>
      <c r="I409">
        <v>4</v>
      </c>
      <c r="J409">
        <v>4</v>
      </c>
      <c r="K409">
        <v>2</v>
      </c>
      <c r="L409">
        <v>2</v>
      </c>
      <c r="M409">
        <v>3</v>
      </c>
      <c r="N409">
        <v>1</v>
      </c>
      <c r="Q409" s="1">
        <f t="shared" si="165"/>
        <v>1.2516655570345723</v>
      </c>
      <c r="S409" s="1">
        <f t="shared" si="166"/>
        <v>2.7</v>
      </c>
      <c r="T409" s="1">
        <f t="shared" si="167"/>
        <v>3.6</v>
      </c>
      <c r="U409">
        <f t="shared" si="168"/>
        <v>1.8</v>
      </c>
      <c r="X409" s="1">
        <f t="shared" si="169"/>
        <v>0.71904191574326515</v>
      </c>
      <c r="Y409" s="1">
        <f t="shared" si="170"/>
        <v>-0.71904191574326526</v>
      </c>
      <c r="Z409">
        <f t="shared" si="171"/>
        <v>0.9542222222222223</v>
      </c>
      <c r="AJ409">
        <f t="shared" si="172"/>
        <v>2.9690000000000003</v>
      </c>
      <c r="AK409">
        <f t="shared" si="173"/>
        <v>0.34799999999999998</v>
      </c>
      <c r="AL409">
        <f t="shared" si="174"/>
        <v>1.6585000000000001</v>
      </c>
      <c r="AS409" s="4">
        <f t="shared" si="152"/>
        <v>12.079000000000001</v>
      </c>
      <c r="AX409">
        <f t="shared" si="153"/>
        <v>4.1989999999999998</v>
      </c>
      <c r="BF409">
        <f t="shared" si="154"/>
        <v>0.92149999999999999</v>
      </c>
      <c r="BG409">
        <f t="shared" si="155"/>
        <v>0.90700000000000003</v>
      </c>
      <c r="BH409">
        <f t="shared" si="156"/>
        <v>3.4239999999999999</v>
      </c>
      <c r="BI409">
        <f t="shared" si="157"/>
        <v>3.37</v>
      </c>
      <c r="BJ409">
        <f t="shared" si="158"/>
        <v>0.95500000000000007</v>
      </c>
      <c r="BK409">
        <f t="shared" si="159"/>
        <v>0.5099999999999999</v>
      </c>
      <c r="BL409">
        <f t="shared" si="160"/>
        <v>1.206</v>
      </c>
      <c r="BM409">
        <f t="shared" si="161"/>
        <v>0.496</v>
      </c>
      <c r="BN409">
        <f t="shared" si="162"/>
        <v>0.26700000000000002</v>
      </c>
      <c r="BO409">
        <f t="shared" si="163"/>
        <v>0.6944999999999999</v>
      </c>
      <c r="BP409">
        <f t="shared" si="164"/>
        <v>0.67399999999999993</v>
      </c>
      <c r="BQ409">
        <f t="shared" si="175"/>
        <v>13.424999999999997</v>
      </c>
      <c r="BR409">
        <f t="shared" si="176"/>
        <v>1.2204545454545452</v>
      </c>
    </row>
    <row r="410" spans="1:70" x14ac:dyDescent="0.35">
      <c r="A410">
        <v>51</v>
      </c>
      <c r="B410">
        <v>145.6</v>
      </c>
      <c r="C410">
        <v>48.5</v>
      </c>
      <c r="D410">
        <v>4</v>
      </c>
      <c r="E410">
        <v>1</v>
      </c>
      <c r="F410">
        <v>4</v>
      </c>
      <c r="G410">
        <v>4</v>
      </c>
      <c r="H410">
        <v>4</v>
      </c>
      <c r="I410">
        <v>2</v>
      </c>
      <c r="J410">
        <v>4</v>
      </c>
      <c r="K410">
        <v>1</v>
      </c>
      <c r="L410">
        <v>2</v>
      </c>
      <c r="M410">
        <v>4</v>
      </c>
      <c r="N410">
        <v>4</v>
      </c>
      <c r="Q410" s="1">
        <f t="shared" si="165"/>
        <v>1.3333333333333333</v>
      </c>
      <c r="S410" s="1">
        <f t="shared" si="166"/>
        <v>3</v>
      </c>
      <c r="T410" s="1">
        <f t="shared" si="167"/>
        <v>3.6</v>
      </c>
      <c r="U410">
        <f t="shared" si="168"/>
        <v>2.4</v>
      </c>
      <c r="X410" s="1">
        <f t="shared" si="169"/>
        <v>0.45000000000000007</v>
      </c>
      <c r="Y410" s="1">
        <f t="shared" si="170"/>
        <v>-0.45000000000000007</v>
      </c>
      <c r="Z410">
        <f t="shared" si="171"/>
        <v>0.68422222222222229</v>
      </c>
      <c r="AJ410">
        <f t="shared" si="172"/>
        <v>6.9680000000000009</v>
      </c>
      <c r="AK410">
        <f t="shared" si="173"/>
        <v>1.3919999999999999</v>
      </c>
      <c r="AL410">
        <f t="shared" si="174"/>
        <v>4.1800000000000006</v>
      </c>
      <c r="AS410" s="4">
        <f t="shared" si="152"/>
        <v>11.058999999999999</v>
      </c>
      <c r="AX410">
        <f t="shared" si="153"/>
        <v>6.54</v>
      </c>
      <c r="BF410">
        <f t="shared" si="154"/>
        <v>3.6859999999999999</v>
      </c>
      <c r="BG410">
        <f t="shared" si="155"/>
        <v>0.90700000000000003</v>
      </c>
      <c r="BH410">
        <f t="shared" si="156"/>
        <v>3.4239999999999999</v>
      </c>
      <c r="BI410">
        <f t="shared" si="157"/>
        <v>3.37</v>
      </c>
      <c r="BJ410">
        <f t="shared" si="158"/>
        <v>1.9100000000000001</v>
      </c>
      <c r="BK410">
        <f t="shared" si="159"/>
        <v>0.25499999999999995</v>
      </c>
      <c r="BL410">
        <f t="shared" si="160"/>
        <v>1.206</v>
      </c>
      <c r="BM410">
        <f t="shared" si="161"/>
        <v>0.248</v>
      </c>
      <c r="BN410">
        <f t="shared" si="162"/>
        <v>0.26700000000000002</v>
      </c>
      <c r="BO410">
        <f t="shared" si="163"/>
        <v>0.92599999999999993</v>
      </c>
      <c r="BP410">
        <f t="shared" si="164"/>
        <v>2.6959999999999997</v>
      </c>
      <c r="BQ410">
        <f t="shared" si="175"/>
        <v>18.894999999999996</v>
      </c>
      <c r="BR410">
        <f t="shared" si="176"/>
        <v>1.7177272727272723</v>
      </c>
    </row>
    <row r="411" spans="1:70" x14ac:dyDescent="0.35">
      <c r="A411">
        <v>51</v>
      </c>
      <c r="B411">
        <v>193</v>
      </c>
      <c r="C411">
        <v>104.1</v>
      </c>
      <c r="D411">
        <v>2</v>
      </c>
      <c r="E411">
        <v>1</v>
      </c>
      <c r="F411">
        <v>4</v>
      </c>
      <c r="G411">
        <v>4</v>
      </c>
      <c r="H411">
        <v>4</v>
      </c>
      <c r="I411">
        <v>4</v>
      </c>
      <c r="J411">
        <v>3</v>
      </c>
      <c r="K411">
        <v>1</v>
      </c>
      <c r="L411">
        <v>2</v>
      </c>
      <c r="M411">
        <v>2</v>
      </c>
      <c r="N411">
        <v>1</v>
      </c>
      <c r="Q411" s="1">
        <f t="shared" si="165"/>
        <v>1.3498971154211061</v>
      </c>
      <c r="S411" s="1">
        <f t="shared" si="166"/>
        <v>2.6</v>
      </c>
      <c r="T411" s="1">
        <f t="shared" si="167"/>
        <v>3.8</v>
      </c>
      <c r="U411">
        <f t="shared" si="168"/>
        <v>1.4</v>
      </c>
      <c r="X411" s="1">
        <f t="shared" si="169"/>
        <v>0.88895663698463023</v>
      </c>
      <c r="Y411" s="1">
        <f t="shared" si="170"/>
        <v>-0.88895663698463057</v>
      </c>
      <c r="Z411">
        <f t="shared" si="171"/>
        <v>1.0708888888888888</v>
      </c>
      <c r="AJ411">
        <f t="shared" si="172"/>
        <v>5.0529999999999999</v>
      </c>
      <c r="AK411">
        <f t="shared" si="173"/>
        <v>0.34799999999999998</v>
      </c>
      <c r="AL411">
        <f t="shared" si="174"/>
        <v>2.7004999999999999</v>
      </c>
      <c r="AS411" s="4">
        <f t="shared" si="152"/>
        <v>12.623999999999999</v>
      </c>
      <c r="AX411">
        <f t="shared" si="153"/>
        <v>3.4899999999999998</v>
      </c>
      <c r="BF411">
        <f t="shared" si="154"/>
        <v>1.843</v>
      </c>
      <c r="BG411">
        <f t="shared" si="155"/>
        <v>0.90700000000000003</v>
      </c>
      <c r="BH411">
        <f t="shared" si="156"/>
        <v>3.4239999999999999</v>
      </c>
      <c r="BI411">
        <f t="shared" si="157"/>
        <v>3.37</v>
      </c>
      <c r="BJ411">
        <f t="shared" si="158"/>
        <v>1.9100000000000001</v>
      </c>
      <c r="BK411">
        <f t="shared" si="159"/>
        <v>0.5099999999999999</v>
      </c>
      <c r="BL411">
        <f t="shared" si="160"/>
        <v>0.90449999999999997</v>
      </c>
      <c r="BM411">
        <f t="shared" si="161"/>
        <v>0.248</v>
      </c>
      <c r="BN411">
        <f t="shared" si="162"/>
        <v>0.26700000000000002</v>
      </c>
      <c r="BO411">
        <f t="shared" si="163"/>
        <v>0.46299999999999997</v>
      </c>
      <c r="BP411">
        <f t="shared" si="164"/>
        <v>0.67399999999999993</v>
      </c>
      <c r="BQ411">
        <f t="shared" si="175"/>
        <v>14.520499999999998</v>
      </c>
      <c r="BR411">
        <f t="shared" si="176"/>
        <v>1.3200454545454543</v>
      </c>
    </row>
    <row r="412" spans="1:70" x14ac:dyDescent="0.35">
      <c r="A412">
        <v>51</v>
      </c>
      <c r="B412">
        <v>175.8</v>
      </c>
      <c r="C412">
        <v>116.4</v>
      </c>
      <c r="D412">
        <v>1</v>
      </c>
      <c r="E412">
        <v>1</v>
      </c>
      <c r="F412">
        <v>4</v>
      </c>
      <c r="G412">
        <v>4</v>
      </c>
      <c r="H412">
        <v>2</v>
      </c>
      <c r="I412">
        <v>4</v>
      </c>
      <c r="J412">
        <v>3</v>
      </c>
      <c r="K412">
        <v>1</v>
      </c>
      <c r="L412">
        <v>2</v>
      </c>
      <c r="M412">
        <v>4</v>
      </c>
      <c r="N412">
        <v>1</v>
      </c>
      <c r="Q412" s="1">
        <f t="shared" si="165"/>
        <v>1.3498971154211061</v>
      </c>
      <c r="S412" s="1">
        <f t="shared" si="166"/>
        <v>2.6</v>
      </c>
      <c r="T412" s="1">
        <f t="shared" si="167"/>
        <v>3.4</v>
      </c>
      <c r="U412">
        <f t="shared" si="168"/>
        <v>1.8</v>
      </c>
      <c r="X412" s="1">
        <f t="shared" si="169"/>
        <v>0.59263775798975349</v>
      </c>
      <c r="Y412" s="1">
        <f t="shared" si="170"/>
        <v>-0.5926377579897536</v>
      </c>
      <c r="Z412">
        <f t="shared" si="171"/>
        <v>0.82211111111111113</v>
      </c>
      <c r="AJ412">
        <f t="shared" si="172"/>
        <v>3.3660000000000005</v>
      </c>
      <c r="AK412">
        <f t="shared" si="173"/>
        <v>0.34799999999999998</v>
      </c>
      <c r="AL412">
        <f t="shared" si="174"/>
        <v>1.8570000000000002</v>
      </c>
      <c r="AS412" s="4">
        <f t="shared" si="152"/>
        <v>11.370000000000001</v>
      </c>
      <c r="AX412">
        <f t="shared" si="153"/>
        <v>4.9079999999999995</v>
      </c>
      <c r="BF412">
        <f t="shared" si="154"/>
        <v>0.92149999999999999</v>
      </c>
      <c r="BG412">
        <f t="shared" si="155"/>
        <v>0.90700000000000003</v>
      </c>
      <c r="BH412">
        <f t="shared" si="156"/>
        <v>3.4239999999999999</v>
      </c>
      <c r="BI412">
        <f t="shared" si="157"/>
        <v>3.37</v>
      </c>
      <c r="BJ412">
        <f t="shared" si="158"/>
        <v>0.95500000000000007</v>
      </c>
      <c r="BK412">
        <f t="shared" si="159"/>
        <v>0.5099999999999999</v>
      </c>
      <c r="BL412">
        <f t="shared" si="160"/>
        <v>0.90449999999999997</v>
      </c>
      <c r="BM412">
        <f t="shared" si="161"/>
        <v>0.248</v>
      </c>
      <c r="BN412">
        <f t="shared" si="162"/>
        <v>0.26700000000000002</v>
      </c>
      <c r="BO412">
        <f t="shared" si="163"/>
        <v>0.92599999999999993</v>
      </c>
      <c r="BP412">
        <f t="shared" si="164"/>
        <v>0.67399999999999993</v>
      </c>
      <c r="BQ412">
        <f t="shared" si="175"/>
        <v>13.106999999999998</v>
      </c>
      <c r="BR412">
        <f t="shared" si="176"/>
        <v>1.1915454545454542</v>
      </c>
    </row>
    <row r="413" spans="1:70" x14ac:dyDescent="0.35">
      <c r="A413">
        <v>52</v>
      </c>
      <c r="B413">
        <v>151</v>
      </c>
      <c r="C413">
        <v>65</v>
      </c>
      <c r="D413">
        <v>2</v>
      </c>
      <c r="E413">
        <v>3</v>
      </c>
      <c r="F413">
        <v>3</v>
      </c>
      <c r="G413">
        <v>1</v>
      </c>
      <c r="H413">
        <v>1</v>
      </c>
      <c r="I413">
        <v>3</v>
      </c>
      <c r="J413">
        <v>2</v>
      </c>
      <c r="K413">
        <v>2</v>
      </c>
      <c r="L413">
        <v>4</v>
      </c>
      <c r="M413">
        <v>4</v>
      </c>
      <c r="N413">
        <v>4</v>
      </c>
      <c r="Q413" s="1">
        <f t="shared" si="165"/>
        <v>1.1595018087284055</v>
      </c>
      <c r="S413" s="1">
        <f t="shared" si="166"/>
        <v>2.7</v>
      </c>
      <c r="T413" s="1">
        <f t="shared" si="167"/>
        <v>2</v>
      </c>
      <c r="U413">
        <f t="shared" si="168"/>
        <v>3.4</v>
      </c>
      <c r="X413" s="1">
        <f t="shared" si="169"/>
        <v>-0.60370755330487269</v>
      </c>
      <c r="Y413" s="1">
        <f t="shared" si="170"/>
        <v>0.60370755330487236</v>
      </c>
      <c r="Z413">
        <f t="shared" si="171"/>
        <v>-6.2777777777777669E-2</v>
      </c>
      <c r="AJ413">
        <f t="shared" si="172"/>
        <v>0.26399999999999935</v>
      </c>
      <c r="AK413">
        <f t="shared" si="173"/>
        <v>1.3919999999999999</v>
      </c>
      <c r="AL413">
        <f t="shared" si="174"/>
        <v>0.82799999999999963</v>
      </c>
      <c r="AS413" s="4">
        <f t="shared" si="152"/>
        <v>5.05</v>
      </c>
      <c r="AX413">
        <f t="shared" si="153"/>
        <v>8.0679999999999996</v>
      </c>
      <c r="BF413">
        <f t="shared" si="154"/>
        <v>1.843</v>
      </c>
      <c r="BG413">
        <f t="shared" si="155"/>
        <v>2.7210000000000001</v>
      </c>
      <c r="BH413">
        <f t="shared" si="156"/>
        <v>2.5680000000000001</v>
      </c>
      <c r="BI413">
        <f t="shared" si="157"/>
        <v>0.84250000000000003</v>
      </c>
      <c r="BJ413">
        <f t="shared" si="158"/>
        <v>0.47750000000000004</v>
      </c>
      <c r="BK413">
        <f t="shared" si="159"/>
        <v>0.38249999999999984</v>
      </c>
      <c r="BL413">
        <f t="shared" si="160"/>
        <v>0.60299999999999998</v>
      </c>
      <c r="BM413">
        <f t="shared" si="161"/>
        <v>0.496</v>
      </c>
      <c r="BN413">
        <f t="shared" si="162"/>
        <v>0.53400000000000003</v>
      </c>
      <c r="BO413">
        <f t="shared" si="163"/>
        <v>0.92599999999999993</v>
      </c>
      <c r="BP413">
        <f t="shared" si="164"/>
        <v>2.6959999999999997</v>
      </c>
      <c r="BQ413">
        <f t="shared" si="175"/>
        <v>14.089500000000001</v>
      </c>
      <c r="BR413">
        <f t="shared" si="176"/>
        <v>1.2808636363636365</v>
      </c>
    </row>
    <row r="414" spans="1:70" x14ac:dyDescent="0.35">
      <c r="A414">
        <v>52</v>
      </c>
      <c r="B414">
        <v>163</v>
      </c>
      <c r="C414">
        <v>72</v>
      </c>
      <c r="D414">
        <v>2</v>
      </c>
      <c r="E414">
        <v>1</v>
      </c>
      <c r="F414">
        <v>4</v>
      </c>
      <c r="G414">
        <v>2</v>
      </c>
      <c r="H414">
        <v>1</v>
      </c>
      <c r="I414">
        <v>3</v>
      </c>
      <c r="J414">
        <v>3</v>
      </c>
      <c r="K414">
        <v>2</v>
      </c>
      <c r="L414">
        <v>4</v>
      </c>
      <c r="M414">
        <v>4</v>
      </c>
      <c r="N414">
        <v>3</v>
      </c>
      <c r="Q414" s="1">
        <f t="shared" si="165"/>
        <v>1.1595018087284055</v>
      </c>
      <c r="S414" s="1">
        <f t="shared" si="166"/>
        <v>2.7</v>
      </c>
      <c r="T414" s="1">
        <f t="shared" si="167"/>
        <v>2.6</v>
      </c>
      <c r="U414">
        <f t="shared" si="168"/>
        <v>2.8</v>
      </c>
      <c r="X414" s="1">
        <f t="shared" si="169"/>
        <v>-8.624393618641045E-2</v>
      </c>
      <c r="Y414" s="1">
        <f t="shared" si="170"/>
        <v>8.6243936186410061E-2</v>
      </c>
      <c r="Z414">
        <f t="shared" si="171"/>
        <v>0.18866666666666676</v>
      </c>
      <c r="AJ414">
        <f t="shared" si="172"/>
        <v>1.2639999999999998</v>
      </c>
      <c r="AK414">
        <f t="shared" si="173"/>
        <v>1.044</v>
      </c>
      <c r="AL414">
        <f t="shared" si="174"/>
        <v>1.1539999999999999</v>
      </c>
      <c r="AS414" s="4">
        <f t="shared" si="152"/>
        <v>7.7279999999999989</v>
      </c>
      <c r="AX414">
        <f t="shared" si="153"/>
        <v>7.5239999999999991</v>
      </c>
      <c r="BF414">
        <f t="shared" si="154"/>
        <v>1.843</v>
      </c>
      <c r="BG414">
        <f t="shared" si="155"/>
        <v>0.90700000000000003</v>
      </c>
      <c r="BH414">
        <f t="shared" si="156"/>
        <v>3.4239999999999999</v>
      </c>
      <c r="BI414">
        <f t="shared" si="157"/>
        <v>1.6850000000000001</v>
      </c>
      <c r="BJ414">
        <f t="shared" si="158"/>
        <v>0.47750000000000004</v>
      </c>
      <c r="BK414">
        <f t="shared" si="159"/>
        <v>0.38249999999999984</v>
      </c>
      <c r="BL414">
        <f t="shared" si="160"/>
        <v>0.90449999999999997</v>
      </c>
      <c r="BM414">
        <f t="shared" si="161"/>
        <v>0.496</v>
      </c>
      <c r="BN414">
        <f t="shared" si="162"/>
        <v>0.53400000000000003</v>
      </c>
      <c r="BO414">
        <f t="shared" si="163"/>
        <v>0.92599999999999993</v>
      </c>
      <c r="BP414">
        <f t="shared" si="164"/>
        <v>2.0220000000000002</v>
      </c>
      <c r="BQ414">
        <f t="shared" si="175"/>
        <v>13.601500000000003</v>
      </c>
      <c r="BR414">
        <f t="shared" si="176"/>
        <v>1.2365000000000004</v>
      </c>
    </row>
    <row r="415" spans="1:70" x14ac:dyDescent="0.35">
      <c r="A415">
        <v>52</v>
      </c>
      <c r="B415">
        <v>132.4</v>
      </c>
      <c r="C415">
        <v>71.099999999999994</v>
      </c>
      <c r="D415">
        <v>1</v>
      </c>
      <c r="E415">
        <v>1</v>
      </c>
      <c r="F415">
        <v>4</v>
      </c>
      <c r="G415">
        <v>4</v>
      </c>
      <c r="H415">
        <v>4</v>
      </c>
      <c r="I415">
        <v>2</v>
      </c>
      <c r="J415">
        <v>4</v>
      </c>
      <c r="K415">
        <v>2</v>
      </c>
      <c r="L415">
        <v>2</v>
      </c>
      <c r="M415">
        <v>3</v>
      </c>
      <c r="N415">
        <v>4</v>
      </c>
      <c r="Q415" s="1">
        <f t="shared" si="165"/>
        <v>1.1547005383792515</v>
      </c>
      <c r="S415" s="1">
        <f t="shared" si="166"/>
        <v>3</v>
      </c>
      <c r="T415" s="1">
        <f t="shared" si="167"/>
        <v>3.6</v>
      </c>
      <c r="U415">
        <f t="shared" si="168"/>
        <v>2.4</v>
      </c>
      <c r="X415" s="1">
        <f t="shared" si="169"/>
        <v>0.51961524227066325</v>
      </c>
      <c r="Y415" s="1">
        <f t="shared" si="170"/>
        <v>-0.51961524227066325</v>
      </c>
      <c r="Z415">
        <f t="shared" si="171"/>
        <v>0.87255555555555542</v>
      </c>
      <c r="AJ415">
        <f t="shared" si="172"/>
        <v>4.4389999999999992</v>
      </c>
      <c r="AK415">
        <f t="shared" si="173"/>
        <v>1.3919999999999999</v>
      </c>
      <c r="AL415">
        <f t="shared" si="174"/>
        <v>2.9154999999999998</v>
      </c>
      <c r="AS415" s="4">
        <f t="shared" si="152"/>
        <v>12.259</v>
      </c>
      <c r="AX415">
        <f t="shared" si="153"/>
        <v>5.8309999999999995</v>
      </c>
      <c r="BF415">
        <f t="shared" si="154"/>
        <v>0.92149999999999999</v>
      </c>
      <c r="BG415">
        <f t="shared" si="155"/>
        <v>0.90700000000000003</v>
      </c>
      <c r="BH415">
        <f t="shared" si="156"/>
        <v>3.4239999999999999</v>
      </c>
      <c r="BI415">
        <f t="shared" si="157"/>
        <v>3.37</v>
      </c>
      <c r="BJ415">
        <f t="shared" si="158"/>
        <v>1.9100000000000001</v>
      </c>
      <c r="BK415">
        <f t="shared" si="159"/>
        <v>0.25499999999999995</v>
      </c>
      <c r="BL415">
        <f t="shared" si="160"/>
        <v>1.206</v>
      </c>
      <c r="BM415">
        <f t="shared" si="161"/>
        <v>0.496</v>
      </c>
      <c r="BN415">
        <f t="shared" si="162"/>
        <v>0.26700000000000002</v>
      </c>
      <c r="BO415">
        <f t="shared" si="163"/>
        <v>0.6944999999999999</v>
      </c>
      <c r="BP415">
        <f t="shared" si="164"/>
        <v>2.6959999999999997</v>
      </c>
      <c r="BQ415">
        <f t="shared" si="175"/>
        <v>16.146999999999998</v>
      </c>
      <c r="BR415">
        <f t="shared" si="176"/>
        <v>1.4679090909090908</v>
      </c>
    </row>
    <row r="416" spans="1:70" x14ac:dyDescent="0.35">
      <c r="A416">
        <v>52</v>
      </c>
      <c r="B416">
        <v>148.6</v>
      </c>
      <c r="C416">
        <v>45.8</v>
      </c>
      <c r="D416">
        <v>4</v>
      </c>
      <c r="E416">
        <v>3</v>
      </c>
      <c r="F416">
        <v>4</v>
      </c>
      <c r="G416">
        <v>4</v>
      </c>
      <c r="H416">
        <v>4</v>
      </c>
      <c r="I416">
        <v>4</v>
      </c>
      <c r="J416">
        <v>5</v>
      </c>
      <c r="K416">
        <v>2</v>
      </c>
      <c r="L416">
        <v>3</v>
      </c>
      <c r="M416">
        <v>1</v>
      </c>
      <c r="N416">
        <v>3</v>
      </c>
      <c r="Q416" s="1">
        <f t="shared" si="165"/>
        <v>1.1595018087284055</v>
      </c>
      <c r="S416" s="1">
        <f t="shared" si="166"/>
        <v>3.3</v>
      </c>
      <c r="T416" s="1">
        <f t="shared" si="167"/>
        <v>4.2</v>
      </c>
      <c r="U416">
        <f t="shared" si="168"/>
        <v>2.4</v>
      </c>
      <c r="X416" s="1">
        <f t="shared" si="169"/>
        <v>0.77619542567769362</v>
      </c>
      <c r="Y416" s="1">
        <f t="shared" si="170"/>
        <v>-0.77619542567769317</v>
      </c>
      <c r="Z416">
        <f t="shared" si="171"/>
        <v>1.0398888888888891</v>
      </c>
      <c r="AJ416">
        <f t="shared" si="172"/>
        <v>5.2120000000000006</v>
      </c>
      <c r="AK416">
        <f t="shared" si="173"/>
        <v>1.044</v>
      </c>
      <c r="AL416">
        <f t="shared" si="174"/>
        <v>3.1280000000000001</v>
      </c>
      <c r="AS416" s="4">
        <f t="shared" si="152"/>
        <v>12.612</v>
      </c>
      <c r="AX416">
        <f t="shared" si="153"/>
        <v>4.633</v>
      </c>
      <c r="BF416">
        <f t="shared" si="154"/>
        <v>3.6859999999999999</v>
      </c>
      <c r="BG416">
        <f t="shared" si="155"/>
        <v>2.7210000000000001</v>
      </c>
      <c r="BH416">
        <f t="shared" si="156"/>
        <v>3.4239999999999999</v>
      </c>
      <c r="BI416">
        <f t="shared" si="157"/>
        <v>3.37</v>
      </c>
      <c r="BJ416">
        <f t="shared" si="158"/>
        <v>1.9100000000000001</v>
      </c>
      <c r="BK416">
        <f t="shared" si="159"/>
        <v>0.5099999999999999</v>
      </c>
      <c r="BL416">
        <f t="shared" si="160"/>
        <v>1.5074999999999998</v>
      </c>
      <c r="BM416">
        <f t="shared" si="161"/>
        <v>0.496</v>
      </c>
      <c r="BN416">
        <f t="shared" si="162"/>
        <v>0.40050000000000008</v>
      </c>
      <c r="BO416">
        <f t="shared" si="163"/>
        <v>0.23149999999999998</v>
      </c>
      <c r="BP416">
        <f t="shared" si="164"/>
        <v>2.0220000000000002</v>
      </c>
      <c r="BQ416">
        <f t="shared" si="175"/>
        <v>20.278500000000001</v>
      </c>
      <c r="BR416">
        <f t="shared" si="176"/>
        <v>1.8435000000000001</v>
      </c>
    </row>
    <row r="417" spans="1:70" x14ac:dyDescent="0.35">
      <c r="A417">
        <v>52</v>
      </c>
      <c r="B417">
        <v>188.8</v>
      </c>
      <c r="C417">
        <v>74.8</v>
      </c>
      <c r="D417">
        <v>4</v>
      </c>
      <c r="E417">
        <v>1</v>
      </c>
      <c r="F417">
        <v>4</v>
      </c>
      <c r="G417">
        <v>4</v>
      </c>
      <c r="H417">
        <v>4</v>
      </c>
      <c r="I417">
        <v>4</v>
      </c>
      <c r="J417">
        <v>4</v>
      </c>
      <c r="K417">
        <v>2</v>
      </c>
      <c r="L417">
        <v>1</v>
      </c>
      <c r="M417">
        <v>2</v>
      </c>
      <c r="N417">
        <v>4</v>
      </c>
      <c r="Q417" s="1">
        <f t="shared" si="165"/>
        <v>1.3333333333333333</v>
      </c>
      <c r="S417" s="1">
        <f t="shared" si="166"/>
        <v>3</v>
      </c>
      <c r="T417" s="1">
        <f t="shared" si="167"/>
        <v>4</v>
      </c>
      <c r="U417">
        <f t="shared" si="168"/>
        <v>2</v>
      </c>
      <c r="X417" s="1">
        <f t="shared" si="169"/>
        <v>0.75</v>
      </c>
      <c r="Y417" s="1">
        <f t="shared" si="170"/>
        <v>-0.75</v>
      </c>
      <c r="Z417">
        <f t="shared" si="171"/>
        <v>1.0358888888888889</v>
      </c>
      <c r="AJ417">
        <f t="shared" si="172"/>
        <v>7.0750000000000011</v>
      </c>
      <c r="AK417">
        <f t="shared" si="173"/>
        <v>1.3919999999999999</v>
      </c>
      <c r="AL417">
        <f t="shared" si="174"/>
        <v>4.2335000000000003</v>
      </c>
      <c r="AS417" s="4">
        <f t="shared" si="152"/>
        <v>12.532999999999999</v>
      </c>
      <c r="AX417">
        <f t="shared" si="153"/>
        <v>4.3580000000000005</v>
      </c>
      <c r="BF417">
        <f t="shared" si="154"/>
        <v>3.6859999999999999</v>
      </c>
      <c r="BG417">
        <f t="shared" si="155"/>
        <v>0.90700000000000003</v>
      </c>
      <c r="BH417">
        <f t="shared" si="156"/>
        <v>3.4239999999999999</v>
      </c>
      <c r="BI417">
        <f t="shared" si="157"/>
        <v>3.37</v>
      </c>
      <c r="BJ417">
        <f t="shared" si="158"/>
        <v>1.9100000000000001</v>
      </c>
      <c r="BK417">
        <f t="shared" si="159"/>
        <v>0.5099999999999999</v>
      </c>
      <c r="BL417">
        <f t="shared" si="160"/>
        <v>1.206</v>
      </c>
      <c r="BM417">
        <f t="shared" si="161"/>
        <v>0.496</v>
      </c>
      <c r="BN417">
        <f t="shared" si="162"/>
        <v>0.13350000000000001</v>
      </c>
      <c r="BO417">
        <f t="shared" si="163"/>
        <v>0.46299999999999997</v>
      </c>
      <c r="BP417">
        <f t="shared" si="164"/>
        <v>2.6959999999999997</v>
      </c>
      <c r="BQ417">
        <f t="shared" si="175"/>
        <v>18.801499999999997</v>
      </c>
      <c r="BR417">
        <f t="shared" si="176"/>
        <v>1.7092272727272724</v>
      </c>
    </row>
    <row r="418" spans="1:70" x14ac:dyDescent="0.35">
      <c r="A418">
        <v>52</v>
      </c>
      <c r="B418">
        <v>165.8</v>
      </c>
      <c r="C418">
        <v>80.599999999999994</v>
      </c>
      <c r="D418">
        <v>2</v>
      </c>
      <c r="E418">
        <v>1</v>
      </c>
      <c r="F418">
        <v>4</v>
      </c>
      <c r="G418">
        <v>2</v>
      </c>
      <c r="H418">
        <v>4</v>
      </c>
      <c r="I418">
        <v>4</v>
      </c>
      <c r="J418">
        <v>3</v>
      </c>
      <c r="K418">
        <v>2</v>
      </c>
      <c r="L418">
        <v>3</v>
      </c>
      <c r="M418">
        <v>3</v>
      </c>
      <c r="N418">
        <v>4</v>
      </c>
      <c r="Q418" s="1">
        <f t="shared" si="165"/>
        <v>1.0540925533894598</v>
      </c>
      <c r="S418" s="1">
        <f t="shared" si="166"/>
        <v>3</v>
      </c>
      <c r="T418" s="1">
        <f t="shared" si="167"/>
        <v>3.4</v>
      </c>
      <c r="U418">
        <f t="shared" si="168"/>
        <v>2.6</v>
      </c>
      <c r="X418" s="1">
        <f t="shared" si="169"/>
        <v>0.37947331922020539</v>
      </c>
      <c r="Y418" s="1">
        <f t="shared" si="170"/>
        <v>-0.37947331922020539</v>
      </c>
      <c r="Z418">
        <f t="shared" si="171"/>
        <v>0.64177777777777778</v>
      </c>
      <c r="AJ418">
        <f t="shared" si="172"/>
        <v>2.95</v>
      </c>
      <c r="AK418">
        <f t="shared" si="173"/>
        <v>1.3919999999999999</v>
      </c>
      <c r="AL418">
        <f t="shared" si="174"/>
        <v>2.1710000000000003</v>
      </c>
      <c r="AS418" s="4">
        <f t="shared" si="152"/>
        <v>10.945999999999998</v>
      </c>
      <c r="AX418">
        <f t="shared" si="153"/>
        <v>6.5949999999999998</v>
      </c>
      <c r="BF418">
        <f t="shared" si="154"/>
        <v>1.843</v>
      </c>
      <c r="BG418">
        <f t="shared" si="155"/>
        <v>0.90700000000000003</v>
      </c>
      <c r="BH418">
        <f t="shared" si="156"/>
        <v>3.4239999999999999</v>
      </c>
      <c r="BI418">
        <f t="shared" si="157"/>
        <v>1.6850000000000001</v>
      </c>
      <c r="BJ418">
        <f t="shared" si="158"/>
        <v>1.9100000000000001</v>
      </c>
      <c r="BK418">
        <f t="shared" si="159"/>
        <v>0.5099999999999999</v>
      </c>
      <c r="BL418">
        <f t="shared" si="160"/>
        <v>0.90449999999999997</v>
      </c>
      <c r="BM418">
        <f t="shared" si="161"/>
        <v>0.496</v>
      </c>
      <c r="BN418">
        <f t="shared" si="162"/>
        <v>0.40050000000000008</v>
      </c>
      <c r="BO418">
        <f t="shared" si="163"/>
        <v>0.6944999999999999</v>
      </c>
      <c r="BP418">
        <f t="shared" si="164"/>
        <v>2.6959999999999997</v>
      </c>
      <c r="BQ418">
        <f t="shared" si="175"/>
        <v>15.470500000000001</v>
      </c>
      <c r="BR418">
        <f t="shared" si="176"/>
        <v>1.4064090909090909</v>
      </c>
    </row>
    <row r="419" spans="1:70" x14ac:dyDescent="0.35">
      <c r="A419">
        <v>52</v>
      </c>
      <c r="B419">
        <v>146.1</v>
      </c>
      <c r="C419">
        <v>64.099999999999994</v>
      </c>
      <c r="D419">
        <v>1</v>
      </c>
      <c r="E419">
        <v>3</v>
      </c>
      <c r="F419">
        <v>4</v>
      </c>
      <c r="G419">
        <v>4</v>
      </c>
      <c r="H419">
        <v>4</v>
      </c>
      <c r="I419">
        <v>4</v>
      </c>
      <c r="J419">
        <v>4</v>
      </c>
      <c r="K419">
        <v>2</v>
      </c>
      <c r="L419">
        <v>3</v>
      </c>
      <c r="M419">
        <v>3</v>
      </c>
      <c r="N419">
        <v>1</v>
      </c>
      <c r="Q419" s="1">
        <f t="shared" si="165"/>
        <v>1.0327955589886442</v>
      </c>
      <c r="S419" s="1">
        <f t="shared" si="166"/>
        <v>3.2</v>
      </c>
      <c r="T419" s="1">
        <f t="shared" si="167"/>
        <v>4</v>
      </c>
      <c r="U419">
        <f t="shared" si="168"/>
        <v>2.4</v>
      </c>
      <c r="X419" s="1">
        <f t="shared" si="169"/>
        <v>0.7745966692414834</v>
      </c>
      <c r="Y419" s="1">
        <f t="shared" si="170"/>
        <v>-0.77459666924148385</v>
      </c>
      <c r="Z419">
        <f t="shared" si="171"/>
        <v>1.0536666666666665</v>
      </c>
      <c r="AJ419">
        <f t="shared" si="172"/>
        <v>3.08</v>
      </c>
      <c r="AK419">
        <f t="shared" si="173"/>
        <v>0.34799999999999998</v>
      </c>
      <c r="AL419">
        <f t="shared" si="174"/>
        <v>1.714</v>
      </c>
      <c r="AS419" s="4">
        <f t="shared" si="152"/>
        <v>13.103</v>
      </c>
      <c r="AX419">
        <f t="shared" si="153"/>
        <v>4.9629999999999992</v>
      </c>
      <c r="BF419">
        <f t="shared" si="154"/>
        <v>0.92149999999999999</v>
      </c>
      <c r="BG419">
        <f t="shared" si="155"/>
        <v>2.7210000000000001</v>
      </c>
      <c r="BH419">
        <f t="shared" si="156"/>
        <v>3.4239999999999999</v>
      </c>
      <c r="BI419">
        <f t="shared" si="157"/>
        <v>3.37</v>
      </c>
      <c r="BJ419">
        <f t="shared" si="158"/>
        <v>1.9100000000000001</v>
      </c>
      <c r="BK419">
        <f t="shared" si="159"/>
        <v>0.5099999999999999</v>
      </c>
      <c r="BL419">
        <f t="shared" si="160"/>
        <v>1.206</v>
      </c>
      <c r="BM419">
        <f t="shared" si="161"/>
        <v>0.496</v>
      </c>
      <c r="BN419">
        <f t="shared" si="162"/>
        <v>0.40050000000000008</v>
      </c>
      <c r="BO419">
        <f t="shared" si="163"/>
        <v>0.6944999999999999</v>
      </c>
      <c r="BP419">
        <f t="shared" si="164"/>
        <v>0.67399999999999993</v>
      </c>
      <c r="BQ419">
        <f t="shared" si="175"/>
        <v>16.327500000000001</v>
      </c>
      <c r="BR419">
        <f t="shared" si="176"/>
        <v>1.4843181818181819</v>
      </c>
    </row>
    <row r="420" spans="1:70" x14ac:dyDescent="0.35">
      <c r="A420">
        <v>52</v>
      </c>
      <c r="B420">
        <v>158.6</v>
      </c>
      <c r="C420">
        <v>77.900000000000006</v>
      </c>
      <c r="D420">
        <v>1</v>
      </c>
      <c r="E420">
        <v>1</v>
      </c>
      <c r="F420">
        <v>4</v>
      </c>
      <c r="G420">
        <v>2</v>
      </c>
      <c r="H420">
        <v>4</v>
      </c>
      <c r="I420">
        <v>4</v>
      </c>
      <c r="J420">
        <v>4</v>
      </c>
      <c r="K420">
        <v>2</v>
      </c>
      <c r="L420">
        <v>3</v>
      </c>
      <c r="M420">
        <v>3</v>
      </c>
      <c r="N420">
        <v>4</v>
      </c>
      <c r="Q420" s="1">
        <f t="shared" si="165"/>
        <v>1.1005049346146121</v>
      </c>
      <c r="S420" s="1">
        <f t="shared" si="166"/>
        <v>3.1</v>
      </c>
      <c r="T420" s="1">
        <f t="shared" si="167"/>
        <v>3.6</v>
      </c>
      <c r="U420">
        <f t="shared" si="168"/>
        <v>2.6</v>
      </c>
      <c r="X420" s="1">
        <f t="shared" si="169"/>
        <v>0.45433689961153689</v>
      </c>
      <c r="Y420" s="1">
        <f t="shared" si="170"/>
        <v>-0.45433689961153689</v>
      </c>
      <c r="Z420">
        <f t="shared" si="171"/>
        <v>0.76200000000000001</v>
      </c>
      <c r="AJ420">
        <f t="shared" si="172"/>
        <v>1.71</v>
      </c>
      <c r="AK420">
        <f t="shared" si="173"/>
        <v>1.3919999999999999</v>
      </c>
      <c r="AL420">
        <f t="shared" si="174"/>
        <v>1.5509999999999999</v>
      </c>
      <c r="AS420" s="4">
        <f t="shared" si="152"/>
        <v>12.055</v>
      </c>
      <c r="AX420">
        <f t="shared" si="153"/>
        <v>6.5949999999999998</v>
      </c>
      <c r="BF420">
        <f t="shared" si="154"/>
        <v>0.92149999999999999</v>
      </c>
      <c r="BG420">
        <f t="shared" si="155"/>
        <v>0.90700000000000003</v>
      </c>
      <c r="BH420">
        <f t="shared" si="156"/>
        <v>3.4239999999999999</v>
      </c>
      <c r="BI420">
        <f t="shared" si="157"/>
        <v>1.6850000000000001</v>
      </c>
      <c r="BJ420">
        <f t="shared" si="158"/>
        <v>1.9100000000000001</v>
      </c>
      <c r="BK420">
        <f t="shared" si="159"/>
        <v>0.5099999999999999</v>
      </c>
      <c r="BL420">
        <f t="shared" si="160"/>
        <v>1.206</v>
      </c>
      <c r="BM420">
        <f t="shared" si="161"/>
        <v>0.496</v>
      </c>
      <c r="BN420">
        <f t="shared" si="162"/>
        <v>0.40050000000000008</v>
      </c>
      <c r="BO420">
        <f t="shared" si="163"/>
        <v>0.6944999999999999</v>
      </c>
      <c r="BP420">
        <f t="shared" si="164"/>
        <v>2.6959999999999997</v>
      </c>
      <c r="BQ420">
        <f t="shared" si="175"/>
        <v>14.8505</v>
      </c>
      <c r="BR420">
        <f t="shared" si="176"/>
        <v>1.3500454545454545</v>
      </c>
    </row>
    <row r="421" spans="1:70" x14ac:dyDescent="0.35">
      <c r="A421">
        <v>52</v>
      </c>
      <c r="B421">
        <v>136</v>
      </c>
      <c r="C421">
        <v>65.5</v>
      </c>
      <c r="D421">
        <v>1</v>
      </c>
      <c r="E421">
        <v>1</v>
      </c>
      <c r="F421">
        <v>2</v>
      </c>
      <c r="G421">
        <v>4</v>
      </c>
      <c r="H421">
        <v>4</v>
      </c>
      <c r="I421">
        <v>4</v>
      </c>
      <c r="J421">
        <v>5</v>
      </c>
      <c r="K421">
        <v>2</v>
      </c>
      <c r="L421">
        <v>2</v>
      </c>
      <c r="M421">
        <v>4</v>
      </c>
      <c r="N421">
        <v>4</v>
      </c>
      <c r="Q421" s="1">
        <f t="shared" si="165"/>
        <v>1.3165611772087664</v>
      </c>
      <c r="S421" s="1">
        <f t="shared" si="166"/>
        <v>3.2</v>
      </c>
      <c r="T421" s="1">
        <f t="shared" si="167"/>
        <v>3.8</v>
      </c>
      <c r="U421">
        <f t="shared" si="168"/>
        <v>2.6</v>
      </c>
      <c r="X421" s="1">
        <f t="shared" si="169"/>
        <v>0.4557327151876498</v>
      </c>
      <c r="Y421" s="1">
        <f t="shared" si="170"/>
        <v>-0.45573271518765013</v>
      </c>
      <c r="Z421">
        <f t="shared" si="171"/>
        <v>0.95711111111111102</v>
      </c>
      <c r="AJ421">
        <f t="shared" si="172"/>
        <v>1.9919999999999993</v>
      </c>
      <c r="AK421">
        <f t="shared" si="173"/>
        <v>1.3919999999999999</v>
      </c>
      <c r="AL421">
        <f t="shared" si="174"/>
        <v>1.6919999999999997</v>
      </c>
      <c r="AS421" s="4">
        <f t="shared" si="152"/>
        <v>13.442</v>
      </c>
      <c r="AX421">
        <f t="shared" si="153"/>
        <v>6.54</v>
      </c>
      <c r="BF421">
        <f t="shared" si="154"/>
        <v>0.92149999999999999</v>
      </c>
      <c r="BG421">
        <f t="shared" si="155"/>
        <v>0.90700000000000003</v>
      </c>
      <c r="BH421">
        <f t="shared" si="156"/>
        <v>1.712</v>
      </c>
      <c r="BI421">
        <f t="shared" si="157"/>
        <v>3.37</v>
      </c>
      <c r="BJ421">
        <f t="shared" si="158"/>
        <v>1.9100000000000001</v>
      </c>
      <c r="BK421">
        <f t="shared" si="159"/>
        <v>0.5099999999999999</v>
      </c>
      <c r="BL421">
        <f t="shared" si="160"/>
        <v>1.5074999999999998</v>
      </c>
      <c r="BM421">
        <f t="shared" si="161"/>
        <v>0.496</v>
      </c>
      <c r="BN421">
        <f t="shared" si="162"/>
        <v>0.26700000000000002</v>
      </c>
      <c r="BO421">
        <f t="shared" si="163"/>
        <v>0.92599999999999993</v>
      </c>
      <c r="BP421">
        <f t="shared" si="164"/>
        <v>2.6959999999999997</v>
      </c>
      <c r="BQ421">
        <f t="shared" si="175"/>
        <v>15.222999999999999</v>
      </c>
      <c r="BR421">
        <f t="shared" si="176"/>
        <v>1.3839090909090908</v>
      </c>
    </row>
    <row r="422" spans="1:70" x14ac:dyDescent="0.35">
      <c r="A422">
        <v>52</v>
      </c>
      <c r="B422">
        <v>195.6</v>
      </c>
      <c r="C422">
        <v>89.3</v>
      </c>
      <c r="D422">
        <v>4</v>
      </c>
      <c r="E422">
        <v>1</v>
      </c>
      <c r="F422">
        <v>4</v>
      </c>
      <c r="G422">
        <v>4</v>
      </c>
      <c r="H422">
        <v>4</v>
      </c>
      <c r="I422">
        <v>4</v>
      </c>
      <c r="J422">
        <v>4</v>
      </c>
      <c r="K422">
        <v>2</v>
      </c>
      <c r="L422">
        <v>3</v>
      </c>
      <c r="M422">
        <v>2</v>
      </c>
      <c r="N422">
        <v>4</v>
      </c>
      <c r="Q422" s="1">
        <f t="shared" si="165"/>
        <v>1.1352924243950933</v>
      </c>
      <c r="S422" s="1">
        <f t="shared" si="166"/>
        <v>3.2</v>
      </c>
      <c r="T422" s="1">
        <f t="shared" si="167"/>
        <v>4</v>
      </c>
      <c r="U422">
        <f t="shared" si="168"/>
        <v>2.4</v>
      </c>
      <c r="X422" s="1">
        <f t="shared" si="169"/>
        <v>0.7046642634176441</v>
      </c>
      <c r="Y422" s="1">
        <f t="shared" si="170"/>
        <v>-0.70466426341764454</v>
      </c>
      <c r="Z422">
        <f t="shared" si="171"/>
        <v>0.87300000000000011</v>
      </c>
      <c r="AJ422">
        <f t="shared" si="172"/>
        <v>5.6090000000000009</v>
      </c>
      <c r="AK422">
        <f t="shared" si="173"/>
        <v>1.3919999999999999</v>
      </c>
      <c r="AL422">
        <f t="shared" si="174"/>
        <v>3.5005000000000006</v>
      </c>
      <c r="AS422" s="4">
        <f t="shared" si="152"/>
        <v>12.532999999999999</v>
      </c>
      <c r="AX422">
        <f t="shared" si="153"/>
        <v>5.8860000000000001</v>
      </c>
      <c r="BF422">
        <f t="shared" si="154"/>
        <v>3.6859999999999999</v>
      </c>
      <c r="BG422">
        <f t="shared" si="155"/>
        <v>0.90700000000000003</v>
      </c>
      <c r="BH422">
        <f t="shared" si="156"/>
        <v>3.4239999999999999</v>
      </c>
      <c r="BI422">
        <f t="shared" si="157"/>
        <v>3.37</v>
      </c>
      <c r="BJ422">
        <f t="shared" si="158"/>
        <v>1.9100000000000001</v>
      </c>
      <c r="BK422">
        <f t="shared" si="159"/>
        <v>0.5099999999999999</v>
      </c>
      <c r="BL422">
        <f t="shared" si="160"/>
        <v>1.206</v>
      </c>
      <c r="BM422">
        <f t="shared" si="161"/>
        <v>0.496</v>
      </c>
      <c r="BN422">
        <f t="shared" si="162"/>
        <v>0.40050000000000008</v>
      </c>
      <c r="BO422">
        <f t="shared" si="163"/>
        <v>0.46299999999999997</v>
      </c>
      <c r="BP422">
        <f t="shared" si="164"/>
        <v>2.6959999999999997</v>
      </c>
      <c r="BQ422">
        <f t="shared" si="175"/>
        <v>19.0685</v>
      </c>
      <c r="BR422">
        <f t="shared" si="176"/>
        <v>1.7335</v>
      </c>
    </row>
    <row r="423" spans="1:70" x14ac:dyDescent="0.35">
      <c r="A423">
        <v>52</v>
      </c>
      <c r="B423">
        <v>185.9</v>
      </c>
      <c r="C423">
        <v>109.3</v>
      </c>
      <c r="D423">
        <v>1</v>
      </c>
      <c r="E423">
        <v>1</v>
      </c>
      <c r="F423">
        <v>4</v>
      </c>
      <c r="G423">
        <v>4</v>
      </c>
      <c r="H423">
        <v>2</v>
      </c>
      <c r="I423">
        <v>4</v>
      </c>
      <c r="J423">
        <v>4</v>
      </c>
      <c r="K423">
        <v>1</v>
      </c>
      <c r="L423">
        <v>3</v>
      </c>
      <c r="M423">
        <v>1</v>
      </c>
      <c r="N423">
        <v>1</v>
      </c>
      <c r="Q423" s="1">
        <f t="shared" si="165"/>
        <v>1.4337208778404378</v>
      </c>
      <c r="S423" s="1">
        <f t="shared" si="166"/>
        <v>2.5</v>
      </c>
      <c r="T423" s="1">
        <f t="shared" si="167"/>
        <v>3.6</v>
      </c>
      <c r="U423">
        <f t="shared" si="168"/>
        <v>1.4</v>
      </c>
      <c r="X423" s="1">
        <f t="shared" si="169"/>
        <v>0.76723441570920736</v>
      </c>
      <c r="Y423" s="1">
        <f t="shared" si="170"/>
        <v>-0.76723441570920736</v>
      </c>
      <c r="Z423">
        <f t="shared" si="171"/>
        <v>0.98477777777777797</v>
      </c>
      <c r="AJ423">
        <f t="shared" si="172"/>
        <v>2.2360000000000007</v>
      </c>
      <c r="AK423">
        <f t="shared" si="173"/>
        <v>0.34799999999999998</v>
      </c>
      <c r="AL423">
        <f t="shared" si="174"/>
        <v>1.2920000000000003</v>
      </c>
      <c r="AS423" s="4">
        <f t="shared" si="152"/>
        <v>12.079000000000001</v>
      </c>
      <c r="AX423">
        <f t="shared" si="153"/>
        <v>3.5449999999999999</v>
      </c>
      <c r="BF423">
        <f t="shared" si="154"/>
        <v>0.92149999999999999</v>
      </c>
      <c r="BG423">
        <f t="shared" si="155"/>
        <v>0.90700000000000003</v>
      </c>
      <c r="BH423">
        <f t="shared" si="156"/>
        <v>3.4239999999999999</v>
      </c>
      <c r="BI423">
        <f t="shared" si="157"/>
        <v>3.37</v>
      </c>
      <c r="BJ423">
        <f t="shared" si="158"/>
        <v>0.95500000000000007</v>
      </c>
      <c r="BK423">
        <f t="shared" si="159"/>
        <v>0.5099999999999999</v>
      </c>
      <c r="BL423">
        <f t="shared" si="160"/>
        <v>1.206</v>
      </c>
      <c r="BM423">
        <f t="shared" si="161"/>
        <v>0.248</v>
      </c>
      <c r="BN423">
        <f t="shared" si="162"/>
        <v>0.40050000000000008</v>
      </c>
      <c r="BO423">
        <f t="shared" si="163"/>
        <v>0.23149999999999998</v>
      </c>
      <c r="BP423">
        <f t="shared" si="164"/>
        <v>0.67399999999999993</v>
      </c>
      <c r="BQ423">
        <f t="shared" si="175"/>
        <v>12.847499999999997</v>
      </c>
      <c r="BR423">
        <f t="shared" si="176"/>
        <v>1.1679545454545452</v>
      </c>
    </row>
    <row r="424" spans="1:70" x14ac:dyDescent="0.35">
      <c r="A424">
        <v>53</v>
      </c>
      <c r="B424">
        <v>174.1</v>
      </c>
      <c r="C424">
        <v>68.400000000000006</v>
      </c>
      <c r="D424">
        <v>4</v>
      </c>
      <c r="E424">
        <v>3</v>
      </c>
      <c r="F424">
        <v>4</v>
      </c>
      <c r="G424">
        <v>2</v>
      </c>
      <c r="H424">
        <v>4</v>
      </c>
      <c r="I424">
        <v>4</v>
      </c>
      <c r="J424">
        <v>3</v>
      </c>
      <c r="K424">
        <v>2</v>
      </c>
      <c r="L424">
        <v>2</v>
      </c>
      <c r="M424">
        <v>2</v>
      </c>
      <c r="N424">
        <v>3</v>
      </c>
      <c r="Q424" s="1">
        <f t="shared" si="165"/>
        <v>0.87559503577091347</v>
      </c>
      <c r="S424" s="1">
        <f t="shared" si="166"/>
        <v>2.9</v>
      </c>
      <c r="T424" s="1">
        <f t="shared" si="167"/>
        <v>3.4</v>
      </c>
      <c r="U424">
        <f t="shared" si="168"/>
        <v>2.4</v>
      </c>
      <c r="X424" s="1">
        <f t="shared" si="169"/>
        <v>0.57104024072016057</v>
      </c>
      <c r="Y424" s="1">
        <f t="shared" si="170"/>
        <v>-0.57104024072016057</v>
      </c>
      <c r="Z424">
        <f t="shared" si="171"/>
        <v>0.72577777777777774</v>
      </c>
      <c r="AJ424">
        <f t="shared" si="172"/>
        <v>5.3689999999999998</v>
      </c>
      <c r="AK424">
        <f t="shared" si="173"/>
        <v>1.044</v>
      </c>
      <c r="AL424">
        <f t="shared" si="174"/>
        <v>3.2065000000000001</v>
      </c>
      <c r="AS424" s="4">
        <f t="shared" si="152"/>
        <v>9.5159999999999982</v>
      </c>
      <c r="AX424">
        <f t="shared" si="153"/>
        <v>4.5779999999999994</v>
      </c>
      <c r="BF424">
        <f t="shared" si="154"/>
        <v>3.6859999999999999</v>
      </c>
      <c r="BG424">
        <f t="shared" si="155"/>
        <v>2.7210000000000001</v>
      </c>
      <c r="BH424">
        <f t="shared" si="156"/>
        <v>3.4239999999999999</v>
      </c>
      <c r="BI424">
        <f t="shared" si="157"/>
        <v>1.6850000000000001</v>
      </c>
      <c r="BJ424">
        <f t="shared" si="158"/>
        <v>1.9100000000000001</v>
      </c>
      <c r="BK424">
        <f t="shared" si="159"/>
        <v>0.5099999999999999</v>
      </c>
      <c r="BL424">
        <f t="shared" si="160"/>
        <v>0.90449999999999997</v>
      </c>
      <c r="BM424">
        <f t="shared" si="161"/>
        <v>0.496</v>
      </c>
      <c r="BN424">
        <f t="shared" si="162"/>
        <v>0.26700000000000002</v>
      </c>
      <c r="BO424">
        <f t="shared" si="163"/>
        <v>0.46299999999999997</v>
      </c>
      <c r="BP424">
        <f t="shared" si="164"/>
        <v>2.0220000000000002</v>
      </c>
      <c r="BQ424">
        <f t="shared" si="175"/>
        <v>18.088500000000003</v>
      </c>
      <c r="BR424">
        <f t="shared" si="176"/>
        <v>1.6444090909090912</v>
      </c>
    </row>
    <row r="425" spans="1:70" x14ac:dyDescent="0.35">
      <c r="A425">
        <v>53</v>
      </c>
      <c r="B425">
        <v>170.1</v>
      </c>
      <c r="C425">
        <v>80.400000000000006</v>
      </c>
      <c r="D425">
        <v>2</v>
      </c>
      <c r="E425">
        <v>1</v>
      </c>
      <c r="F425">
        <v>4</v>
      </c>
      <c r="G425">
        <v>4</v>
      </c>
      <c r="H425">
        <v>4</v>
      </c>
      <c r="I425">
        <v>2</v>
      </c>
      <c r="J425">
        <v>4</v>
      </c>
      <c r="K425">
        <v>2</v>
      </c>
      <c r="L425">
        <v>1</v>
      </c>
      <c r="M425">
        <v>3</v>
      </c>
      <c r="N425">
        <v>1</v>
      </c>
      <c r="Q425" s="1">
        <f t="shared" si="165"/>
        <v>1.3498971154211061</v>
      </c>
      <c r="S425" s="1">
        <f t="shared" si="166"/>
        <v>2.6</v>
      </c>
      <c r="T425" s="1">
        <f t="shared" si="167"/>
        <v>3.6</v>
      </c>
      <c r="U425">
        <f t="shared" si="168"/>
        <v>1.6</v>
      </c>
      <c r="X425" s="1">
        <f t="shared" si="169"/>
        <v>0.74079719748719197</v>
      </c>
      <c r="Y425" s="1">
        <f t="shared" si="170"/>
        <v>-0.74079719748719197</v>
      </c>
      <c r="Z425">
        <f t="shared" si="171"/>
        <v>1.0142222222222221</v>
      </c>
      <c r="AJ425">
        <f t="shared" si="172"/>
        <v>6.0150000000000006</v>
      </c>
      <c r="AK425">
        <f t="shared" si="173"/>
        <v>0.34799999999999998</v>
      </c>
      <c r="AL425">
        <f t="shared" si="174"/>
        <v>3.1815000000000002</v>
      </c>
      <c r="AS425" s="4">
        <f t="shared" si="152"/>
        <v>11.859</v>
      </c>
      <c r="AX425">
        <f t="shared" si="153"/>
        <v>3.4350000000000001</v>
      </c>
      <c r="BF425">
        <f t="shared" si="154"/>
        <v>1.843</v>
      </c>
      <c r="BG425">
        <f t="shared" si="155"/>
        <v>0.90700000000000003</v>
      </c>
      <c r="BH425">
        <f t="shared" si="156"/>
        <v>3.4239999999999999</v>
      </c>
      <c r="BI425">
        <f t="shared" si="157"/>
        <v>3.37</v>
      </c>
      <c r="BJ425">
        <f t="shared" si="158"/>
        <v>1.9100000000000001</v>
      </c>
      <c r="BK425">
        <f t="shared" si="159"/>
        <v>0.25499999999999995</v>
      </c>
      <c r="BL425">
        <f t="shared" si="160"/>
        <v>1.206</v>
      </c>
      <c r="BM425">
        <f t="shared" si="161"/>
        <v>0.496</v>
      </c>
      <c r="BN425">
        <f t="shared" si="162"/>
        <v>0.13350000000000001</v>
      </c>
      <c r="BO425">
        <f t="shared" si="163"/>
        <v>0.6944999999999999</v>
      </c>
      <c r="BP425">
        <f t="shared" si="164"/>
        <v>0.67399999999999993</v>
      </c>
      <c r="BQ425">
        <f t="shared" si="175"/>
        <v>14.913</v>
      </c>
      <c r="BR425">
        <f t="shared" si="176"/>
        <v>1.3557272727272727</v>
      </c>
    </row>
    <row r="426" spans="1:70" x14ac:dyDescent="0.35">
      <c r="A426">
        <v>53</v>
      </c>
      <c r="B426">
        <v>131.4</v>
      </c>
      <c r="C426">
        <v>56.9</v>
      </c>
      <c r="D426">
        <v>1</v>
      </c>
      <c r="E426">
        <v>1</v>
      </c>
      <c r="F426">
        <v>4</v>
      </c>
      <c r="G426">
        <v>2</v>
      </c>
      <c r="H426">
        <v>4</v>
      </c>
      <c r="I426">
        <v>4</v>
      </c>
      <c r="J426">
        <v>3</v>
      </c>
      <c r="K426">
        <v>2</v>
      </c>
      <c r="L426">
        <v>2</v>
      </c>
      <c r="M426">
        <v>4</v>
      </c>
      <c r="N426">
        <v>4</v>
      </c>
      <c r="Q426" s="1">
        <f t="shared" si="165"/>
        <v>1.1547005383792515</v>
      </c>
      <c r="S426" s="1">
        <f t="shared" si="166"/>
        <v>3</v>
      </c>
      <c r="T426" s="1">
        <f t="shared" si="167"/>
        <v>3.4</v>
      </c>
      <c r="U426">
        <f t="shared" si="168"/>
        <v>2.6</v>
      </c>
      <c r="X426" s="1">
        <f t="shared" si="169"/>
        <v>0.34641016151377541</v>
      </c>
      <c r="Y426" s="1">
        <f t="shared" si="170"/>
        <v>-0.34641016151377541</v>
      </c>
      <c r="Z426">
        <f t="shared" si="171"/>
        <v>0.71133333333333337</v>
      </c>
      <c r="AJ426">
        <f t="shared" si="172"/>
        <v>2.84</v>
      </c>
      <c r="AK426">
        <f t="shared" si="173"/>
        <v>1.3919999999999999</v>
      </c>
      <c r="AL426">
        <f t="shared" si="174"/>
        <v>2.1159999999999997</v>
      </c>
      <c r="AS426" s="4">
        <f t="shared" si="152"/>
        <v>11.346</v>
      </c>
      <c r="AX426">
        <f t="shared" si="153"/>
        <v>6.54</v>
      </c>
      <c r="BF426">
        <f t="shared" si="154"/>
        <v>0.92149999999999999</v>
      </c>
      <c r="BG426">
        <f t="shared" si="155"/>
        <v>0.90700000000000003</v>
      </c>
      <c r="BH426">
        <f t="shared" si="156"/>
        <v>3.4239999999999999</v>
      </c>
      <c r="BI426">
        <f t="shared" si="157"/>
        <v>1.6850000000000001</v>
      </c>
      <c r="BJ426">
        <f t="shared" si="158"/>
        <v>1.9100000000000001</v>
      </c>
      <c r="BK426">
        <f t="shared" si="159"/>
        <v>0.5099999999999999</v>
      </c>
      <c r="BL426">
        <f t="shared" si="160"/>
        <v>0.90449999999999997</v>
      </c>
      <c r="BM426">
        <f t="shared" si="161"/>
        <v>0.496</v>
      </c>
      <c r="BN426">
        <f t="shared" si="162"/>
        <v>0.26700000000000002</v>
      </c>
      <c r="BO426">
        <f t="shared" si="163"/>
        <v>0.92599999999999993</v>
      </c>
      <c r="BP426">
        <f t="shared" si="164"/>
        <v>2.6959999999999997</v>
      </c>
      <c r="BQ426">
        <f t="shared" si="175"/>
        <v>14.647</v>
      </c>
      <c r="BR426">
        <f t="shared" si="176"/>
        <v>1.3315454545454546</v>
      </c>
    </row>
    <row r="427" spans="1:70" x14ac:dyDescent="0.35">
      <c r="A427">
        <v>53</v>
      </c>
      <c r="B427">
        <v>145.9</v>
      </c>
      <c r="C427">
        <v>110.3</v>
      </c>
      <c r="D427">
        <v>1</v>
      </c>
      <c r="E427">
        <v>1</v>
      </c>
      <c r="F427">
        <v>4</v>
      </c>
      <c r="G427">
        <v>4</v>
      </c>
      <c r="H427">
        <v>4</v>
      </c>
      <c r="I427">
        <v>4</v>
      </c>
      <c r="J427">
        <v>5</v>
      </c>
      <c r="K427">
        <v>2</v>
      </c>
      <c r="L427">
        <v>1</v>
      </c>
      <c r="M427">
        <v>1</v>
      </c>
      <c r="N427">
        <v>2</v>
      </c>
      <c r="Q427" s="1">
        <f t="shared" si="165"/>
        <v>1.5491933384829666</v>
      </c>
      <c r="S427" s="1">
        <f t="shared" si="166"/>
        <v>2.8</v>
      </c>
      <c r="T427" s="1">
        <f t="shared" si="167"/>
        <v>4.2</v>
      </c>
      <c r="U427">
        <f t="shared" si="168"/>
        <v>1.4</v>
      </c>
      <c r="X427" s="1">
        <f t="shared" si="169"/>
        <v>0.90369611411506423</v>
      </c>
      <c r="Y427" s="1">
        <f t="shared" si="170"/>
        <v>-0.90369611411506401</v>
      </c>
      <c r="Z427">
        <f t="shared" si="171"/>
        <v>1.3698888888888889</v>
      </c>
      <c r="AJ427">
        <f t="shared" si="172"/>
        <v>4.149</v>
      </c>
      <c r="AK427">
        <f t="shared" si="173"/>
        <v>0.69599999999999995</v>
      </c>
      <c r="AL427">
        <f t="shared" si="174"/>
        <v>2.4224999999999999</v>
      </c>
      <c r="AS427" s="4">
        <f t="shared" si="152"/>
        <v>14.442</v>
      </c>
      <c r="AX427">
        <f t="shared" si="153"/>
        <v>2.5609999999999999</v>
      </c>
      <c r="BF427">
        <f t="shared" si="154"/>
        <v>0.92149999999999999</v>
      </c>
      <c r="BG427">
        <f t="shared" si="155"/>
        <v>0.90700000000000003</v>
      </c>
      <c r="BH427">
        <f t="shared" si="156"/>
        <v>3.4239999999999999</v>
      </c>
      <c r="BI427">
        <f t="shared" si="157"/>
        <v>3.37</v>
      </c>
      <c r="BJ427">
        <f t="shared" si="158"/>
        <v>1.9100000000000001</v>
      </c>
      <c r="BK427">
        <f t="shared" si="159"/>
        <v>0.5099999999999999</v>
      </c>
      <c r="BL427">
        <f t="shared" si="160"/>
        <v>1.5074999999999998</v>
      </c>
      <c r="BM427">
        <f t="shared" si="161"/>
        <v>0.496</v>
      </c>
      <c r="BN427">
        <f t="shared" si="162"/>
        <v>0.13350000000000001</v>
      </c>
      <c r="BO427">
        <f t="shared" si="163"/>
        <v>0.23149999999999998</v>
      </c>
      <c r="BP427">
        <f t="shared" si="164"/>
        <v>1.3479999999999999</v>
      </c>
      <c r="BQ427">
        <f t="shared" si="175"/>
        <v>14.759</v>
      </c>
      <c r="BR427">
        <f t="shared" si="176"/>
        <v>1.3417272727272727</v>
      </c>
    </row>
    <row r="428" spans="1:70" x14ac:dyDescent="0.35">
      <c r="A428">
        <v>53</v>
      </c>
      <c r="B428">
        <v>181.4</v>
      </c>
      <c r="C428">
        <v>76.8</v>
      </c>
      <c r="D428">
        <v>4</v>
      </c>
      <c r="E428">
        <v>3</v>
      </c>
      <c r="F428">
        <v>4</v>
      </c>
      <c r="G428">
        <v>4</v>
      </c>
      <c r="H428">
        <v>4</v>
      </c>
      <c r="I428">
        <v>4</v>
      </c>
      <c r="J428">
        <v>4</v>
      </c>
      <c r="K428">
        <v>2</v>
      </c>
      <c r="L428">
        <v>2</v>
      </c>
      <c r="M428">
        <v>2</v>
      </c>
      <c r="N428">
        <v>3</v>
      </c>
      <c r="Q428" s="1">
        <f t="shared" si="165"/>
        <v>0.91893658347268103</v>
      </c>
      <c r="S428" s="1">
        <f t="shared" si="166"/>
        <v>3.2</v>
      </c>
      <c r="T428" s="1">
        <f t="shared" si="167"/>
        <v>4</v>
      </c>
      <c r="U428">
        <f t="shared" si="168"/>
        <v>2.4</v>
      </c>
      <c r="X428" s="1">
        <f t="shared" si="169"/>
        <v>0.87057150013201423</v>
      </c>
      <c r="Y428" s="1">
        <f t="shared" si="170"/>
        <v>-0.87057150013201468</v>
      </c>
      <c r="Z428">
        <f t="shared" si="171"/>
        <v>0.98922222222222222</v>
      </c>
      <c r="AJ428">
        <f t="shared" si="172"/>
        <v>6.3420000000000005</v>
      </c>
      <c r="AK428">
        <f t="shared" si="173"/>
        <v>1.044</v>
      </c>
      <c r="AL428">
        <f t="shared" si="174"/>
        <v>3.6930000000000005</v>
      </c>
      <c r="AS428" s="4">
        <f t="shared" si="152"/>
        <v>11.903</v>
      </c>
      <c r="AX428">
        <f t="shared" si="153"/>
        <v>4.5779999999999994</v>
      </c>
      <c r="BF428">
        <f t="shared" si="154"/>
        <v>3.6859999999999999</v>
      </c>
      <c r="BG428">
        <f t="shared" si="155"/>
        <v>2.7210000000000001</v>
      </c>
      <c r="BH428">
        <f t="shared" si="156"/>
        <v>3.4239999999999999</v>
      </c>
      <c r="BI428">
        <f t="shared" si="157"/>
        <v>3.37</v>
      </c>
      <c r="BJ428">
        <f t="shared" si="158"/>
        <v>1.9100000000000001</v>
      </c>
      <c r="BK428">
        <f t="shared" si="159"/>
        <v>0.5099999999999999</v>
      </c>
      <c r="BL428">
        <f t="shared" si="160"/>
        <v>1.206</v>
      </c>
      <c r="BM428">
        <f t="shared" si="161"/>
        <v>0.496</v>
      </c>
      <c r="BN428">
        <f t="shared" si="162"/>
        <v>0.26700000000000002</v>
      </c>
      <c r="BO428">
        <f t="shared" si="163"/>
        <v>0.46299999999999997</v>
      </c>
      <c r="BP428">
        <f t="shared" si="164"/>
        <v>2.0220000000000002</v>
      </c>
      <c r="BQ428">
        <f t="shared" si="175"/>
        <v>20.075000000000003</v>
      </c>
      <c r="BR428">
        <f t="shared" si="176"/>
        <v>1.8250000000000002</v>
      </c>
    </row>
    <row r="429" spans="1:70" x14ac:dyDescent="0.35">
      <c r="A429">
        <v>53</v>
      </c>
      <c r="B429">
        <v>140.1</v>
      </c>
      <c r="C429">
        <v>58.6</v>
      </c>
      <c r="D429">
        <v>2</v>
      </c>
      <c r="E429">
        <v>1</v>
      </c>
      <c r="F429">
        <v>2</v>
      </c>
      <c r="G429">
        <v>4</v>
      </c>
      <c r="H429">
        <v>4</v>
      </c>
      <c r="I429">
        <v>2</v>
      </c>
      <c r="J429">
        <v>3</v>
      </c>
      <c r="K429">
        <v>2</v>
      </c>
      <c r="L429">
        <v>1</v>
      </c>
      <c r="M429">
        <v>2</v>
      </c>
      <c r="N429">
        <v>1</v>
      </c>
      <c r="Q429" s="1">
        <f t="shared" si="165"/>
        <v>1.1352924243950935</v>
      </c>
      <c r="S429" s="1">
        <f t="shared" si="166"/>
        <v>2.2000000000000002</v>
      </c>
      <c r="T429" s="1">
        <f t="shared" si="167"/>
        <v>3</v>
      </c>
      <c r="U429">
        <f t="shared" si="168"/>
        <v>1.4</v>
      </c>
      <c r="X429" s="1">
        <f t="shared" si="169"/>
        <v>0.70466426341764399</v>
      </c>
      <c r="Y429" s="1">
        <f t="shared" si="170"/>
        <v>-0.70466426341764443</v>
      </c>
      <c r="Z429">
        <f t="shared" si="171"/>
        <v>0.9003333333333331</v>
      </c>
      <c r="AJ429">
        <f t="shared" si="172"/>
        <v>4.9879999999999995</v>
      </c>
      <c r="AK429">
        <f t="shared" si="173"/>
        <v>0.34799999999999998</v>
      </c>
      <c r="AL429">
        <f t="shared" si="174"/>
        <v>2.6679999999999997</v>
      </c>
      <c r="AS429" s="4">
        <f t="shared" si="152"/>
        <v>10.149999999999999</v>
      </c>
      <c r="AX429">
        <f t="shared" si="153"/>
        <v>2.726</v>
      </c>
      <c r="BF429">
        <f t="shared" si="154"/>
        <v>1.843</v>
      </c>
      <c r="BG429">
        <f t="shared" si="155"/>
        <v>0.90700000000000003</v>
      </c>
      <c r="BH429">
        <f t="shared" si="156"/>
        <v>1.712</v>
      </c>
      <c r="BI429">
        <f t="shared" si="157"/>
        <v>3.37</v>
      </c>
      <c r="BJ429">
        <f t="shared" si="158"/>
        <v>1.9100000000000001</v>
      </c>
      <c r="BK429">
        <f t="shared" si="159"/>
        <v>0.25499999999999995</v>
      </c>
      <c r="BL429">
        <f t="shared" si="160"/>
        <v>0.90449999999999997</v>
      </c>
      <c r="BM429">
        <f t="shared" si="161"/>
        <v>0.496</v>
      </c>
      <c r="BN429">
        <f t="shared" si="162"/>
        <v>0.13350000000000001</v>
      </c>
      <c r="BO429">
        <f t="shared" si="163"/>
        <v>0.46299999999999997</v>
      </c>
      <c r="BP429">
        <f t="shared" si="164"/>
        <v>0.67399999999999993</v>
      </c>
      <c r="BQ429">
        <f t="shared" si="175"/>
        <v>12.668000000000001</v>
      </c>
      <c r="BR429">
        <f t="shared" si="176"/>
        <v>1.1516363636363638</v>
      </c>
    </row>
    <row r="430" spans="1:70" x14ac:dyDescent="0.35">
      <c r="A430">
        <v>53</v>
      </c>
      <c r="B430">
        <v>185.6</v>
      </c>
      <c r="C430">
        <v>57.4</v>
      </c>
      <c r="D430">
        <v>3</v>
      </c>
      <c r="E430">
        <v>3</v>
      </c>
      <c r="F430">
        <v>4</v>
      </c>
      <c r="G430">
        <v>4</v>
      </c>
      <c r="H430">
        <v>4</v>
      </c>
      <c r="I430">
        <v>4</v>
      </c>
      <c r="J430">
        <v>5</v>
      </c>
      <c r="K430">
        <v>2</v>
      </c>
      <c r="L430">
        <v>1</v>
      </c>
      <c r="M430">
        <v>2</v>
      </c>
      <c r="N430">
        <v>1</v>
      </c>
      <c r="Q430" s="1">
        <f t="shared" si="165"/>
        <v>1.4142135623730951</v>
      </c>
      <c r="S430" s="1">
        <f t="shared" si="166"/>
        <v>3</v>
      </c>
      <c r="T430" s="1">
        <f t="shared" si="167"/>
        <v>4.2</v>
      </c>
      <c r="U430">
        <f t="shared" si="168"/>
        <v>1.8</v>
      </c>
      <c r="X430" s="1">
        <f t="shared" si="169"/>
        <v>0.84852813742385713</v>
      </c>
      <c r="Y430" s="1">
        <f t="shared" si="170"/>
        <v>-0.84852813742385691</v>
      </c>
      <c r="Z430">
        <f t="shared" si="171"/>
        <v>1.2604444444444443</v>
      </c>
      <c r="AJ430">
        <f t="shared" si="172"/>
        <v>5.8350000000000009</v>
      </c>
      <c r="AK430">
        <f t="shared" si="173"/>
        <v>0.34799999999999998</v>
      </c>
      <c r="AL430">
        <f t="shared" si="174"/>
        <v>3.0915000000000004</v>
      </c>
      <c r="AS430" s="4">
        <f t="shared" si="152"/>
        <v>13.011999999999999</v>
      </c>
      <c r="AX430">
        <f t="shared" si="153"/>
        <v>2.726</v>
      </c>
      <c r="BF430">
        <f t="shared" si="154"/>
        <v>2.7645</v>
      </c>
      <c r="BG430">
        <f t="shared" si="155"/>
        <v>2.7210000000000001</v>
      </c>
      <c r="BH430">
        <f t="shared" si="156"/>
        <v>3.4239999999999999</v>
      </c>
      <c r="BI430">
        <f t="shared" si="157"/>
        <v>3.37</v>
      </c>
      <c r="BJ430">
        <f t="shared" si="158"/>
        <v>1.9100000000000001</v>
      </c>
      <c r="BK430">
        <f t="shared" si="159"/>
        <v>0.5099999999999999</v>
      </c>
      <c r="BL430">
        <f t="shared" si="160"/>
        <v>1.5074999999999998</v>
      </c>
      <c r="BM430">
        <f t="shared" si="161"/>
        <v>0.496</v>
      </c>
      <c r="BN430">
        <f t="shared" si="162"/>
        <v>0.13350000000000001</v>
      </c>
      <c r="BO430">
        <f t="shared" si="163"/>
        <v>0.46299999999999997</v>
      </c>
      <c r="BP430">
        <f t="shared" si="164"/>
        <v>0.67399999999999993</v>
      </c>
      <c r="BQ430">
        <f t="shared" si="175"/>
        <v>17.973499999999998</v>
      </c>
      <c r="BR430">
        <f t="shared" si="176"/>
        <v>1.6339545454545452</v>
      </c>
    </row>
    <row r="431" spans="1:70" x14ac:dyDescent="0.35">
      <c r="A431">
        <v>53</v>
      </c>
      <c r="B431">
        <v>154.6</v>
      </c>
      <c r="C431">
        <v>62.1</v>
      </c>
      <c r="D431">
        <v>2</v>
      </c>
      <c r="E431">
        <v>1</v>
      </c>
      <c r="F431">
        <v>4</v>
      </c>
      <c r="G431">
        <v>4</v>
      </c>
      <c r="H431">
        <v>2</v>
      </c>
      <c r="I431">
        <v>4</v>
      </c>
      <c r="J431">
        <v>4</v>
      </c>
      <c r="K431">
        <v>2</v>
      </c>
      <c r="L431">
        <v>1</v>
      </c>
      <c r="M431">
        <v>1</v>
      </c>
      <c r="N431">
        <v>3</v>
      </c>
      <c r="Q431" s="1">
        <f t="shared" si="165"/>
        <v>1.3498971154211061</v>
      </c>
      <c r="S431" s="1">
        <f t="shared" si="166"/>
        <v>2.6</v>
      </c>
      <c r="T431" s="1">
        <f t="shared" si="167"/>
        <v>3.6</v>
      </c>
      <c r="U431">
        <f t="shared" si="168"/>
        <v>1.6</v>
      </c>
      <c r="X431" s="1">
        <f t="shared" si="169"/>
        <v>0.74079719748719197</v>
      </c>
      <c r="Y431" s="1">
        <f t="shared" si="170"/>
        <v>-0.74079719748719197</v>
      </c>
      <c r="Z431">
        <f t="shared" si="171"/>
        <v>1.034</v>
      </c>
      <c r="AJ431">
        <f t="shared" si="172"/>
        <v>4.5450000000000008</v>
      </c>
      <c r="AK431">
        <f t="shared" si="173"/>
        <v>1.044</v>
      </c>
      <c r="AL431">
        <f t="shared" si="174"/>
        <v>2.7945000000000002</v>
      </c>
      <c r="AS431" s="4">
        <f t="shared" si="152"/>
        <v>11.679</v>
      </c>
      <c r="AX431">
        <f t="shared" si="153"/>
        <v>3.105</v>
      </c>
      <c r="BF431">
        <f t="shared" si="154"/>
        <v>1.843</v>
      </c>
      <c r="BG431">
        <f t="shared" si="155"/>
        <v>0.90700000000000003</v>
      </c>
      <c r="BH431">
        <f t="shared" si="156"/>
        <v>3.4239999999999999</v>
      </c>
      <c r="BI431">
        <f t="shared" si="157"/>
        <v>3.37</v>
      </c>
      <c r="BJ431">
        <f t="shared" si="158"/>
        <v>0.95500000000000007</v>
      </c>
      <c r="BK431">
        <f t="shared" si="159"/>
        <v>0.5099999999999999</v>
      </c>
      <c r="BL431">
        <f t="shared" si="160"/>
        <v>1.206</v>
      </c>
      <c r="BM431">
        <f t="shared" si="161"/>
        <v>0.496</v>
      </c>
      <c r="BN431">
        <f t="shared" si="162"/>
        <v>0.13350000000000001</v>
      </c>
      <c r="BO431">
        <f t="shared" si="163"/>
        <v>0.23149999999999998</v>
      </c>
      <c r="BP431">
        <f t="shared" si="164"/>
        <v>2.0220000000000002</v>
      </c>
      <c r="BQ431">
        <f t="shared" si="175"/>
        <v>15.098000000000001</v>
      </c>
      <c r="BR431">
        <f t="shared" si="176"/>
        <v>1.3725454545454545</v>
      </c>
    </row>
    <row r="432" spans="1:70" x14ac:dyDescent="0.35">
      <c r="A432">
        <v>53</v>
      </c>
      <c r="B432">
        <v>180.6</v>
      </c>
      <c r="C432">
        <v>102</v>
      </c>
      <c r="D432">
        <v>1</v>
      </c>
      <c r="E432">
        <v>1</v>
      </c>
      <c r="F432">
        <v>4</v>
      </c>
      <c r="G432">
        <v>2</v>
      </c>
      <c r="H432">
        <v>4</v>
      </c>
      <c r="I432">
        <v>2</v>
      </c>
      <c r="J432">
        <v>4</v>
      </c>
      <c r="K432">
        <v>2</v>
      </c>
      <c r="L432">
        <v>2</v>
      </c>
      <c r="M432">
        <v>3</v>
      </c>
      <c r="N432">
        <v>3</v>
      </c>
      <c r="Q432" s="1">
        <f t="shared" si="165"/>
        <v>1.05934990547138</v>
      </c>
      <c r="S432" s="1">
        <f t="shared" si="166"/>
        <v>2.7</v>
      </c>
      <c r="T432" s="1">
        <f t="shared" si="167"/>
        <v>3.2</v>
      </c>
      <c r="U432">
        <f t="shared" si="168"/>
        <v>2.2000000000000002</v>
      </c>
      <c r="X432" s="1">
        <f t="shared" si="169"/>
        <v>0.47198758164566457</v>
      </c>
      <c r="Y432" s="1">
        <f t="shared" si="170"/>
        <v>-0.47198758164566457</v>
      </c>
      <c r="Z432">
        <f t="shared" si="171"/>
        <v>0.72</v>
      </c>
      <c r="AJ432">
        <f t="shared" si="172"/>
        <v>3.0689999999999991</v>
      </c>
      <c r="AK432">
        <f t="shared" si="173"/>
        <v>1.044</v>
      </c>
      <c r="AL432">
        <f t="shared" si="174"/>
        <v>2.0564999999999998</v>
      </c>
      <c r="AS432" s="4">
        <f t="shared" si="152"/>
        <v>10.581</v>
      </c>
      <c r="AX432">
        <f t="shared" si="153"/>
        <v>5.2869999999999999</v>
      </c>
      <c r="BF432">
        <f t="shared" si="154"/>
        <v>0.92149999999999999</v>
      </c>
      <c r="BG432">
        <f t="shared" si="155"/>
        <v>0.90700000000000003</v>
      </c>
      <c r="BH432">
        <f t="shared" si="156"/>
        <v>3.4239999999999999</v>
      </c>
      <c r="BI432">
        <f t="shared" si="157"/>
        <v>1.6850000000000001</v>
      </c>
      <c r="BJ432">
        <f t="shared" si="158"/>
        <v>1.9100000000000001</v>
      </c>
      <c r="BK432">
        <f t="shared" si="159"/>
        <v>0.25499999999999995</v>
      </c>
      <c r="BL432">
        <f t="shared" si="160"/>
        <v>1.206</v>
      </c>
      <c r="BM432">
        <f t="shared" si="161"/>
        <v>0.496</v>
      </c>
      <c r="BN432">
        <f t="shared" si="162"/>
        <v>0.26700000000000002</v>
      </c>
      <c r="BO432">
        <f t="shared" si="163"/>
        <v>0.6944999999999999</v>
      </c>
      <c r="BP432">
        <f t="shared" si="164"/>
        <v>2.0220000000000002</v>
      </c>
      <c r="BQ432">
        <f t="shared" si="175"/>
        <v>13.788</v>
      </c>
      <c r="BR432">
        <f t="shared" si="176"/>
        <v>1.2534545454545454</v>
      </c>
    </row>
    <row r="433" spans="1:70" x14ac:dyDescent="0.35">
      <c r="A433">
        <v>53</v>
      </c>
      <c r="B433">
        <v>188.8</v>
      </c>
      <c r="C433">
        <v>68.7</v>
      </c>
      <c r="D433">
        <v>4</v>
      </c>
      <c r="E433">
        <v>1</v>
      </c>
      <c r="F433">
        <v>4</v>
      </c>
      <c r="G433">
        <v>4</v>
      </c>
      <c r="H433">
        <v>4</v>
      </c>
      <c r="I433">
        <v>4</v>
      </c>
      <c r="J433">
        <v>3</v>
      </c>
      <c r="K433">
        <v>2</v>
      </c>
      <c r="L433">
        <v>3</v>
      </c>
      <c r="M433">
        <v>3</v>
      </c>
      <c r="N433">
        <v>4</v>
      </c>
      <c r="Q433" s="1">
        <f t="shared" si="165"/>
        <v>1.0327955589886442</v>
      </c>
      <c r="S433" s="1">
        <f t="shared" si="166"/>
        <v>3.2</v>
      </c>
      <c r="T433" s="1">
        <f t="shared" si="167"/>
        <v>3.8</v>
      </c>
      <c r="U433">
        <f t="shared" si="168"/>
        <v>2.6</v>
      </c>
      <c r="X433" s="1">
        <f t="shared" si="169"/>
        <v>0.58094750193111233</v>
      </c>
      <c r="Y433" s="1">
        <f t="shared" si="170"/>
        <v>-0.58094750193111278</v>
      </c>
      <c r="Z433">
        <f t="shared" si="171"/>
        <v>0.7408888888888886</v>
      </c>
      <c r="AJ433">
        <f t="shared" si="172"/>
        <v>6.0060000000000002</v>
      </c>
      <c r="AK433">
        <f t="shared" si="173"/>
        <v>1.3919999999999999</v>
      </c>
      <c r="AL433">
        <f t="shared" si="174"/>
        <v>3.6989999999999998</v>
      </c>
      <c r="AS433" s="4">
        <f t="shared" si="152"/>
        <v>11.823999999999998</v>
      </c>
      <c r="AX433">
        <f t="shared" si="153"/>
        <v>6.5949999999999998</v>
      </c>
      <c r="BF433">
        <f t="shared" si="154"/>
        <v>3.6859999999999999</v>
      </c>
      <c r="BG433">
        <f t="shared" si="155"/>
        <v>0.90700000000000003</v>
      </c>
      <c r="BH433">
        <f t="shared" si="156"/>
        <v>3.4239999999999999</v>
      </c>
      <c r="BI433">
        <f t="shared" si="157"/>
        <v>3.37</v>
      </c>
      <c r="BJ433">
        <f t="shared" si="158"/>
        <v>1.9100000000000001</v>
      </c>
      <c r="BK433">
        <f t="shared" si="159"/>
        <v>0.5099999999999999</v>
      </c>
      <c r="BL433">
        <f t="shared" si="160"/>
        <v>0.90449999999999997</v>
      </c>
      <c r="BM433">
        <f t="shared" si="161"/>
        <v>0.496</v>
      </c>
      <c r="BN433">
        <f t="shared" si="162"/>
        <v>0.40050000000000008</v>
      </c>
      <c r="BO433">
        <f t="shared" si="163"/>
        <v>0.6944999999999999</v>
      </c>
      <c r="BP433">
        <f t="shared" si="164"/>
        <v>2.6959999999999997</v>
      </c>
      <c r="BQ433">
        <f t="shared" si="175"/>
        <v>18.9985</v>
      </c>
      <c r="BR433">
        <f t="shared" si="176"/>
        <v>1.7271363636363637</v>
      </c>
    </row>
    <row r="434" spans="1:70" x14ac:dyDescent="0.35">
      <c r="A434">
        <v>53</v>
      </c>
      <c r="B434">
        <v>128.9</v>
      </c>
      <c r="C434">
        <v>88.8</v>
      </c>
      <c r="D434">
        <v>1</v>
      </c>
      <c r="E434">
        <v>1</v>
      </c>
      <c r="F434">
        <v>4</v>
      </c>
      <c r="G434">
        <v>4</v>
      </c>
      <c r="H434">
        <v>4</v>
      </c>
      <c r="I434">
        <v>4</v>
      </c>
      <c r="J434">
        <v>3</v>
      </c>
      <c r="K434">
        <v>1</v>
      </c>
      <c r="L434">
        <v>2</v>
      </c>
      <c r="M434">
        <v>3</v>
      </c>
      <c r="N434">
        <v>1</v>
      </c>
      <c r="Q434" s="1">
        <f t="shared" si="165"/>
        <v>1.3374935098492584</v>
      </c>
      <c r="S434" s="1">
        <f t="shared" si="166"/>
        <v>2.7</v>
      </c>
      <c r="T434" s="1">
        <f t="shared" si="167"/>
        <v>3.8</v>
      </c>
      <c r="U434">
        <f t="shared" si="168"/>
        <v>1.6</v>
      </c>
      <c r="X434" s="1">
        <f t="shared" si="169"/>
        <v>0.82243389736072414</v>
      </c>
      <c r="Y434" s="1">
        <f t="shared" si="170"/>
        <v>-0.82243389736072448</v>
      </c>
      <c r="Z434">
        <f t="shared" si="171"/>
        <v>1.0589999999999999</v>
      </c>
      <c r="AJ434">
        <f t="shared" si="172"/>
        <v>4.21</v>
      </c>
      <c r="AK434">
        <f t="shared" si="173"/>
        <v>0.34799999999999998</v>
      </c>
      <c r="AL434">
        <f t="shared" si="174"/>
        <v>2.2789999999999999</v>
      </c>
      <c r="AS434" s="4">
        <f t="shared" si="152"/>
        <v>13.024000000000001</v>
      </c>
      <c r="AX434">
        <f t="shared" si="153"/>
        <v>4.1989999999999998</v>
      </c>
      <c r="BF434">
        <f t="shared" si="154"/>
        <v>0.92149999999999999</v>
      </c>
      <c r="BG434">
        <f t="shared" si="155"/>
        <v>0.90700000000000003</v>
      </c>
      <c r="BH434">
        <f t="shared" si="156"/>
        <v>3.4239999999999999</v>
      </c>
      <c r="BI434">
        <f t="shared" si="157"/>
        <v>3.37</v>
      </c>
      <c r="BJ434">
        <f t="shared" si="158"/>
        <v>1.9100000000000001</v>
      </c>
      <c r="BK434">
        <f t="shared" si="159"/>
        <v>0.5099999999999999</v>
      </c>
      <c r="BL434">
        <f t="shared" si="160"/>
        <v>0.90449999999999997</v>
      </c>
      <c r="BM434">
        <f t="shared" si="161"/>
        <v>0.248</v>
      </c>
      <c r="BN434">
        <f t="shared" si="162"/>
        <v>0.26700000000000002</v>
      </c>
      <c r="BO434">
        <f t="shared" si="163"/>
        <v>0.6944999999999999</v>
      </c>
      <c r="BP434">
        <f t="shared" si="164"/>
        <v>0.67399999999999993</v>
      </c>
      <c r="BQ434">
        <f t="shared" si="175"/>
        <v>13.830499999999997</v>
      </c>
      <c r="BR434">
        <f t="shared" si="176"/>
        <v>1.2573181818181816</v>
      </c>
    </row>
    <row r="435" spans="1:70" x14ac:dyDescent="0.35">
      <c r="A435">
        <v>53</v>
      </c>
      <c r="B435">
        <v>195.5</v>
      </c>
      <c r="C435">
        <v>98.6</v>
      </c>
      <c r="D435">
        <v>2</v>
      </c>
      <c r="E435">
        <v>3</v>
      </c>
      <c r="F435">
        <v>2</v>
      </c>
      <c r="G435">
        <v>4</v>
      </c>
      <c r="H435">
        <v>2</v>
      </c>
      <c r="I435">
        <v>4</v>
      </c>
      <c r="J435">
        <v>5</v>
      </c>
      <c r="K435">
        <v>1</v>
      </c>
      <c r="L435">
        <v>3</v>
      </c>
      <c r="M435">
        <v>1</v>
      </c>
      <c r="N435">
        <v>1</v>
      </c>
      <c r="Q435" s="1">
        <f t="shared" si="165"/>
        <v>1.4298407059684815</v>
      </c>
      <c r="S435" s="1">
        <f t="shared" si="166"/>
        <v>2.6</v>
      </c>
      <c r="T435" s="1">
        <f t="shared" si="167"/>
        <v>3.4</v>
      </c>
      <c r="U435">
        <f t="shared" si="168"/>
        <v>1.8</v>
      </c>
      <c r="X435" s="1">
        <f t="shared" si="169"/>
        <v>0.55950288494418798</v>
      </c>
      <c r="Y435" s="1">
        <f t="shared" si="170"/>
        <v>-0.55950288494418821</v>
      </c>
      <c r="Z435">
        <f t="shared" si="171"/>
        <v>0.92299999999999982</v>
      </c>
      <c r="AJ435">
        <f t="shared" si="172"/>
        <v>1.258</v>
      </c>
      <c r="AK435">
        <f t="shared" si="173"/>
        <v>0.34799999999999998</v>
      </c>
      <c r="AL435">
        <f t="shared" si="174"/>
        <v>0.80299999999999994</v>
      </c>
      <c r="AS435" s="4">
        <f t="shared" si="152"/>
        <v>10.757999999999999</v>
      </c>
      <c r="AX435">
        <f t="shared" si="153"/>
        <v>3.5449999999999999</v>
      </c>
      <c r="BF435">
        <f t="shared" si="154"/>
        <v>1.843</v>
      </c>
      <c r="BG435">
        <f t="shared" si="155"/>
        <v>2.7210000000000001</v>
      </c>
      <c r="BH435">
        <f t="shared" si="156"/>
        <v>1.712</v>
      </c>
      <c r="BI435">
        <f t="shared" si="157"/>
        <v>3.37</v>
      </c>
      <c r="BJ435">
        <f t="shared" si="158"/>
        <v>0.95500000000000007</v>
      </c>
      <c r="BK435">
        <f t="shared" si="159"/>
        <v>0.5099999999999999</v>
      </c>
      <c r="BL435">
        <f t="shared" si="160"/>
        <v>1.5074999999999998</v>
      </c>
      <c r="BM435">
        <f t="shared" si="161"/>
        <v>0.248</v>
      </c>
      <c r="BN435">
        <f t="shared" si="162"/>
        <v>0.40050000000000008</v>
      </c>
      <c r="BO435">
        <f t="shared" si="163"/>
        <v>0.23149999999999998</v>
      </c>
      <c r="BP435">
        <f t="shared" si="164"/>
        <v>0.67399999999999993</v>
      </c>
      <c r="BQ435">
        <f t="shared" si="175"/>
        <v>14.172499999999999</v>
      </c>
      <c r="BR435">
        <f t="shared" si="176"/>
        <v>1.2884090909090908</v>
      </c>
    </row>
    <row r="436" spans="1:70" x14ac:dyDescent="0.35">
      <c r="A436">
        <v>53</v>
      </c>
      <c r="B436">
        <v>187.9</v>
      </c>
      <c r="C436">
        <v>56.1</v>
      </c>
      <c r="D436">
        <v>3</v>
      </c>
      <c r="E436">
        <v>1</v>
      </c>
      <c r="F436">
        <v>4</v>
      </c>
      <c r="G436">
        <v>4</v>
      </c>
      <c r="H436">
        <v>4</v>
      </c>
      <c r="I436">
        <v>4</v>
      </c>
      <c r="J436">
        <v>4</v>
      </c>
      <c r="K436">
        <v>1</v>
      </c>
      <c r="L436">
        <v>3</v>
      </c>
      <c r="M436">
        <v>3</v>
      </c>
      <c r="N436">
        <v>3</v>
      </c>
      <c r="Q436" s="1">
        <f t="shared" si="165"/>
        <v>1.1972189997378651</v>
      </c>
      <c r="S436" s="1">
        <f t="shared" si="166"/>
        <v>3.1</v>
      </c>
      <c r="T436" s="1">
        <f t="shared" si="167"/>
        <v>4</v>
      </c>
      <c r="U436">
        <f t="shared" si="168"/>
        <v>2.2000000000000002</v>
      </c>
      <c r="X436" s="1">
        <f t="shared" si="169"/>
        <v>0.75174216262610083</v>
      </c>
      <c r="Y436" s="1">
        <f t="shared" si="170"/>
        <v>-0.75174216262610083</v>
      </c>
      <c r="Z436">
        <f t="shared" si="171"/>
        <v>0.89588888888888873</v>
      </c>
      <c r="AJ436">
        <f t="shared" si="172"/>
        <v>4.7660000000000009</v>
      </c>
      <c r="AK436">
        <f t="shared" si="173"/>
        <v>1.044</v>
      </c>
      <c r="AL436">
        <f t="shared" si="174"/>
        <v>2.9050000000000002</v>
      </c>
      <c r="AS436" s="4">
        <f t="shared" si="152"/>
        <v>12.933</v>
      </c>
      <c r="AX436">
        <f t="shared" si="153"/>
        <v>6.0510000000000002</v>
      </c>
      <c r="BF436">
        <f t="shared" si="154"/>
        <v>2.7645</v>
      </c>
      <c r="BG436">
        <f t="shared" si="155"/>
        <v>0.90700000000000003</v>
      </c>
      <c r="BH436">
        <f t="shared" si="156"/>
        <v>3.4239999999999999</v>
      </c>
      <c r="BI436">
        <f t="shared" si="157"/>
        <v>3.37</v>
      </c>
      <c r="BJ436">
        <f t="shared" si="158"/>
        <v>1.9100000000000001</v>
      </c>
      <c r="BK436">
        <f t="shared" si="159"/>
        <v>0.5099999999999999</v>
      </c>
      <c r="BL436">
        <f t="shared" si="160"/>
        <v>1.206</v>
      </c>
      <c r="BM436">
        <f t="shared" si="161"/>
        <v>0.248</v>
      </c>
      <c r="BN436">
        <f t="shared" si="162"/>
        <v>0.40050000000000008</v>
      </c>
      <c r="BO436">
        <f t="shared" si="163"/>
        <v>0.6944999999999999</v>
      </c>
      <c r="BP436">
        <f t="shared" si="164"/>
        <v>2.0220000000000002</v>
      </c>
      <c r="BQ436">
        <f t="shared" si="175"/>
        <v>17.456499999999998</v>
      </c>
      <c r="BR436">
        <f t="shared" si="176"/>
        <v>1.5869545454545453</v>
      </c>
    </row>
    <row r="437" spans="1:70" x14ac:dyDescent="0.35">
      <c r="A437">
        <v>53</v>
      </c>
      <c r="B437">
        <v>165.7</v>
      </c>
      <c r="C437">
        <v>104.4</v>
      </c>
      <c r="D437">
        <v>1</v>
      </c>
      <c r="E437">
        <v>1</v>
      </c>
      <c r="F437">
        <v>4</v>
      </c>
      <c r="G437">
        <v>4</v>
      </c>
      <c r="H437">
        <v>4</v>
      </c>
      <c r="I437">
        <v>2</v>
      </c>
      <c r="J437">
        <v>3</v>
      </c>
      <c r="K437">
        <v>1</v>
      </c>
      <c r="L437">
        <v>2</v>
      </c>
      <c r="M437">
        <v>1</v>
      </c>
      <c r="N437">
        <v>1</v>
      </c>
      <c r="Q437" s="1">
        <f t="shared" si="165"/>
        <v>1.3374935098492586</v>
      </c>
      <c r="S437" s="1">
        <f t="shared" si="166"/>
        <v>2.2999999999999998</v>
      </c>
      <c r="T437" s="1">
        <f t="shared" si="167"/>
        <v>3.4</v>
      </c>
      <c r="U437">
        <f t="shared" si="168"/>
        <v>1.2</v>
      </c>
      <c r="X437" s="1">
        <f t="shared" si="169"/>
        <v>0.82243389736072436</v>
      </c>
      <c r="Y437" s="1">
        <f t="shared" si="170"/>
        <v>-0.82243389736072414</v>
      </c>
      <c r="Z437">
        <f t="shared" si="171"/>
        <v>1.0127777777777778</v>
      </c>
      <c r="AJ437">
        <f t="shared" si="172"/>
        <v>4.8359999999999994</v>
      </c>
      <c r="AK437">
        <f t="shared" si="173"/>
        <v>0.34799999999999998</v>
      </c>
      <c r="AL437">
        <f t="shared" si="174"/>
        <v>2.5919999999999996</v>
      </c>
      <c r="AS437" s="4">
        <f t="shared" si="152"/>
        <v>11.55</v>
      </c>
      <c r="AX437">
        <f t="shared" si="153"/>
        <v>2.7810000000000001</v>
      </c>
      <c r="BF437">
        <f t="shared" si="154"/>
        <v>0.92149999999999999</v>
      </c>
      <c r="BG437">
        <f t="shared" si="155"/>
        <v>0.90700000000000003</v>
      </c>
      <c r="BH437">
        <f t="shared" si="156"/>
        <v>3.4239999999999999</v>
      </c>
      <c r="BI437">
        <f t="shared" si="157"/>
        <v>3.37</v>
      </c>
      <c r="BJ437">
        <f t="shared" si="158"/>
        <v>1.9100000000000001</v>
      </c>
      <c r="BK437">
        <f t="shared" si="159"/>
        <v>0.25499999999999995</v>
      </c>
      <c r="BL437">
        <f t="shared" si="160"/>
        <v>0.90449999999999997</v>
      </c>
      <c r="BM437">
        <f t="shared" si="161"/>
        <v>0.248</v>
      </c>
      <c r="BN437">
        <f t="shared" si="162"/>
        <v>0.26700000000000002</v>
      </c>
      <c r="BO437">
        <f t="shared" si="163"/>
        <v>0.23149999999999998</v>
      </c>
      <c r="BP437">
        <f t="shared" si="164"/>
        <v>0.67399999999999993</v>
      </c>
      <c r="BQ437">
        <f t="shared" si="175"/>
        <v>13.112499999999999</v>
      </c>
      <c r="BR437">
        <f t="shared" si="176"/>
        <v>1.1920454545454544</v>
      </c>
    </row>
    <row r="438" spans="1:70" x14ac:dyDescent="0.35">
      <c r="A438">
        <v>54</v>
      </c>
      <c r="B438">
        <v>153.4</v>
      </c>
      <c r="C438">
        <v>71.099999999999994</v>
      </c>
      <c r="D438">
        <v>1</v>
      </c>
      <c r="E438">
        <v>1</v>
      </c>
      <c r="F438">
        <v>4</v>
      </c>
      <c r="G438">
        <v>4</v>
      </c>
      <c r="H438">
        <v>2</v>
      </c>
      <c r="I438">
        <v>4</v>
      </c>
      <c r="J438">
        <v>3</v>
      </c>
      <c r="K438">
        <v>2</v>
      </c>
      <c r="L438">
        <v>2</v>
      </c>
      <c r="M438">
        <v>3</v>
      </c>
      <c r="N438">
        <v>3</v>
      </c>
      <c r="Q438" s="1">
        <f t="shared" si="165"/>
        <v>1.0327955589886442</v>
      </c>
      <c r="S438" s="1">
        <f t="shared" si="166"/>
        <v>2.8</v>
      </c>
      <c r="T438" s="1">
        <f t="shared" si="167"/>
        <v>3.4</v>
      </c>
      <c r="U438">
        <f t="shared" si="168"/>
        <v>2.2000000000000002</v>
      </c>
      <c r="X438" s="1">
        <f t="shared" si="169"/>
        <v>0.58094750193111278</v>
      </c>
      <c r="Y438" s="1">
        <f t="shared" si="170"/>
        <v>-0.58094750193111233</v>
      </c>
      <c r="Z438">
        <f t="shared" si="171"/>
        <v>0.80855555555555558</v>
      </c>
      <c r="AJ438">
        <f t="shared" si="172"/>
        <v>3.3660000000000005</v>
      </c>
      <c r="AK438">
        <f t="shared" si="173"/>
        <v>1.044</v>
      </c>
      <c r="AL438">
        <f t="shared" si="174"/>
        <v>2.2050000000000001</v>
      </c>
      <c r="AS438" s="4">
        <f t="shared" si="152"/>
        <v>11.370000000000001</v>
      </c>
      <c r="AX438">
        <f t="shared" si="153"/>
        <v>5.2869999999999999</v>
      </c>
      <c r="BF438">
        <f t="shared" si="154"/>
        <v>0.92149999999999999</v>
      </c>
      <c r="BG438">
        <f t="shared" si="155"/>
        <v>0.90700000000000003</v>
      </c>
      <c r="BH438">
        <f t="shared" si="156"/>
        <v>3.4239999999999999</v>
      </c>
      <c r="BI438">
        <f t="shared" si="157"/>
        <v>3.37</v>
      </c>
      <c r="BJ438">
        <f t="shared" si="158"/>
        <v>0.95500000000000007</v>
      </c>
      <c r="BK438">
        <f t="shared" si="159"/>
        <v>0.5099999999999999</v>
      </c>
      <c r="BL438">
        <f t="shared" si="160"/>
        <v>0.90449999999999997</v>
      </c>
      <c r="BM438">
        <f t="shared" si="161"/>
        <v>0.496</v>
      </c>
      <c r="BN438">
        <f t="shared" si="162"/>
        <v>0.26700000000000002</v>
      </c>
      <c r="BO438">
        <f t="shared" si="163"/>
        <v>0.6944999999999999</v>
      </c>
      <c r="BP438">
        <f t="shared" si="164"/>
        <v>2.0220000000000002</v>
      </c>
      <c r="BQ438">
        <f t="shared" si="175"/>
        <v>14.471499999999999</v>
      </c>
      <c r="BR438">
        <f t="shared" si="176"/>
        <v>1.315590909090909</v>
      </c>
    </row>
    <row r="439" spans="1:70" x14ac:dyDescent="0.35">
      <c r="A439">
        <v>54</v>
      </c>
      <c r="B439">
        <v>166.7</v>
      </c>
      <c r="C439">
        <v>59.7</v>
      </c>
      <c r="D439">
        <v>4</v>
      </c>
      <c r="E439">
        <v>1</v>
      </c>
      <c r="F439">
        <v>4</v>
      </c>
      <c r="G439">
        <v>4</v>
      </c>
      <c r="H439">
        <v>4</v>
      </c>
      <c r="I439">
        <v>4</v>
      </c>
      <c r="J439">
        <v>5</v>
      </c>
      <c r="K439">
        <v>2</v>
      </c>
      <c r="L439">
        <v>3</v>
      </c>
      <c r="M439">
        <v>4</v>
      </c>
      <c r="N439">
        <v>1</v>
      </c>
      <c r="Q439" s="1">
        <f t="shared" si="165"/>
        <v>1.3984117975602017</v>
      </c>
      <c r="S439" s="1">
        <f t="shared" si="166"/>
        <v>3.2</v>
      </c>
      <c r="T439" s="1">
        <f t="shared" si="167"/>
        <v>4.2</v>
      </c>
      <c r="U439">
        <f t="shared" si="168"/>
        <v>2.2000000000000002</v>
      </c>
      <c r="X439" s="1">
        <f t="shared" si="169"/>
        <v>0.71509694193419437</v>
      </c>
      <c r="Y439" s="1">
        <f t="shared" si="170"/>
        <v>-0.71509694193419437</v>
      </c>
      <c r="Z439">
        <f t="shared" si="171"/>
        <v>0.94144444444444431</v>
      </c>
      <c r="AJ439">
        <f t="shared" si="172"/>
        <v>5.2120000000000006</v>
      </c>
      <c r="AK439">
        <f t="shared" si="173"/>
        <v>0.34799999999999998</v>
      </c>
      <c r="AL439">
        <f t="shared" si="174"/>
        <v>2.7800000000000002</v>
      </c>
      <c r="AS439" s="4">
        <f t="shared" si="152"/>
        <v>13.241999999999999</v>
      </c>
      <c r="AX439">
        <f t="shared" si="153"/>
        <v>5.6720000000000006</v>
      </c>
      <c r="BF439">
        <f t="shared" si="154"/>
        <v>3.6859999999999999</v>
      </c>
      <c r="BG439">
        <f t="shared" si="155"/>
        <v>0.90700000000000003</v>
      </c>
      <c r="BH439">
        <f t="shared" si="156"/>
        <v>3.4239999999999999</v>
      </c>
      <c r="BI439">
        <f t="shared" si="157"/>
        <v>3.37</v>
      </c>
      <c r="BJ439">
        <f t="shared" si="158"/>
        <v>1.9100000000000001</v>
      </c>
      <c r="BK439">
        <f t="shared" si="159"/>
        <v>0.5099999999999999</v>
      </c>
      <c r="BL439">
        <f t="shared" si="160"/>
        <v>1.5074999999999998</v>
      </c>
      <c r="BM439">
        <f t="shared" si="161"/>
        <v>0.496</v>
      </c>
      <c r="BN439">
        <f t="shared" si="162"/>
        <v>0.40050000000000008</v>
      </c>
      <c r="BO439">
        <f t="shared" si="163"/>
        <v>0.92599999999999993</v>
      </c>
      <c r="BP439">
        <f t="shared" si="164"/>
        <v>0.67399999999999993</v>
      </c>
      <c r="BQ439">
        <f t="shared" si="175"/>
        <v>17.811</v>
      </c>
      <c r="BR439">
        <f t="shared" si="176"/>
        <v>1.6191818181818183</v>
      </c>
    </row>
    <row r="440" spans="1:70" x14ac:dyDescent="0.35">
      <c r="A440">
        <v>54</v>
      </c>
      <c r="B440">
        <v>187.5</v>
      </c>
      <c r="C440">
        <v>54.6</v>
      </c>
      <c r="D440">
        <v>3</v>
      </c>
      <c r="E440">
        <v>3</v>
      </c>
      <c r="F440">
        <v>2</v>
      </c>
      <c r="G440">
        <v>4</v>
      </c>
      <c r="H440">
        <v>4</v>
      </c>
      <c r="I440">
        <v>4</v>
      </c>
      <c r="J440">
        <v>3</v>
      </c>
      <c r="K440">
        <v>2</v>
      </c>
      <c r="L440">
        <v>2</v>
      </c>
      <c r="M440">
        <v>1</v>
      </c>
      <c r="N440">
        <v>1</v>
      </c>
      <c r="Q440" s="1">
        <f t="shared" si="165"/>
        <v>1.1737877907772676</v>
      </c>
      <c r="S440" s="1">
        <f t="shared" si="166"/>
        <v>2.6</v>
      </c>
      <c r="T440" s="1">
        <f t="shared" si="167"/>
        <v>3.4</v>
      </c>
      <c r="U440">
        <f t="shared" si="168"/>
        <v>1.8</v>
      </c>
      <c r="X440" s="1">
        <f t="shared" si="169"/>
        <v>0.68155420109647746</v>
      </c>
      <c r="Y440" s="1">
        <f t="shared" si="170"/>
        <v>-0.68155420109647769</v>
      </c>
      <c r="Z440">
        <f t="shared" si="171"/>
        <v>0.98899999999999977</v>
      </c>
      <c r="AJ440">
        <f t="shared" si="172"/>
        <v>4.4720000000000004</v>
      </c>
      <c r="AK440">
        <f t="shared" si="173"/>
        <v>0.34799999999999998</v>
      </c>
      <c r="AL440">
        <f t="shared" si="174"/>
        <v>2.41</v>
      </c>
      <c r="AS440" s="4">
        <f t="shared" si="152"/>
        <v>10.593999999999998</v>
      </c>
      <c r="AX440">
        <f t="shared" si="153"/>
        <v>2.7810000000000001</v>
      </c>
      <c r="BF440">
        <f t="shared" si="154"/>
        <v>2.7645</v>
      </c>
      <c r="BG440">
        <f t="shared" si="155"/>
        <v>2.7210000000000001</v>
      </c>
      <c r="BH440">
        <f t="shared" si="156"/>
        <v>1.712</v>
      </c>
      <c r="BI440">
        <f t="shared" si="157"/>
        <v>3.37</v>
      </c>
      <c r="BJ440">
        <f t="shared" si="158"/>
        <v>1.9100000000000001</v>
      </c>
      <c r="BK440">
        <f t="shared" si="159"/>
        <v>0.5099999999999999</v>
      </c>
      <c r="BL440">
        <f t="shared" si="160"/>
        <v>0.90449999999999997</v>
      </c>
      <c r="BM440">
        <f t="shared" si="161"/>
        <v>0.496</v>
      </c>
      <c r="BN440">
        <f t="shared" si="162"/>
        <v>0.26700000000000002</v>
      </c>
      <c r="BO440">
        <f t="shared" si="163"/>
        <v>0.23149999999999998</v>
      </c>
      <c r="BP440">
        <f t="shared" si="164"/>
        <v>0.67399999999999993</v>
      </c>
      <c r="BQ440">
        <f t="shared" si="175"/>
        <v>15.560499999999999</v>
      </c>
      <c r="BR440">
        <f t="shared" si="176"/>
        <v>1.414590909090909</v>
      </c>
    </row>
    <row r="441" spans="1:70" x14ac:dyDescent="0.35">
      <c r="A441">
        <v>54</v>
      </c>
      <c r="B441">
        <v>154.1</v>
      </c>
      <c r="C441">
        <v>113.3</v>
      </c>
      <c r="D441">
        <v>1</v>
      </c>
      <c r="E441">
        <v>1</v>
      </c>
      <c r="F441">
        <v>4</v>
      </c>
      <c r="G441">
        <v>4</v>
      </c>
      <c r="H441">
        <v>4</v>
      </c>
      <c r="I441">
        <v>4</v>
      </c>
      <c r="J441">
        <v>3</v>
      </c>
      <c r="K441">
        <v>2</v>
      </c>
      <c r="L441">
        <v>1</v>
      </c>
      <c r="M441">
        <v>4</v>
      </c>
      <c r="N441">
        <v>3</v>
      </c>
      <c r="Q441" s="1">
        <f t="shared" si="165"/>
        <v>1.247219128924647</v>
      </c>
      <c r="S441" s="1">
        <f t="shared" si="166"/>
        <v>3</v>
      </c>
      <c r="T441" s="1">
        <f t="shared" si="167"/>
        <v>3.8</v>
      </c>
      <c r="U441">
        <f t="shared" si="168"/>
        <v>2.2000000000000002</v>
      </c>
      <c r="X441" s="1">
        <f t="shared" si="169"/>
        <v>0.6414269805898184</v>
      </c>
      <c r="Y441" s="1">
        <f t="shared" si="170"/>
        <v>-0.6414269805898184</v>
      </c>
      <c r="Z441">
        <f t="shared" si="171"/>
        <v>1.0148888888888887</v>
      </c>
      <c r="AJ441">
        <f t="shared" si="172"/>
        <v>4.9430000000000005</v>
      </c>
      <c r="AK441">
        <f t="shared" si="173"/>
        <v>1.044</v>
      </c>
      <c r="AL441">
        <f t="shared" si="174"/>
        <v>2.9935</v>
      </c>
      <c r="AS441" s="4">
        <f t="shared" si="152"/>
        <v>13.024000000000001</v>
      </c>
      <c r="AX441">
        <f t="shared" si="153"/>
        <v>5.2319999999999993</v>
      </c>
      <c r="BF441">
        <f t="shared" si="154"/>
        <v>0.92149999999999999</v>
      </c>
      <c r="BG441">
        <f t="shared" si="155"/>
        <v>0.90700000000000003</v>
      </c>
      <c r="BH441">
        <f t="shared" si="156"/>
        <v>3.4239999999999999</v>
      </c>
      <c r="BI441">
        <f t="shared" si="157"/>
        <v>3.37</v>
      </c>
      <c r="BJ441">
        <f t="shared" si="158"/>
        <v>1.9100000000000001</v>
      </c>
      <c r="BK441">
        <f t="shared" si="159"/>
        <v>0.5099999999999999</v>
      </c>
      <c r="BL441">
        <f t="shared" si="160"/>
        <v>0.90449999999999997</v>
      </c>
      <c r="BM441">
        <f t="shared" si="161"/>
        <v>0.496</v>
      </c>
      <c r="BN441">
        <f t="shared" si="162"/>
        <v>0.13350000000000001</v>
      </c>
      <c r="BO441">
        <f t="shared" si="163"/>
        <v>0.92599999999999993</v>
      </c>
      <c r="BP441">
        <f t="shared" si="164"/>
        <v>2.0220000000000002</v>
      </c>
      <c r="BQ441">
        <f t="shared" si="175"/>
        <v>15.5245</v>
      </c>
      <c r="BR441">
        <f t="shared" si="176"/>
        <v>1.4113181818181817</v>
      </c>
    </row>
    <row r="442" spans="1:70" x14ac:dyDescent="0.35">
      <c r="A442">
        <v>54</v>
      </c>
      <c r="B442">
        <v>138.4</v>
      </c>
      <c r="C442">
        <v>98.9</v>
      </c>
      <c r="D442">
        <v>1</v>
      </c>
      <c r="E442">
        <v>1</v>
      </c>
      <c r="F442">
        <v>4</v>
      </c>
      <c r="G442">
        <v>4</v>
      </c>
      <c r="H442">
        <v>4</v>
      </c>
      <c r="I442">
        <v>4</v>
      </c>
      <c r="J442">
        <v>3</v>
      </c>
      <c r="K442">
        <v>1</v>
      </c>
      <c r="L442">
        <v>1</v>
      </c>
      <c r="M442">
        <v>2</v>
      </c>
      <c r="N442">
        <v>2</v>
      </c>
      <c r="Q442" s="1">
        <f t="shared" si="165"/>
        <v>1.3498971154211061</v>
      </c>
      <c r="S442" s="1">
        <f t="shared" si="166"/>
        <v>2.6</v>
      </c>
      <c r="T442" s="1">
        <f t="shared" si="167"/>
        <v>3.8</v>
      </c>
      <c r="U442">
        <f t="shared" si="168"/>
        <v>1.4</v>
      </c>
      <c r="X442" s="1">
        <f t="shared" si="169"/>
        <v>0.88895663698463023</v>
      </c>
      <c r="Y442" s="1">
        <f t="shared" si="170"/>
        <v>-0.88895663698463057</v>
      </c>
      <c r="Z442">
        <f t="shared" si="171"/>
        <v>1.1616666666666664</v>
      </c>
      <c r="AJ442">
        <f t="shared" si="172"/>
        <v>4.9430000000000005</v>
      </c>
      <c r="AK442">
        <f t="shared" si="173"/>
        <v>0.69599999999999995</v>
      </c>
      <c r="AL442">
        <f t="shared" si="174"/>
        <v>2.8195000000000001</v>
      </c>
      <c r="AS442" s="4">
        <f t="shared" si="152"/>
        <v>13.024000000000001</v>
      </c>
      <c r="AX442">
        <f t="shared" si="153"/>
        <v>3.27</v>
      </c>
      <c r="BF442">
        <f t="shared" si="154"/>
        <v>0.92149999999999999</v>
      </c>
      <c r="BG442">
        <f t="shared" si="155"/>
        <v>0.90700000000000003</v>
      </c>
      <c r="BH442">
        <f t="shared" si="156"/>
        <v>3.4239999999999999</v>
      </c>
      <c r="BI442">
        <f t="shared" si="157"/>
        <v>3.37</v>
      </c>
      <c r="BJ442">
        <f t="shared" si="158"/>
        <v>1.9100000000000001</v>
      </c>
      <c r="BK442">
        <f t="shared" si="159"/>
        <v>0.5099999999999999</v>
      </c>
      <c r="BL442">
        <f t="shared" si="160"/>
        <v>0.90449999999999997</v>
      </c>
      <c r="BM442">
        <f t="shared" si="161"/>
        <v>0.248</v>
      </c>
      <c r="BN442">
        <f t="shared" si="162"/>
        <v>0.13350000000000001</v>
      </c>
      <c r="BO442">
        <f t="shared" si="163"/>
        <v>0.46299999999999997</v>
      </c>
      <c r="BP442">
        <f t="shared" si="164"/>
        <v>1.3479999999999999</v>
      </c>
      <c r="BQ442">
        <f t="shared" si="175"/>
        <v>14.139499999999998</v>
      </c>
      <c r="BR442">
        <f t="shared" si="176"/>
        <v>1.2854090909090907</v>
      </c>
    </row>
    <row r="443" spans="1:70" x14ac:dyDescent="0.35">
      <c r="A443">
        <v>54</v>
      </c>
      <c r="B443">
        <v>187</v>
      </c>
      <c r="C443">
        <v>92.5</v>
      </c>
      <c r="D443">
        <v>2</v>
      </c>
      <c r="E443">
        <v>1</v>
      </c>
      <c r="F443">
        <v>4</v>
      </c>
      <c r="G443">
        <v>4</v>
      </c>
      <c r="H443">
        <v>4</v>
      </c>
      <c r="I443">
        <v>4</v>
      </c>
      <c r="J443">
        <v>4</v>
      </c>
      <c r="K443">
        <v>1</v>
      </c>
      <c r="L443">
        <v>3</v>
      </c>
      <c r="M443">
        <v>4</v>
      </c>
      <c r="N443">
        <v>4</v>
      </c>
      <c r="Q443" s="1">
        <f t="shared" si="165"/>
        <v>1.2516655570345723</v>
      </c>
      <c r="S443" s="1">
        <f t="shared" si="166"/>
        <v>3.3</v>
      </c>
      <c r="T443" s="1">
        <f t="shared" si="167"/>
        <v>4</v>
      </c>
      <c r="U443">
        <f t="shared" si="168"/>
        <v>2.6</v>
      </c>
      <c r="X443" s="1">
        <f t="shared" si="169"/>
        <v>0.55925482335587307</v>
      </c>
      <c r="Y443" s="1">
        <f t="shared" si="170"/>
        <v>-0.55925482335587273</v>
      </c>
      <c r="Z443">
        <f t="shared" si="171"/>
        <v>0.8492222222222221</v>
      </c>
      <c r="AJ443">
        <f t="shared" si="172"/>
        <v>3.923</v>
      </c>
      <c r="AK443">
        <f t="shared" si="173"/>
        <v>1.3919999999999999</v>
      </c>
      <c r="AL443">
        <f t="shared" si="174"/>
        <v>2.6574999999999998</v>
      </c>
      <c r="AS443" s="4">
        <f t="shared" si="152"/>
        <v>13.333</v>
      </c>
      <c r="AX443">
        <f t="shared" si="153"/>
        <v>7.3040000000000003</v>
      </c>
      <c r="BF443">
        <f t="shared" si="154"/>
        <v>1.843</v>
      </c>
      <c r="BG443">
        <f t="shared" si="155"/>
        <v>0.90700000000000003</v>
      </c>
      <c r="BH443">
        <f t="shared" si="156"/>
        <v>3.4239999999999999</v>
      </c>
      <c r="BI443">
        <f t="shared" si="157"/>
        <v>3.37</v>
      </c>
      <c r="BJ443">
        <f t="shared" si="158"/>
        <v>1.9100000000000001</v>
      </c>
      <c r="BK443">
        <f t="shared" si="159"/>
        <v>0.5099999999999999</v>
      </c>
      <c r="BL443">
        <f t="shared" si="160"/>
        <v>1.206</v>
      </c>
      <c r="BM443">
        <f t="shared" si="161"/>
        <v>0.248</v>
      </c>
      <c r="BN443">
        <f t="shared" si="162"/>
        <v>0.40050000000000008</v>
      </c>
      <c r="BO443">
        <f t="shared" si="163"/>
        <v>0.92599999999999993</v>
      </c>
      <c r="BP443">
        <f t="shared" si="164"/>
        <v>2.6959999999999997</v>
      </c>
      <c r="BQ443">
        <f t="shared" si="175"/>
        <v>17.4405</v>
      </c>
      <c r="BR443">
        <f t="shared" si="176"/>
        <v>1.5854999999999999</v>
      </c>
    </row>
    <row r="444" spans="1:70" x14ac:dyDescent="0.35">
      <c r="A444">
        <v>54</v>
      </c>
      <c r="B444">
        <v>162.80000000000001</v>
      </c>
      <c r="C444">
        <v>114.8</v>
      </c>
      <c r="D444">
        <v>1</v>
      </c>
      <c r="E444">
        <v>1</v>
      </c>
      <c r="F444">
        <v>4</v>
      </c>
      <c r="G444">
        <v>4</v>
      </c>
      <c r="H444">
        <v>4</v>
      </c>
      <c r="I444">
        <v>4</v>
      </c>
      <c r="J444">
        <v>5</v>
      </c>
      <c r="K444">
        <v>1</v>
      </c>
      <c r="L444">
        <v>1</v>
      </c>
      <c r="M444">
        <v>2</v>
      </c>
      <c r="N444">
        <v>2</v>
      </c>
      <c r="Q444" s="1">
        <f t="shared" si="165"/>
        <v>1.5491933384829666</v>
      </c>
      <c r="S444" s="1">
        <f t="shared" si="166"/>
        <v>2.8</v>
      </c>
      <c r="T444" s="1">
        <f t="shared" si="167"/>
        <v>4.2</v>
      </c>
      <c r="U444">
        <f t="shared" si="168"/>
        <v>1.4</v>
      </c>
      <c r="X444" s="1">
        <f t="shared" si="169"/>
        <v>0.90369611411506423</v>
      </c>
      <c r="Y444" s="1">
        <f t="shared" si="170"/>
        <v>-0.90369611411506401</v>
      </c>
      <c r="Z444">
        <f t="shared" si="171"/>
        <v>1.3138888888888889</v>
      </c>
      <c r="AJ444">
        <f t="shared" si="172"/>
        <v>4.149</v>
      </c>
      <c r="AK444">
        <f t="shared" si="173"/>
        <v>0.69599999999999995</v>
      </c>
      <c r="AL444">
        <f t="shared" si="174"/>
        <v>2.4224999999999999</v>
      </c>
      <c r="AS444" s="4">
        <f t="shared" si="152"/>
        <v>14.442</v>
      </c>
      <c r="AX444">
        <f t="shared" si="153"/>
        <v>3.27</v>
      </c>
      <c r="BF444">
        <f t="shared" si="154"/>
        <v>0.92149999999999999</v>
      </c>
      <c r="BG444">
        <f t="shared" si="155"/>
        <v>0.90700000000000003</v>
      </c>
      <c r="BH444">
        <f t="shared" si="156"/>
        <v>3.4239999999999999</v>
      </c>
      <c r="BI444">
        <f t="shared" si="157"/>
        <v>3.37</v>
      </c>
      <c r="BJ444">
        <f t="shared" si="158"/>
        <v>1.9100000000000001</v>
      </c>
      <c r="BK444">
        <f t="shared" si="159"/>
        <v>0.5099999999999999</v>
      </c>
      <c r="BL444">
        <f t="shared" si="160"/>
        <v>1.5074999999999998</v>
      </c>
      <c r="BM444">
        <f t="shared" si="161"/>
        <v>0.248</v>
      </c>
      <c r="BN444">
        <f t="shared" si="162"/>
        <v>0.13350000000000001</v>
      </c>
      <c r="BO444">
        <f t="shared" si="163"/>
        <v>0.46299999999999997</v>
      </c>
      <c r="BP444">
        <f t="shared" si="164"/>
        <v>1.3479999999999999</v>
      </c>
      <c r="BQ444">
        <f t="shared" si="175"/>
        <v>14.742499999999996</v>
      </c>
      <c r="BR444">
        <f t="shared" si="176"/>
        <v>1.3402272727272724</v>
      </c>
    </row>
    <row r="445" spans="1:70" x14ac:dyDescent="0.35">
      <c r="A445">
        <v>54</v>
      </c>
      <c r="B445">
        <v>193.5</v>
      </c>
      <c r="C445">
        <v>51.7</v>
      </c>
      <c r="D445">
        <v>3</v>
      </c>
      <c r="E445">
        <v>1</v>
      </c>
      <c r="F445">
        <v>4</v>
      </c>
      <c r="G445">
        <v>4</v>
      </c>
      <c r="H445">
        <v>2</v>
      </c>
      <c r="I445">
        <v>4</v>
      </c>
      <c r="J445">
        <v>5</v>
      </c>
      <c r="K445">
        <v>1</v>
      </c>
      <c r="L445">
        <v>2</v>
      </c>
      <c r="M445">
        <v>3</v>
      </c>
      <c r="N445">
        <v>2</v>
      </c>
      <c r="Q445" s="1">
        <f t="shared" si="165"/>
        <v>1.3984117975602017</v>
      </c>
      <c r="S445" s="1">
        <f t="shared" si="166"/>
        <v>2.8</v>
      </c>
      <c r="T445" s="1">
        <f t="shared" si="167"/>
        <v>3.8</v>
      </c>
      <c r="U445">
        <f t="shared" si="168"/>
        <v>1.8</v>
      </c>
      <c r="X445" s="1">
        <f t="shared" si="169"/>
        <v>0.71509694193419437</v>
      </c>
      <c r="Y445" s="1">
        <f t="shared" si="170"/>
        <v>-0.71509694193419426</v>
      </c>
      <c r="Z445">
        <f t="shared" si="171"/>
        <v>0.90733333333333333</v>
      </c>
      <c r="AJ445">
        <f t="shared" si="172"/>
        <v>4.258</v>
      </c>
      <c r="AK445">
        <f t="shared" si="173"/>
        <v>0.69599999999999995</v>
      </c>
      <c r="AL445">
        <f t="shared" si="174"/>
        <v>2.4769999999999999</v>
      </c>
      <c r="AS445" s="4">
        <f t="shared" si="152"/>
        <v>11.988</v>
      </c>
      <c r="AX445">
        <f t="shared" si="153"/>
        <v>4.7430000000000003</v>
      </c>
      <c r="BF445">
        <f t="shared" si="154"/>
        <v>2.7645</v>
      </c>
      <c r="BG445">
        <f t="shared" si="155"/>
        <v>0.90700000000000003</v>
      </c>
      <c r="BH445">
        <f t="shared" si="156"/>
        <v>3.4239999999999999</v>
      </c>
      <c r="BI445">
        <f t="shared" si="157"/>
        <v>3.37</v>
      </c>
      <c r="BJ445">
        <f t="shared" si="158"/>
        <v>0.95500000000000007</v>
      </c>
      <c r="BK445">
        <f t="shared" si="159"/>
        <v>0.5099999999999999</v>
      </c>
      <c r="BL445">
        <f t="shared" si="160"/>
        <v>1.5074999999999998</v>
      </c>
      <c r="BM445">
        <f t="shared" si="161"/>
        <v>0.248</v>
      </c>
      <c r="BN445">
        <f t="shared" si="162"/>
        <v>0.26700000000000002</v>
      </c>
      <c r="BO445">
        <f t="shared" si="163"/>
        <v>0.6944999999999999</v>
      </c>
      <c r="BP445">
        <f t="shared" si="164"/>
        <v>1.3479999999999999</v>
      </c>
      <c r="BQ445">
        <f t="shared" si="175"/>
        <v>15.995499999999996</v>
      </c>
      <c r="BR445">
        <f t="shared" si="176"/>
        <v>1.4541363636363633</v>
      </c>
    </row>
    <row r="446" spans="1:70" x14ac:dyDescent="0.35">
      <c r="A446">
        <v>55</v>
      </c>
      <c r="B446">
        <v>195.5</v>
      </c>
      <c r="C446">
        <v>94.8</v>
      </c>
      <c r="D446">
        <v>4</v>
      </c>
      <c r="E446">
        <v>1</v>
      </c>
      <c r="F446">
        <v>4</v>
      </c>
      <c r="G446">
        <v>4</v>
      </c>
      <c r="H446">
        <v>4</v>
      </c>
      <c r="I446">
        <v>4</v>
      </c>
      <c r="J446">
        <v>3</v>
      </c>
      <c r="K446">
        <v>2</v>
      </c>
      <c r="L446">
        <v>3</v>
      </c>
      <c r="M446">
        <v>1</v>
      </c>
      <c r="N446">
        <v>2</v>
      </c>
      <c r="Q446" s="1">
        <f t="shared" si="165"/>
        <v>1.2292725943057181</v>
      </c>
      <c r="S446" s="1">
        <f t="shared" si="166"/>
        <v>2.8</v>
      </c>
      <c r="T446" s="1">
        <f t="shared" si="167"/>
        <v>3.8</v>
      </c>
      <c r="U446">
        <f t="shared" si="168"/>
        <v>1.8</v>
      </c>
      <c r="X446" s="1">
        <f t="shared" si="169"/>
        <v>0.81348921681996078</v>
      </c>
      <c r="Y446" s="1">
        <f t="shared" si="170"/>
        <v>-0.81348921681996056</v>
      </c>
      <c r="Z446">
        <f t="shared" si="171"/>
        <v>0.9224444444444444</v>
      </c>
      <c r="AJ446">
        <f t="shared" si="172"/>
        <v>6.0060000000000002</v>
      </c>
      <c r="AK446">
        <f t="shared" si="173"/>
        <v>0.69599999999999995</v>
      </c>
      <c r="AL446">
        <f t="shared" si="174"/>
        <v>3.351</v>
      </c>
      <c r="AS446" s="4">
        <f t="shared" si="152"/>
        <v>11.823999999999998</v>
      </c>
      <c r="AX446">
        <f t="shared" si="153"/>
        <v>4.0890000000000004</v>
      </c>
      <c r="BF446">
        <f t="shared" si="154"/>
        <v>3.6859999999999999</v>
      </c>
      <c r="BG446">
        <f t="shared" si="155"/>
        <v>0.90700000000000003</v>
      </c>
      <c r="BH446">
        <f t="shared" si="156"/>
        <v>3.4239999999999999</v>
      </c>
      <c r="BI446">
        <f t="shared" si="157"/>
        <v>3.37</v>
      </c>
      <c r="BJ446">
        <f t="shared" si="158"/>
        <v>1.9100000000000001</v>
      </c>
      <c r="BK446">
        <f t="shared" si="159"/>
        <v>0.5099999999999999</v>
      </c>
      <c r="BL446">
        <f t="shared" si="160"/>
        <v>0.90449999999999997</v>
      </c>
      <c r="BM446">
        <f t="shared" si="161"/>
        <v>0.496</v>
      </c>
      <c r="BN446">
        <f t="shared" si="162"/>
        <v>0.40050000000000008</v>
      </c>
      <c r="BO446">
        <f t="shared" si="163"/>
        <v>0.23149999999999998</v>
      </c>
      <c r="BP446">
        <f t="shared" si="164"/>
        <v>1.3479999999999999</v>
      </c>
      <c r="BQ446">
        <f t="shared" si="175"/>
        <v>17.1875</v>
      </c>
      <c r="BR446">
        <f t="shared" si="176"/>
        <v>1.5625</v>
      </c>
    </row>
    <row r="447" spans="1:70" x14ac:dyDescent="0.35">
      <c r="A447">
        <v>55</v>
      </c>
      <c r="B447">
        <v>121.2</v>
      </c>
      <c r="C447">
        <v>119.7</v>
      </c>
      <c r="D447">
        <v>1</v>
      </c>
      <c r="E447">
        <v>1</v>
      </c>
      <c r="F447">
        <v>4</v>
      </c>
      <c r="G447">
        <v>4</v>
      </c>
      <c r="H447">
        <v>4</v>
      </c>
      <c r="I447">
        <v>2</v>
      </c>
      <c r="J447">
        <v>3</v>
      </c>
      <c r="K447">
        <v>2</v>
      </c>
      <c r="L447">
        <v>2</v>
      </c>
      <c r="M447">
        <v>1</v>
      </c>
      <c r="N447">
        <v>3</v>
      </c>
      <c r="Q447" s="1">
        <f t="shared" si="165"/>
        <v>1.1737877907772676</v>
      </c>
      <c r="S447" s="1">
        <f t="shared" si="166"/>
        <v>2.6</v>
      </c>
      <c r="T447" s="1">
        <f t="shared" si="167"/>
        <v>3.4</v>
      </c>
      <c r="U447">
        <f t="shared" si="168"/>
        <v>1.8</v>
      </c>
      <c r="X447" s="1">
        <f t="shared" si="169"/>
        <v>0.68155420109647746</v>
      </c>
      <c r="Y447" s="1">
        <f t="shared" si="170"/>
        <v>-0.68155420109647769</v>
      </c>
      <c r="Z447">
        <f t="shared" si="171"/>
        <v>0.9432222222222223</v>
      </c>
      <c r="AJ447">
        <f t="shared" si="172"/>
        <v>4.8359999999999994</v>
      </c>
      <c r="AK447">
        <f t="shared" si="173"/>
        <v>1.044</v>
      </c>
      <c r="AL447">
        <f t="shared" si="174"/>
        <v>2.9399999999999995</v>
      </c>
      <c r="AS447" s="4">
        <f t="shared" si="152"/>
        <v>11.55</v>
      </c>
      <c r="AX447">
        <f t="shared" si="153"/>
        <v>3.8690000000000002</v>
      </c>
      <c r="BF447">
        <f t="shared" si="154"/>
        <v>0.92149999999999999</v>
      </c>
      <c r="BG447">
        <f t="shared" si="155"/>
        <v>0.90700000000000003</v>
      </c>
      <c r="BH447">
        <f t="shared" si="156"/>
        <v>3.4239999999999999</v>
      </c>
      <c r="BI447">
        <f t="shared" si="157"/>
        <v>3.37</v>
      </c>
      <c r="BJ447">
        <f t="shared" si="158"/>
        <v>1.9100000000000001</v>
      </c>
      <c r="BK447">
        <f t="shared" si="159"/>
        <v>0.25499999999999995</v>
      </c>
      <c r="BL447">
        <f t="shared" si="160"/>
        <v>0.90449999999999997</v>
      </c>
      <c r="BM447">
        <f t="shared" si="161"/>
        <v>0.496</v>
      </c>
      <c r="BN447">
        <f t="shared" si="162"/>
        <v>0.26700000000000002</v>
      </c>
      <c r="BO447">
        <f t="shared" si="163"/>
        <v>0.23149999999999998</v>
      </c>
      <c r="BP447">
        <f t="shared" si="164"/>
        <v>2.0220000000000002</v>
      </c>
      <c r="BQ447">
        <f t="shared" si="175"/>
        <v>14.708500000000001</v>
      </c>
      <c r="BR447">
        <f t="shared" si="176"/>
        <v>1.3371363636363638</v>
      </c>
    </row>
    <row r="448" spans="1:70" x14ac:dyDescent="0.35">
      <c r="A448">
        <v>55</v>
      </c>
      <c r="B448">
        <v>188.7</v>
      </c>
      <c r="C448">
        <v>56.3</v>
      </c>
      <c r="D448">
        <v>3</v>
      </c>
      <c r="E448">
        <v>1</v>
      </c>
      <c r="F448">
        <v>4</v>
      </c>
      <c r="G448">
        <v>4</v>
      </c>
      <c r="H448">
        <v>2</v>
      </c>
      <c r="I448">
        <v>2</v>
      </c>
      <c r="J448">
        <v>3</v>
      </c>
      <c r="K448">
        <v>2</v>
      </c>
      <c r="L448">
        <v>1</v>
      </c>
      <c r="M448">
        <v>1</v>
      </c>
      <c r="N448">
        <v>2</v>
      </c>
      <c r="Q448" s="1">
        <f t="shared" si="165"/>
        <v>1.1352924243950935</v>
      </c>
      <c r="S448" s="1">
        <f t="shared" si="166"/>
        <v>2.2000000000000002</v>
      </c>
      <c r="T448" s="1">
        <f t="shared" si="167"/>
        <v>3</v>
      </c>
      <c r="U448">
        <f t="shared" si="168"/>
        <v>1.4</v>
      </c>
      <c r="X448" s="1">
        <f t="shared" si="169"/>
        <v>0.70466426341764399</v>
      </c>
      <c r="Y448" s="1">
        <f t="shared" si="170"/>
        <v>-0.70466426341764443</v>
      </c>
      <c r="Z448">
        <f t="shared" si="171"/>
        <v>0.79033333333333333</v>
      </c>
      <c r="AJ448">
        <f t="shared" si="172"/>
        <v>6.4110000000000014</v>
      </c>
      <c r="AK448">
        <f t="shared" si="173"/>
        <v>0.69599999999999995</v>
      </c>
      <c r="AL448">
        <f t="shared" si="174"/>
        <v>3.5535000000000005</v>
      </c>
      <c r="AS448" s="4">
        <f t="shared" si="152"/>
        <v>9.0960000000000001</v>
      </c>
      <c r="AX448">
        <f t="shared" si="153"/>
        <v>2.5609999999999999</v>
      </c>
      <c r="BF448">
        <f t="shared" si="154"/>
        <v>2.7645</v>
      </c>
      <c r="BG448">
        <f t="shared" si="155"/>
        <v>0.90700000000000003</v>
      </c>
      <c r="BH448">
        <f t="shared" si="156"/>
        <v>3.4239999999999999</v>
      </c>
      <c r="BI448">
        <f t="shared" si="157"/>
        <v>3.37</v>
      </c>
      <c r="BJ448">
        <f t="shared" si="158"/>
        <v>0.95500000000000007</v>
      </c>
      <c r="BK448">
        <f t="shared" si="159"/>
        <v>0.25499999999999995</v>
      </c>
      <c r="BL448">
        <f t="shared" si="160"/>
        <v>0.90449999999999997</v>
      </c>
      <c r="BM448">
        <f t="shared" si="161"/>
        <v>0.496</v>
      </c>
      <c r="BN448">
        <f t="shared" si="162"/>
        <v>0.13350000000000001</v>
      </c>
      <c r="BO448">
        <f t="shared" si="163"/>
        <v>0.23149999999999998</v>
      </c>
      <c r="BP448">
        <f t="shared" si="164"/>
        <v>1.3479999999999999</v>
      </c>
      <c r="BQ448">
        <f t="shared" si="175"/>
        <v>14.789000000000001</v>
      </c>
      <c r="BR448">
        <f t="shared" si="176"/>
        <v>1.3444545454545456</v>
      </c>
    </row>
    <row r="449" spans="1:70" x14ac:dyDescent="0.35">
      <c r="A449">
        <v>55</v>
      </c>
      <c r="B449">
        <v>159.30000000000001</v>
      </c>
      <c r="C449">
        <v>52.9</v>
      </c>
      <c r="D449">
        <v>4</v>
      </c>
      <c r="E449">
        <v>1</v>
      </c>
      <c r="F449">
        <v>4</v>
      </c>
      <c r="G449">
        <v>2</v>
      </c>
      <c r="H449">
        <v>4</v>
      </c>
      <c r="I449">
        <v>4</v>
      </c>
      <c r="J449">
        <v>3</v>
      </c>
      <c r="K449">
        <v>2</v>
      </c>
      <c r="L449">
        <v>1</v>
      </c>
      <c r="M449">
        <v>4</v>
      </c>
      <c r="N449">
        <v>2</v>
      </c>
      <c r="Q449" s="1">
        <f t="shared" si="165"/>
        <v>1.2516655570345723</v>
      </c>
      <c r="S449" s="1">
        <f t="shared" si="166"/>
        <v>2.7</v>
      </c>
      <c r="T449" s="1">
        <f t="shared" si="167"/>
        <v>3.4</v>
      </c>
      <c r="U449">
        <f t="shared" si="168"/>
        <v>2</v>
      </c>
      <c r="X449" s="1">
        <f t="shared" si="169"/>
        <v>0.55925482335587273</v>
      </c>
      <c r="Y449" s="1">
        <f t="shared" si="170"/>
        <v>-0.55925482335587307</v>
      </c>
      <c r="Z449">
        <f t="shared" si="171"/>
        <v>0.73000000000000032</v>
      </c>
      <c r="AJ449">
        <f t="shared" si="172"/>
        <v>6.1020000000000003</v>
      </c>
      <c r="AK449">
        <f t="shared" si="173"/>
        <v>0.69599999999999995</v>
      </c>
      <c r="AL449">
        <f t="shared" si="174"/>
        <v>3.399</v>
      </c>
      <c r="AS449" s="4">
        <f t="shared" si="152"/>
        <v>10.146000000000001</v>
      </c>
      <c r="AX449">
        <f t="shared" si="153"/>
        <v>4.6879999999999997</v>
      </c>
      <c r="BF449">
        <f t="shared" si="154"/>
        <v>3.6859999999999999</v>
      </c>
      <c r="BG449">
        <f t="shared" si="155"/>
        <v>0.90700000000000003</v>
      </c>
      <c r="BH449">
        <f t="shared" si="156"/>
        <v>3.4239999999999999</v>
      </c>
      <c r="BI449">
        <f t="shared" si="157"/>
        <v>1.6850000000000001</v>
      </c>
      <c r="BJ449">
        <f t="shared" si="158"/>
        <v>1.9100000000000001</v>
      </c>
      <c r="BK449">
        <f t="shared" si="159"/>
        <v>0.5099999999999999</v>
      </c>
      <c r="BL449">
        <f t="shared" si="160"/>
        <v>0.90449999999999997</v>
      </c>
      <c r="BM449">
        <f t="shared" si="161"/>
        <v>0.496</v>
      </c>
      <c r="BN449">
        <f t="shared" si="162"/>
        <v>0.13350000000000001</v>
      </c>
      <c r="BO449">
        <f t="shared" si="163"/>
        <v>0.92599999999999993</v>
      </c>
      <c r="BP449">
        <f t="shared" si="164"/>
        <v>1.3479999999999999</v>
      </c>
      <c r="BQ449">
        <f t="shared" si="175"/>
        <v>15.93</v>
      </c>
      <c r="BR449">
        <f t="shared" si="176"/>
        <v>1.4481818181818182</v>
      </c>
    </row>
    <row r="450" spans="1:70" x14ac:dyDescent="0.35">
      <c r="A450">
        <v>55</v>
      </c>
      <c r="B450">
        <v>184</v>
      </c>
      <c r="C450">
        <v>46</v>
      </c>
      <c r="D450">
        <v>3</v>
      </c>
      <c r="E450">
        <v>1</v>
      </c>
      <c r="F450">
        <v>4</v>
      </c>
      <c r="G450">
        <v>4</v>
      </c>
      <c r="H450">
        <v>2</v>
      </c>
      <c r="I450">
        <v>4</v>
      </c>
      <c r="J450">
        <v>5</v>
      </c>
      <c r="K450">
        <v>2</v>
      </c>
      <c r="L450">
        <v>1</v>
      </c>
      <c r="M450">
        <v>4</v>
      </c>
      <c r="N450">
        <v>3</v>
      </c>
      <c r="Q450" s="1">
        <f t="shared" si="165"/>
        <v>1.4142135623730951</v>
      </c>
      <c r="S450" s="1">
        <f t="shared" si="166"/>
        <v>3</v>
      </c>
      <c r="T450" s="1">
        <f t="shared" si="167"/>
        <v>3.8</v>
      </c>
      <c r="U450">
        <f t="shared" si="168"/>
        <v>2.2000000000000002</v>
      </c>
      <c r="X450" s="1">
        <f t="shared" si="169"/>
        <v>0.5656854249492379</v>
      </c>
      <c r="Y450" s="1">
        <f t="shared" si="170"/>
        <v>-0.5656854249492379</v>
      </c>
      <c r="Z450">
        <f t="shared" si="171"/>
        <v>0.89799999999999991</v>
      </c>
      <c r="AJ450">
        <f t="shared" si="172"/>
        <v>4.9910000000000005</v>
      </c>
      <c r="AK450">
        <f t="shared" si="173"/>
        <v>1.044</v>
      </c>
      <c r="AL450">
        <f t="shared" si="174"/>
        <v>3.0175000000000001</v>
      </c>
      <c r="AS450" s="4">
        <f t="shared" si="152"/>
        <v>11.988</v>
      </c>
      <c r="AX450">
        <f t="shared" si="153"/>
        <v>5.2319999999999993</v>
      </c>
      <c r="BF450">
        <f t="shared" si="154"/>
        <v>2.7645</v>
      </c>
      <c r="BG450">
        <f t="shared" si="155"/>
        <v>0.90700000000000003</v>
      </c>
      <c r="BH450">
        <f t="shared" si="156"/>
        <v>3.4239999999999999</v>
      </c>
      <c r="BI450">
        <f t="shared" si="157"/>
        <v>3.37</v>
      </c>
      <c r="BJ450">
        <f t="shared" si="158"/>
        <v>0.95500000000000007</v>
      </c>
      <c r="BK450">
        <f t="shared" si="159"/>
        <v>0.5099999999999999</v>
      </c>
      <c r="BL450">
        <f t="shared" si="160"/>
        <v>1.5074999999999998</v>
      </c>
      <c r="BM450">
        <f t="shared" si="161"/>
        <v>0.496</v>
      </c>
      <c r="BN450">
        <f t="shared" si="162"/>
        <v>0.13350000000000001</v>
      </c>
      <c r="BO450">
        <f t="shared" si="163"/>
        <v>0.92599999999999993</v>
      </c>
      <c r="BP450">
        <f t="shared" si="164"/>
        <v>2.0220000000000002</v>
      </c>
      <c r="BQ450">
        <f t="shared" si="175"/>
        <v>17.015499999999999</v>
      </c>
      <c r="BR450">
        <f t="shared" si="176"/>
        <v>1.5468636363636363</v>
      </c>
    </row>
    <row r="451" spans="1:70" x14ac:dyDescent="0.35">
      <c r="A451">
        <v>55</v>
      </c>
      <c r="B451">
        <v>173.4</v>
      </c>
      <c r="C451">
        <v>80.3</v>
      </c>
      <c r="D451">
        <v>2</v>
      </c>
      <c r="E451">
        <v>1</v>
      </c>
      <c r="F451">
        <v>4</v>
      </c>
      <c r="G451">
        <v>4</v>
      </c>
      <c r="H451">
        <v>4</v>
      </c>
      <c r="I451">
        <v>4</v>
      </c>
      <c r="J451">
        <v>3</v>
      </c>
      <c r="K451">
        <v>1</v>
      </c>
      <c r="L451">
        <v>3</v>
      </c>
      <c r="M451">
        <v>2</v>
      </c>
      <c r="N451">
        <v>4</v>
      </c>
      <c r="Q451" s="1">
        <f t="shared" si="165"/>
        <v>1.247219128924647</v>
      </c>
      <c r="S451" s="1">
        <f t="shared" si="166"/>
        <v>3</v>
      </c>
      <c r="T451" s="1">
        <f t="shared" si="167"/>
        <v>3.8</v>
      </c>
      <c r="U451">
        <f t="shared" si="168"/>
        <v>2.2000000000000002</v>
      </c>
      <c r="X451" s="1">
        <f t="shared" si="169"/>
        <v>0.6414269805898184</v>
      </c>
      <c r="Y451" s="1">
        <f t="shared" si="170"/>
        <v>-0.6414269805898184</v>
      </c>
      <c r="Z451">
        <f t="shared" si="171"/>
        <v>0.88511111111111107</v>
      </c>
      <c r="AJ451">
        <f t="shared" si="172"/>
        <v>4.32</v>
      </c>
      <c r="AK451">
        <f t="shared" si="173"/>
        <v>1.3919999999999999</v>
      </c>
      <c r="AL451">
        <f t="shared" si="174"/>
        <v>2.8559999999999999</v>
      </c>
      <c r="AS451" s="4">
        <f t="shared" ref="AS451:AS514" si="177">($AQ$3*D451)+($AQ$4*E451)+($AQ$5*F451)+($AQ$6*G451)+($AQ$7*H451)+($AQ$8*I451)+($AQ$9*J451)</f>
        <v>12.623999999999999</v>
      </c>
      <c r="AX451">
        <f t="shared" ref="AX451:AX514" si="178">($AV$4*L451)+($AV$5*M451)+($AV$6*N451)</f>
        <v>5.8860000000000001</v>
      </c>
      <c r="BF451">
        <f t="shared" ref="BF451:BF514" si="179">SUM(PRODUCT(AF$3,D451),PRODUCT(AG$3,D451))/2</f>
        <v>1.843</v>
      </c>
      <c r="BG451">
        <f t="shared" ref="BG451:BG514" si="180">SUM(PRODUCT(AF$4,E451),PRODUCT(AG$4,E451))/2</f>
        <v>0.90700000000000003</v>
      </c>
      <c r="BH451">
        <f t="shared" ref="BH451:BH514" si="181">SUM(PRODUCT(AF$5,F451),PRODUCT(AG$5,F451))/2</f>
        <v>3.4239999999999999</v>
      </c>
      <c r="BI451">
        <f t="shared" ref="BI451:BI514" si="182">SUM(PRODUCT(AF$6,G451),PRODUCT(AG$6,G451))/2</f>
        <v>3.37</v>
      </c>
      <c r="BJ451">
        <f t="shared" ref="BJ451:BJ514" si="183">SUM(PRODUCT(AF$7,H451),PRODUCT(AG$7,H451))/2</f>
        <v>1.9100000000000001</v>
      </c>
      <c r="BK451">
        <f t="shared" ref="BK451:BK514" si="184">SUM(PRODUCT(AF$8,I451),PRODUCT(AG$8,I451))/2</f>
        <v>0.5099999999999999</v>
      </c>
      <c r="BL451">
        <f t="shared" ref="BL451:BL514" si="185">SUM(PRODUCT(AF$9,J451),PRODUCT(AG$9,J451))/2</f>
        <v>0.90449999999999997</v>
      </c>
      <c r="BM451">
        <f t="shared" ref="BM451:BM514" si="186">SUM(PRODUCT(AF$10,K451),PRODUCT(AG$10,K451))/2</f>
        <v>0.248</v>
      </c>
      <c r="BN451">
        <f t="shared" ref="BN451:BN514" si="187">SUM(PRODUCT(AF$11,L451),PRODUCT(AG$11,L451))/2</f>
        <v>0.40050000000000008</v>
      </c>
      <c r="BO451">
        <f t="shared" ref="BO451:BO514" si="188">SUM(PRODUCT(AF$12,M451),PRODUCT(AG$12,M451))/2</f>
        <v>0.46299999999999997</v>
      </c>
      <c r="BP451">
        <f t="shared" ref="BP451:BP514" si="189">SUM(PRODUCT(AF$13,N451),PRODUCT(AG$13,N451))/2</f>
        <v>2.6959999999999997</v>
      </c>
      <c r="BQ451">
        <f t="shared" si="175"/>
        <v>16.675999999999998</v>
      </c>
      <c r="BR451">
        <f t="shared" si="176"/>
        <v>1.5159999999999998</v>
      </c>
    </row>
    <row r="452" spans="1:70" x14ac:dyDescent="0.35">
      <c r="A452">
        <v>55</v>
      </c>
      <c r="B452">
        <v>172.5</v>
      </c>
      <c r="C452">
        <v>111</v>
      </c>
      <c r="D452">
        <v>1</v>
      </c>
      <c r="E452">
        <v>1</v>
      </c>
      <c r="F452">
        <v>3</v>
      </c>
      <c r="G452">
        <v>4</v>
      </c>
      <c r="H452">
        <v>4</v>
      </c>
      <c r="I452">
        <v>4</v>
      </c>
      <c r="J452">
        <v>5</v>
      </c>
      <c r="K452">
        <v>1</v>
      </c>
      <c r="L452">
        <v>3</v>
      </c>
      <c r="M452">
        <v>4</v>
      </c>
      <c r="N452">
        <v>1</v>
      </c>
      <c r="Q452" s="1">
        <f t="shared" ref="Q452:Q515" si="190">_xlfn.STDEV.S(E452:N452)</f>
        <v>1.4907119849998598</v>
      </c>
      <c r="S452" s="1">
        <f t="shared" ref="S452:S515" si="191">AVERAGE(E452:N452)</f>
        <v>3</v>
      </c>
      <c r="T452" s="1">
        <f t="shared" ref="T452:T515" si="192">AVERAGE(F452:J452)</f>
        <v>4</v>
      </c>
      <c r="U452">
        <f t="shared" ref="U452:U515" si="193">AVERAGE(E452,K452:N452)</f>
        <v>2</v>
      </c>
      <c r="X452" s="1">
        <f t="shared" ref="X452:X515" si="194">(T452-S452)/Q452</f>
        <v>0.67082039324993692</v>
      </c>
      <c r="Y452" s="1">
        <f t="shared" ref="Y452:Y515" si="195">(U452-S452)/Q452</f>
        <v>-0.67082039324993692</v>
      </c>
      <c r="Z452">
        <f t="shared" ref="Z452:Z515" si="196">AVERAGE($AF$3*G452,$AF$4*H452,$AF$5*I452,$AF$6*J452,$AF$7*F452,$AF$8*N452,$AF$9*D452,$AF$10*M452,$AF$11*L452)</f>
        <v>1.0268888888888887</v>
      </c>
      <c r="AJ452">
        <f t="shared" ref="AJ452:AJ515" si="197">($AF$3*D452)+($AF$5*F452)+($AF$6*G452)+($AF$7*H452)+($AF$8*I452)+($AF$9*J452)+($AF$11*L452)+($AF$12*M452)+($AF$13*N452)</f>
        <v>1.9710000000000001</v>
      </c>
      <c r="AK452">
        <f t="shared" ref="AK452:AK515" si="198">($AG$4*E452)+($AG$5*F452)+($AG$10*K452)+($AG$13*N452)</f>
        <v>0.34799999999999998</v>
      </c>
      <c r="AL452">
        <f t="shared" ref="AL452:AL515" si="199">AVERAGE(AJ452,AK452)</f>
        <v>1.1595</v>
      </c>
      <c r="AS452" s="4">
        <f t="shared" si="177"/>
        <v>13.942</v>
      </c>
      <c r="AX452">
        <f t="shared" si="178"/>
        <v>5.6720000000000006</v>
      </c>
      <c r="BF452">
        <f t="shared" si="179"/>
        <v>0.92149999999999999</v>
      </c>
      <c r="BG452">
        <f t="shared" si="180"/>
        <v>0.90700000000000003</v>
      </c>
      <c r="BH452">
        <f t="shared" si="181"/>
        <v>2.5680000000000001</v>
      </c>
      <c r="BI452">
        <f t="shared" si="182"/>
        <v>3.37</v>
      </c>
      <c r="BJ452">
        <f t="shared" si="183"/>
        <v>1.9100000000000001</v>
      </c>
      <c r="BK452">
        <f t="shared" si="184"/>
        <v>0.5099999999999999</v>
      </c>
      <c r="BL452">
        <f t="shared" si="185"/>
        <v>1.5074999999999998</v>
      </c>
      <c r="BM452">
        <f t="shared" si="186"/>
        <v>0.248</v>
      </c>
      <c r="BN452">
        <f t="shared" si="187"/>
        <v>0.40050000000000008</v>
      </c>
      <c r="BO452">
        <f t="shared" si="188"/>
        <v>0.92599999999999993</v>
      </c>
      <c r="BP452">
        <f t="shared" si="189"/>
        <v>0.67399999999999993</v>
      </c>
      <c r="BQ452">
        <f t="shared" ref="BQ452:BQ515" si="200">SUM(BF452:BP452)</f>
        <v>13.942500000000001</v>
      </c>
      <c r="BR452">
        <f t="shared" ref="BR452:BR515" si="201">AVERAGE(BF452:BP452)</f>
        <v>1.2675000000000001</v>
      </c>
    </row>
    <row r="453" spans="1:70" x14ac:dyDescent="0.35">
      <c r="A453">
        <v>56</v>
      </c>
      <c r="B453">
        <v>165</v>
      </c>
      <c r="C453">
        <v>65</v>
      </c>
      <c r="D453">
        <v>4</v>
      </c>
      <c r="E453">
        <v>1</v>
      </c>
      <c r="F453">
        <v>4</v>
      </c>
      <c r="G453">
        <v>1</v>
      </c>
      <c r="H453">
        <v>1</v>
      </c>
      <c r="I453">
        <v>4</v>
      </c>
      <c r="J453">
        <v>1</v>
      </c>
      <c r="K453">
        <v>2</v>
      </c>
      <c r="L453">
        <v>4</v>
      </c>
      <c r="M453">
        <v>4</v>
      </c>
      <c r="N453">
        <v>2</v>
      </c>
      <c r="Q453" s="1">
        <f t="shared" si="190"/>
        <v>1.429840705968481</v>
      </c>
      <c r="S453" s="1">
        <f t="shared" si="191"/>
        <v>2.4</v>
      </c>
      <c r="T453" s="1">
        <f t="shared" si="192"/>
        <v>2.2000000000000002</v>
      </c>
      <c r="U453">
        <f t="shared" si="193"/>
        <v>2.6</v>
      </c>
      <c r="X453" s="1">
        <f t="shared" si="194"/>
        <v>-0.13987572123604688</v>
      </c>
      <c r="Y453" s="1">
        <f t="shared" si="195"/>
        <v>0.13987572123604719</v>
      </c>
      <c r="Z453">
        <f t="shared" si="196"/>
        <v>-3.1555555555555684E-2</v>
      </c>
      <c r="AJ453">
        <f t="shared" si="197"/>
        <v>2.7459999999999991</v>
      </c>
      <c r="AK453">
        <f t="shared" si="198"/>
        <v>0.69599999999999995</v>
      </c>
      <c r="AL453">
        <f t="shared" si="199"/>
        <v>1.7209999999999996</v>
      </c>
      <c r="AS453" s="4">
        <f t="shared" si="177"/>
        <v>5.4079999999999995</v>
      </c>
      <c r="AX453">
        <f t="shared" si="178"/>
        <v>6.9799999999999995</v>
      </c>
      <c r="BF453">
        <f t="shared" si="179"/>
        <v>3.6859999999999999</v>
      </c>
      <c r="BG453">
        <f t="shared" si="180"/>
        <v>0.90700000000000003</v>
      </c>
      <c r="BH453">
        <f t="shared" si="181"/>
        <v>3.4239999999999999</v>
      </c>
      <c r="BI453">
        <f t="shared" si="182"/>
        <v>0.84250000000000003</v>
      </c>
      <c r="BJ453">
        <f t="shared" si="183"/>
        <v>0.47750000000000004</v>
      </c>
      <c r="BK453">
        <f t="shared" si="184"/>
        <v>0.5099999999999999</v>
      </c>
      <c r="BL453">
        <f t="shared" si="185"/>
        <v>0.30149999999999999</v>
      </c>
      <c r="BM453">
        <f t="shared" si="186"/>
        <v>0.496</v>
      </c>
      <c r="BN453">
        <f t="shared" si="187"/>
        <v>0.53400000000000003</v>
      </c>
      <c r="BO453">
        <f t="shared" si="188"/>
        <v>0.92599999999999993</v>
      </c>
      <c r="BP453">
        <f t="shared" si="189"/>
        <v>1.3479999999999999</v>
      </c>
      <c r="BQ453">
        <f t="shared" si="200"/>
        <v>13.452500000000001</v>
      </c>
      <c r="BR453">
        <f t="shared" si="201"/>
        <v>1.2229545454545454</v>
      </c>
    </row>
    <row r="454" spans="1:70" x14ac:dyDescent="0.35">
      <c r="A454">
        <v>56</v>
      </c>
      <c r="B454">
        <v>168.6</v>
      </c>
      <c r="C454">
        <v>95.8</v>
      </c>
      <c r="D454">
        <v>1</v>
      </c>
      <c r="E454">
        <v>1</v>
      </c>
      <c r="F454">
        <v>4</v>
      </c>
      <c r="G454">
        <v>4</v>
      </c>
      <c r="H454">
        <v>4</v>
      </c>
      <c r="I454">
        <v>4</v>
      </c>
      <c r="J454">
        <v>4</v>
      </c>
      <c r="K454">
        <v>2</v>
      </c>
      <c r="L454">
        <v>1</v>
      </c>
      <c r="M454">
        <v>2</v>
      </c>
      <c r="N454">
        <v>4</v>
      </c>
      <c r="Q454" s="1">
        <f t="shared" si="190"/>
        <v>1.3333333333333333</v>
      </c>
      <c r="S454" s="1">
        <f t="shared" si="191"/>
        <v>3</v>
      </c>
      <c r="T454" s="1">
        <f t="shared" si="192"/>
        <v>4</v>
      </c>
      <c r="U454">
        <f t="shared" si="193"/>
        <v>2</v>
      </c>
      <c r="X454" s="1">
        <f t="shared" si="194"/>
        <v>0.75</v>
      </c>
      <c r="Y454" s="1">
        <f t="shared" si="195"/>
        <v>-0.75</v>
      </c>
      <c r="Z454">
        <f t="shared" si="196"/>
        <v>1.1682222222222221</v>
      </c>
      <c r="AJ454">
        <f t="shared" si="197"/>
        <v>4.5460000000000003</v>
      </c>
      <c r="AK454">
        <f t="shared" si="198"/>
        <v>1.3919999999999999</v>
      </c>
      <c r="AL454">
        <f t="shared" si="199"/>
        <v>2.9690000000000003</v>
      </c>
      <c r="AS454" s="4">
        <f t="shared" si="177"/>
        <v>13.733000000000001</v>
      </c>
      <c r="AX454">
        <f t="shared" si="178"/>
        <v>4.3580000000000005</v>
      </c>
      <c r="BF454">
        <f t="shared" si="179"/>
        <v>0.92149999999999999</v>
      </c>
      <c r="BG454">
        <f t="shared" si="180"/>
        <v>0.90700000000000003</v>
      </c>
      <c r="BH454">
        <f t="shared" si="181"/>
        <v>3.4239999999999999</v>
      </c>
      <c r="BI454">
        <f t="shared" si="182"/>
        <v>3.37</v>
      </c>
      <c r="BJ454">
        <f t="shared" si="183"/>
        <v>1.9100000000000001</v>
      </c>
      <c r="BK454">
        <f t="shared" si="184"/>
        <v>0.5099999999999999</v>
      </c>
      <c r="BL454">
        <f t="shared" si="185"/>
        <v>1.206</v>
      </c>
      <c r="BM454">
        <f t="shared" si="186"/>
        <v>0.496</v>
      </c>
      <c r="BN454">
        <f t="shared" si="187"/>
        <v>0.13350000000000001</v>
      </c>
      <c r="BO454">
        <f t="shared" si="188"/>
        <v>0.46299999999999997</v>
      </c>
      <c r="BP454">
        <f t="shared" si="189"/>
        <v>2.6959999999999997</v>
      </c>
      <c r="BQ454">
        <f t="shared" si="200"/>
        <v>16.036999999999999</v>
      </c>
      <c r="BR454">
        <f t="shared" si="201"/>
        <v>1.4579090909090908</v>
      </c>
    </row>
    <row r="455" spans="1:70" x14ac:dyDescent="0.35">
      <c r="A455">
        <v>56</v>
      </c>
      <c r="B455">
        <v>186.8</v>
      </c>
      <c r="C455">
        <v>86.9</v>
      </c>
      <c r="D455">
        <v>1</v>
      </c>
      <c r="E455">
        <v>1</v>
      </c>
      <c r="F455">
        <v>4</v>
      </c>
      <c r="G455">
        <v>4</v>
      </c>
      <c r="H455">
        <v>4</v>
      </c>
      <c r="I455">
        <v>4</v>
      </c>
      <c r="J455">
        <v>5</v>
      </c>
      <c r="K455">
        <v>2</v>
      </c>
      <c r="L455">
        <v>2</v>
      </c>
      <c r="M455">
        <v>3</v>
      </c>
      <c r="N455">
        <v>2</v>
      </c>
      <c r="Q455" s="1">
        <f t="shared" si="190"/>
        <v>1.2866839377079191</v>
      </c>
      <c r="S455" s="1">
        <f t="shared" si="191"/>
        <v>3.1</v>
      </c>
      <c r="T455" s="1">
        <f t="shared" si="192"/>
        <v>4.2</v>
      </c>
      <c r="U455">
        <f t="shared" si="193"/>
        <v>2</v>
      </c>
      <c r="X455" s="1">
        <f t="shared" si="194"/>
        <v>0.85491080424888555</v>
      </c>
      <c r="Y455" s="1">
        <f t="shared" si="195"/>
        <v>-0.85491080424888555</v>
      </c>
      <c r="Z455">
        <f t="shared" si="196"/>
        <v>1.1764444444444446</v>
      </c>
      <c r="AJ455">
        <f t="shared" si="197"/>
        <v>3.4159999999999995</v>
      </c>
      <c r="AK455">
        <f t="shared" si="198"/>
        <v>0.69599999999999995</v>
      </c>
      <c r="AL455">
        <f t="shared" si="199"/>
        <v>2.0559999999999996</v>
      </c>
      <c r="AS455" s="4">
        <f t="shared" si="177"/>
        <v>14.442</v>
      </c>
      <c r="AX455">
        <f t="shared" si="178"/>
        <v>4.7430000000000003</v>
      </c>
      <c r="BF455">
        <f t="shared" si="179"/>
        <v>0.92149999999999999</v>
      </c>
      <c r="BG455">
        <f t="shared" si="180"/>
        <v>0.90700000000000003</v>
      </c>
      <c r="BH455">
        <f t="shared" si="181"/>
        <v>3.4239999999999999</v>
      </c>
      <c r="BI455">
        <f t="shared" si="182"/>
        <v>3.37</v>
      </c>
      <c r="BJ455">
        <f t="shared" si="183"/>
        <v>1.9100000000000001</v>
      </c>
      <c r="BK455">
        <f t="shared" si="184"/>
        <v>0.5099999999999999</v>
      </c>
      <c r="BL455">
        <f t="shared" si="185"/>
        <v>1.5074999999999998</v>
      </c>
      <c r="BM455">
        <f t="shared" si="186"/>
        <v>0.496</v>
      </c>
      <c r="BN455">
        <f t="shared" si="187"/>
        <v>0.26700000000000002</v>
      </c>
      <c r="BO455">
        <f t="shared" si="188"/>
        <v>0.6944999999999999</v>
      </c>
      <c r="BP455">
        <f t="shared" si="189"/>
        <v>1.3479999999999999</v>
      </c>
      <c r="BQ455">
        <f t="shared" si="200"/>
        <v>15.355499999999999</v>
      </c>
      <c r="BR455">
        <f t="shared" si="201"/>
        <v>1.3959545454545454</v>
      </c>
    </row>
    <row r="456" spans="1:70" x14ac:dyDescent="0.35">
      <c r="A456">
        <v>56</v>
      </c>
      <c r="B456">
        <v>172.6</v>
      </c>
      <c r="C456">
        <v>69.3</v>
      </c>
      <c r="D456">
        <v>4</v>
      </c>
      <c r="E456">
        <v>1</v>
      </c>
      <c r="F456">
        <v>4</v>
      </c>
      <c r="G456">
        <v>4</v>
      </c>
      <c r="H456">
        <v>4</v>
      </c>
      <c r="I456">
        <v>3</v>
      </c>
      <c r="J456">
        <v>3</v>
      </c>
      <c r="K456">
        <v>2</v>
      </c>
      <c r="L456">
        <v>1</v>
      </c>
      <c r="M456">
        <v>2</v>
      </c>
      <c r="N456">
        <v>1</v>
      </c>
      <c r="Q456" s="1">
        <f t="shared" si="190"/>
        <v>1.2692955176439846</v>
      </c>
      <c r="S456" s="1">
        <f t="shared" si="191"/>
        <v>2.5</v>
      </c>
      <c r="T456" s="1">
        <f t="shared" si="192"/>
        <v>3.6</v>
      </c>
      <c r="U456">
        <f t="shared" si="193"/>
        <v>1.4</v>
      </c>
      <c r="X456" s="1">
        <f t="shared" si="194"/>
        <v>0.86662245687416906</v>
      </c>
      <c r="Y456" s="1">
        <f t="shared" si="195"/>
        <v>-0.86662245687416906</v>
      </c>
      <c r="Z456">
        <f t="shared" si="196"/>
        <v>0.98499999999999988</v>
      </c>
      <c r="AJ456">
        <f t="shared" si="197"/>
        <v>7.785000000000001</v>
      </c>
      <c r="AK456">
        <f t="shared" si="198"/>
        <v>0.34799999999999998</v>
      </c>
      <c r="AL456">
        <f t="shared" si="199"/>
        <v>4.0665000000000004</v>
      </c>
      <c r="AS456" s="4">
        <f t="shared" si="177"/>
        <v>11.087</v>
      </c>
      <c r="AX456">
        <f t="shared" si="178"/>
        <v>2.726</v>
      </c>
      <c r="BF456">
        <f t="shared" si="179"/>
        <v>3.6859999999999999</v>
      </c>
      <c r="BG456">
        <f t="shared" si="180"/>
        <v>0.90700000000000003</v>
      </c>
      <c r="BH456">
        <f t="shared" si="181"/>
        <v>3.4239999999999999</v>
      </c>
      <c r="BI456">
        <f t="shared" si="182"/>
        <v>3.37</v>
      </c>
      <c r="BJ456">
        <f t="shared" si="183"/>
        <v>1.9100000000000001</v>
      </c>
      <c r="BK456">
        <f t="shared" si="184"/>
        <v>0.38249999999999984</v>
      </c>
      <c r="BL456">
        <f t="shared" si="185"/>
        <v>0.90449999999999997</v>
      </c>
      <c r="BM456">
        <f t="shared" si="186"/>
        <v>0.496</v>
      </c>
      <c r="BN456">
        <f t="shared" si="187"/>
        <v>0.13350000000000001</v>
      </c>
      <c r="BO456">
        <f t="shared" si="188"/>
        <v>0.46299999999999997</v>
      </c>
      <c r="BP456">
        <f t="shared" si="189"/>
        <v>0.67399999999999993</v>
      </c>
      <c r="BQ456">
        <f t="shared" si="200"/>
        <v>16.3505</v>
      </c>
      <c r="BR456">
        <f t="shared" si="201"/>
        <v>1.486409090909091</v>
      </c>
    </row>
    <row r="457" spans="1:70" x14ac:dyDescent="0.35">
      <c r="A457">
        <v>56</v>
      </c>
      <c r="B457">
        <v>181.9</v>
      </c>
      <c r="C457">
        <v>111.2</v>
      </c>
      <c r="D457">
        <v>1</v>
      </c>
      <c r="E457">
        <v>1</v>
      </c>
      <c r="F457">
        <v>4</v>
      </c>
      <c r="G457">
        <v>4</v>
      </c>
      <c r="H457">
        <v>4</v>
      </c>
      <c r="I457">
        <v>3</v>
      </c>
      <c r="J457">
        <v>4</v>
      </c>
      <c r="K457">
        <v>2</v>
      </c>
      <c r="L457">
        <v>3</v>
      </c>
      <c r="M457">
        <v>4</v>
      </c>
      <c r="N457">
        <v>4</v>
      </c>
      <c r="Q457" s="1">
        <f t="shared" si="190"/>
        <v>1.05934990547138</v>
      </c>
      <c r="S457" s="1">
        <f t="shared" si="191"/>
        <v>3.3</v>
      </c>
      <c r="T457" s="1">
        <f t="shared" si="192"/>
        <v>3.8</v>
      </c>
      <c r="U457">
        <f t="shared" si="193"/>
        <v>2.8</v>
      </c>
      <c r="X457" s="1">
        <f t="shared" si="194"/>
        <v>0.47198758164566457</v>
      </c>
      <c r="Y457" s="1">
        <f t="shared" si="195"/>
        <v>-0.47198758164566457</v>
      </c>
      <c r="Z457">
        <f t="shared" si="196"/>
        <v>0.81422222222222218</v>
      </c>
      <c r="AJ457">
        <f t="shared" si="197"/>
        <v>3.3929999999999998</v>
      </c>
      <c r="AK457">
        <f t="shared" si="198"/>
        <v>1.3919999999999999</v>
      </c>
      <c r="AL457">
        <f t="shared" si="199"/>
        <v>2.3925000000000001</v>
      </c>
      <c r="AS457" s="4">
        <f t="shared" si="177"/>
        <v>12.996</v>
      </c>
      <c r="AX457">
        <f t="shared" si="178"/>
        <v>7.3040000000000003</v>
      </c>
      <c r="BF457">
        <f t="shared" si="179"/>
        <v>0.92149999999999999</v>
      </c>
      <c r="BG457">
        <f t="shared" si="180"/>
        <v>0.90700000000000003</v>
      </c>
      <c r="BH457">
        <f t="shared" si="181"/>
        <v>3.4239999999999999</v>
      </c>
      <c r="BI457">
        <f t="shared" si="182"/>
        <v>3.37</v>
      </c>
      <c r="BJ457">
        <f t="shared" si="183"/>
        <v>1.9100000000000001</v>
      </c>
      <c r="BK457">
        <f t="shared" si="184"/>
        <v>0.38249999999999984</v>
      </c>
      <c r="BL457">
        <f t="shared" si="185"/>
        <v>1.206</v>
      </c>
      <c r="BM457">
        <f t="shared" si="186"/>
        <v>0.496</v>
      </c>
      <c r="BN457">
        <f t="shared" si="187"/>
        <v>0.40050000000000008</v>
      </c>
      <c r="BO457">
        <f t="shared" si="188"/>
        <v>0.92599999999999993</v>
      </c>
      <c r="BP457">
        <f t="shared" si="189"/>
        <v>2.6959999999999997</v>
      </c>
      <c r="BQ457">
        <f t="shared" si="200"/>
        <v>16.639499999999998</v>
      </c>
      <c r="BR457">
        <f t="shared" si="201"/>
        <v>1.512681818181818</v>
      </c>
    </row>
    <row r="458" spans="1:70" x14ac:dyDescent="0.35">
      <c r="A458">
        <v>56</v>
      </c>
      <c r="B458">
        <v>167.5</v>
      </c>
      <c r="C458">
        <v>96.1</v>
      </c>
      <c r="D458">
        <v>1</v>
      </c>
      <c r="E458">
        <v>1</v>
      </c>
      <c r="F458">
        <v>4</v>
      </c>
      <c r="G458">
        <v>4</v>
      </c>
      <c r="H458">
        <v>4</v>
      </c>
      <c r="I458">
        <v>4</v>
      </c>
      <c r="J458">
        <v>3</v>
      </c>
      <c r="K458">
        <v>2</v>
      </c>
      <c r="L458">
        <v>2</v>
      </c>
      <c r="M458">
        <v>2</v>
      </c>
      <c r="N458">
        <v>2</v>
      </c>
      <c r="Q458" s="1">
        <f t="shared" si="190"/>
        <v>1.1352924243950933</v>
      </c>
      <c r="S458" s="1">
        <f t="shared" si="191"/>
        <v>2.8</v>
      </c>
      <c r="T458" s="1">
        <f t="shared" si="192"/>
        <v>3.8</v>
      </c>
      <c r="U458">
        <f t="shared" si="193"/>
        <v>1.8</v>
      </c>
      <c r="X458" s="1">
        <f t="shared" si="194"/>
        <v>0.8808303292720554</v>
      </c>
      <c r="Y458" s="1">
        <f t="shared" si="195"/>
        <v>-0.88083032927205518</v>
      </c>
      <c r="Z458">
        <f t="shared" si="196"/>
        <v>1.0802222222222222</v>
      </c>
      <c r="AJ458">
        <f t="shared" si="197"/>
        <v>4.21</v>
      </c>
      <c r="AK458">
        <f t="shared" si="198"/>
        <v>0.69599999999999995</v>
      </c>
      <c r="AL458">
        <f t="shared" si="199"/>
        <v>2.4529999999999998</v>
      </c>
      <c r="AS458" s="4">
        <f t="shared" si="177"/>
        <v>13.024000000000001</v>
      </c>
      <c r="AX458">
        <f t="shared" si="178"/>
        <v>4.0339999999999998</v>
      </c>
      <c r="BF458">
        <f t="shared" si="179"/>
        <v>0.92149999999999999</v>
      </c>
      <c r="BG458">
        <f t="shared" si="180"/>
        <v>0.90700000000000003</v>
      </c>
      <c r="BH458">
        <f t="shared" si="181"/>
        <v>3.4239999999999999</v>
      </c>
      <c r="BI458">
        <f t="shared" si="182"/>
        <v>3.37</v>
      </c>
      <c r="BJ458">
        <f t="shared" si="183"/>
        <v>1.9100000000000001</v>
      </c>
      <c r="BK458">
        <f t="shared" si="184"/>
        <v>0.5099999999999999</v>
      </c>
      <c r="BL458">
        <f t="shared" si="185"/>
        <v>0.90449999999999997</v>
      </c>
      <c r="BM458">
        <f t="shared" si="186"/>
        <v>0.496</v>
      </c>
      <c r="BN458">
        <f t="shared" si="187"/>
        <v>0.26700000000000002</v>
      </c>
      <c r="BO458">
        <f t="shared" si="188"/>
        <v>0.46299999999999997</v>
      </c>
      <c r="BP458">
        <f t="shared" si="189"/>
        <v>1.3479999999999999</v>
      </c>
      <c r="BQ458">
        <f t="shared" si="200"/>
        <v>14.520999999999997</v>
      </c>
      <c r="BR458">
        <f t="shared" si="201"/>
        <v>1.3200909090909088</v>
      </c>
    </row>
    <row r="459" spans="1:70" x14ac:dyDescent="0.35">
      <c r="A459">
        <v>56</v>
      </c>
      <c r="B459">
        <v>153.4</v>
      </c>
      <c r="C459">
        <v>57.4</v>
      </c>
      <c r="D459">
        <v>4</v>
      </c>
      <c r="E459">
        <v>2</v>
      </c>
      <c r="F459">
        <v>4</v>
      </c>
      <c r="G459">
        <v>4</v>
      </c>
      <c r="H459">
        <v>4</v>
      </c>
      <c r="I459">
        <v>4</v>
      </c>
      <c r="J459">
        <v>4</v>
      </c>
      <c r="K459">
        <v>2</v>
      </c>
      <c r="L459">
        <v>3</v>
      </c>
      <c r="M459">
        <v>1</v>
      </c>
      <c r="N459">
        <v>4</v>
      </c>
      <c r="Q459" s="1">
        <f t="shared" si="190"/>
        <v>1.1352924243950933</v>
      </c>
      <c r="S459" s="1">
        <f t="shared" si="191"/>
        <v>3.2</v>
      </c>
      <c r="T459" s="1">
        <f t="shared" si="192"/>
        <v>4</v>
      </c>
      <c r="U459">
        <f t="shared" si="193"/>
        <v>2.4</v>
      </c>
      <c r="X459" s="1">
        <f t="shared" si="194"/>
        <v>0.7046642634176441</v>
      </c>
      <c r="Y459" s="1">
        <f t="shared" si="195"/>
        <v>-0.70466426341764454</v>
      </c>
      <c r="Z459">
        <f t="shared" si="196"/>
        <v>0.92900000000000005</v>
      </c>
      <c r="AJ459">
        <f t="shared" si="197"/>
        <v>5.6090000000000009</v>
      </c>
      <c r="AK459">
        <f t="shared" si="198"/>
        <v>1.3919999999999999</v>
      </c>
      <c r="AL459">
        <f t="shared" si="199"/>
        <v>3.5005000000000006</v>
      </c>
      <c r="AS459" s="4">
        <f t="shared" si="177"/>
        <v>12.218</v>
      </c>
      <c r="AX459">
        <f t="shared" si="178"/>
        <v>5.1769999999999996</v>
      </c>
      <c r="BF459">
        <f t="shared" si="179"/>
        <v>3.6859999999999999</v>
      </c>
      <c r="BG459">
        <f t="shared" si="180"/>
        <v>1.8140000000000001</v>
      </c>
      <c r="BH459">
        <f t="shared" si="181"/>
        <v>3.4239999999999999</v>
      </c>
      <c r="BI459">
        <f t="shared" si="182"/>
        <v>3.37</v>
      </c>
      <c r="BJ459">
        <f t="shared" si="183"/>
        <v>1.9100000000000001</v>
      </c>
      <c r="BK459">
        <f t="shared" si="184"/>
        <v>0.5099999999999999</v>
      </c>
      <c r="BL459">
        <f t="shared" si="185"/>
        <v>1.206</v>
      </c>
      <c r="BM459">
        <f t="shared" si="186"/>
        <v>0.496</v>
      </c>
      <c r="BN459">
        <f t="shared" si="187"/>
        <v>0.40050000000000008</v>
      </c>
      <c r="BO459">
        <f t="shared" si="188"/>
        <v>0.23149999999999998</v>
      </c>
      <c r="BP459">
        <f t="shared" si="189"/>
        <v>2.6959999999999997</v>
      </c>
      <c r="BQ459">
        <f t="shared" si="200"/>
        <v>19.744</v>
      </c>
      <c r="BR459">
        <f t="shared" si="201"/>
        <v>1.7949090909090908</v>
      </c>
    </row>
    <row r="460" spans="1:70" x14ac:dyDescent="0.35">
      <c r="A460">
        <v>56</v>
      </c>
      <c r="B460">
        <v>124.1</v>
      </c>
      <c r="C460">
        <v>118.4</v>
      </c>
      <c r="D460">
        <v>1</v>
      </c>
      <c r="E460">
        <v>1</v>
      </c>
      <c r="F460">
        <v>4</v>
      </c>
      <c r="G460">
        <v>4</v>
      </c>
      <c r="H460">
        <v>4</v>
      </c>
      <c r="I460">
        <v>2</v>
      </c>
      <c r="J460">
        <v>5</v>
      </c>
      <c r="K460">
        <v>1</v>
      </c>
      <c r="L460">
        <v>1</v>
      </c>
      <c r="M460">
        <v>2</v>
      </c>
      <c r="N460">
        <v>3</v>
      </c>
      <c r="Q460" s="1">
        <f t="shared" si="190"/>
        <v>1.494434118097326</v>
      </c>
      <c r="S460" s="1">
        <f t="shared" si="191"/>
        <v>2.7</v>
      </c>
      <c r="T460" s="1">
        <f t="shared" si="192"/>
        <v>3.8</v>
      </c>
      <c r="U460">
        <f t="shared" si="193"/>
        <v>1.6</v>
      </c>
      <c r="X460" s="1">
        <f t="shared" si="194"/>
        <v>0.73606456563002631</v>
      </c>
      <c r="Y460" s="1">
        <f t="shared" si="195"/>
        <v>-0.73606456563002653</v>
      </c>
      <c r="Z460">
        <f t="shared" si="196"/>
        <v>1.120888888888889</v>
      </c>
      <c r="AJ460">
        <f t="shared" si="197"/>
        <v>4.7749999999999995</v>
      </c>
      <c r="AK460">
        <f t="shared" si="198"/>
        <v>1.044</v>
      </c>
      <c r="AL460">
        <f t="shared" si="199"/>
        <v>2.9094999999999995</v>
      </c>
      <c r="AS460" s="4">
        <f t="shared" si="177"/>
        <v>12.968</v>
      </c>
      <c r="AX460">
        <f t="shared" si="178"/>
        <v>3.8140000000000001</v>
      </c>
      <c r="BF460">
        <f t="shared" si="179"/>
        <v>0.92149999999999999</v>
      </c>
      <c r="BG460">
        <f t="shared" si="180"/>
        <v>0.90700000000000003</v>
      </c>
      <c r="BH460">
        <f t="shared" si="181"/>
        <v>3.4239999999999999</v>
      </c>
      <c r="BI460">
        <f t="shared" si="182"/>
        <v>3.37</v>
      </c>
      <c r="BJ460">
        <f t="shared" si="183"/>
        <v>1.9100000000000001</v>
      </c>
      <c r="BK460">
        <f t="shared" si="184"/>
        <v>0.25499999999999995</v>
      </c>
      <c r="BL460">
        <f t="shared" si="185"/>
        <v>1.5074999999999998</v>
      </c>
      <c r="BM460">
        <f t="shared" si="186"/>
        <v>0.248</v>
      </c>
      <c r="BN460">
        <f t="shared" si="187"/>
        <v>0.13350000000000001</v>
      </c>
      <c r="BO460">
        <f t="shared" si="188"/>
        <v>0.46299999999999997</v>
      </c>
      <c r="BP460">
        <f t="shared" si="189"/>
        <v>2.0220000000000002</v>
      </c>
      <c r="BQ460">
        <f t="shared" si="200"/>
        <v>15.161499999999998</v>
      </c>
      <c r="BR460">
        <f t="shared" si="201"/>
        <v>1.3783181818181818</v>
      </c>
    </row>
    <row r="461" spans="1:70" x14ac:dyDescent="0.35">
      <c r="A461">
        <v>56</v>
      </c>
      <c r="B461">
        <v>130.6</v>
      </c>
      <c r="C461">
        <v>100.5</v>
      </c>
      <c r="D461">
        <v>1</v>
      </c>
      <c r="E461">
        <v>1</v>
      </c>
      <c r="F461">
        <v>4</v>
      </c>
      <c r="G461">
        <v>4</v>
      </c>
      <c r="H461">
        <v>4</v>
      </c>
      <c r="I461">
        <v>4</v>
      </c>
      <c r="J461">
        <v>4</v>
      </c>
      <c r="K461">
        <v>1</v>
      </c>
      <c r="L461">
        <v>3</v>
      </c>
      <c r="M461">
        <v>1</v>
      </c>
      <c r="N461">
        <v>3</v>
      </c>
      <c r="Q461" s="1">
        <f t="shared" si="190"/>
        <v>1.3703203194062981</v>
      </c>
      <c r="S461" s="1">
        <f t="shared" si="191"/>
        <v>2.9</v>
      </c>
      <c r="T461" s="1">
        <f t="shared" si="192"/>
        <v>4</v>
      </c>
      <c r="U461">
        <f t="shared" si="193"/>
        <v>1.8</v>
      </c>
      <c r="X461" s="1">
        <f t="shared" si="194"/>
        <v>0.80273202142735767</v>
      </c>
      <c r="Y461" s="1">
        <f t="shared" si="195"/>
        <v>-0.80273202142735756</v>
      </c>
      <c r="Z461">
        <f t="shared" si="196"/>
        <v>1.096111111111111</v>
      </c>
      <c r="AJ461">
        <f t="shared" si="197"/>
        <v>3.08</v>
      </c>
      <c r="AK461">
        <f t="shared" si="198"/>
        <v>1.044</v>
      </c>
      <c r="AL461">
        <f t="shared" si="199"/>
        <v>2.0620000000000003</v>
      </c>
      <c r="AS461" s="4">
        <f t="shared" si="177"/>
        <v>13.733000000000001</v>
      </c>
      <c r="AX461">
        <f t="shared" si="178"/>
        <v>4.633</v>
      </c>
      <c r="BF461">
        <f t="shared" si="179"/>
        <v>0.92149999999999999</v>
      </c>
      <c r="BG461">
        <f t="shared" si="180"/>
        <v>0.90700000000000003</v>
      </c>
      <c r="BH461">
        <f t="shared" si="181"/>
        <v>3.4239999999999999</v>
      </c>
      <c r="BI461">
        <f t="shared" si="182"/>
        <v>3.37</v>
      </c>
      <c r="BJ461">
        <f t="shared" si="183"/>
        <v>1.9100000000000001</v>
      </c>
      <c r="BK461">
        <f t="shared" si="184"/>
        <v>0.5099999999999999</v>
      </c>
      <c r="BL461">
        <f t="shared" si="185"/>
        <v>1.206</v>
      </c>
      <c r="BM461">
        <f t="shared" si="186"/>
        <v>0.248</v>
      </c>
      <c r="BN461">
        <f t="shared" si="187"/>
        <v>0.40050000000000008</v>
      </c>
      <c r="BO461">
        <f t="shared" si="188"/>
        <v>0.23149999999999998</v>
      </c>
      <c r="BP461">
        <f t="shared" si="189"/>
        <v>2.0220000000000002</v>
      </c>
      <c r="BQ461">
        <f t="shared" si="200"/>
        <v>15.150499999999999</v>
      </c>
      <c r="BR461">
        <f t="shared" si="201"/>
        <v>1.3773181818181817</v>
      </c>
    </row>
    <row r="462" spans="1:70" x14ac:dyDescent="0.35">
      <c r="A462">
        <v>56</v>
      </c>
      <c r="B462">
        <v>197.1</v>
      </c>
      <c r="C462">
        <v>69.099999999999994</v>
      </c>
      <c r="D462">
        <v>3</v>
      </c>
      <c r="E462">
        <v>1</v>
      </c>
      <c r="F462">
        <v>4</v>
      </c>
      <c r="G462">
        <v>4</v>
      </c>
      <c r="H462">
        <v>4</v>
      </c>
      <c r="I462">
        <v>4</v>
      </c>
      <c r="J462">
        <v>4</v>
      </c>
      <c r="K462">
        <v>1</v>
      </c>
      <c r="L462">
        <v>3</v>
      </c>
      <c r="M462">
        <v>2</v>
      </c>
      <c r="N462">
        <v>2</v>
      </c>
      <c r="Q462" s="1">
        <f t="shared" si="190"/>
        <v>1.2866839377079191</v>
      </c>
      <c r="S462" s="1">
        <f t="shared" si="191"/>
        <v>2.9</v>
      </c>
      <c r="T462" s="1">
        <f t="shared" si="192"/>
        <v>4</v>
      </c>
      <c r="U462">
        <f t="shared" si="193"/>
        <v>1.8</v>
      </c>
      <c r="X462" s="1">
        <f t="shared" si="194"/>
        <v>0.85491080424888555</v>
      </c>
      <c r="Y462" s="1">
        <f t="shared" si="195"/>
        <v>-0.85491080424888533</v>
      </c>
      <c r="Z462">
        <f t="shared" si="196"/>
        <v>0.9866666666666668</v>
      </c>
      <c r="AJ462">
        <f t="shared" si="197"/>
        <v>4.7660000000000009</v>
      </c>
      <c r="AK462">
        <f t="shared" si="198"/>
        <v>0.69599999999999995</v>
      </c>
      <c r="AL462">
        <f t="shared" si="199"/>
        <v>2.7310000000000003</v>
      </c>
      <c r="AS462" s="4">
        <f t="shared" si="177"/>
        <v>12.933</v>
      </c>
      <c r="AX462">
        <f t="shared" si="178"/>
        <v>4.798</v>
      </c>
      <c r="BF462">
        <f t="shared" si="179"/>
        <v>2.7645</v>
      </c>
      <c r="BG462">
        <f t="shared" si="180"/>
        <v>0.90700000000000003</v>
      </c>
      <c r="BH462">
        <f t="shared" si="181"/>
        <v>3.4239999999999999</v>
      </c>
      <c r="BI462">
        <f t="shared" si="182"/>
        <v>3.37</v>
      </c>
      <c r="BJ462">
        <f t="shared" si="183"/>
        <v>1.9100000000000001</v>
      </c>
      <c r="BK462">
        <f t="shared" si="184"/>
        <v>0.5099999999999999</v>
      </c>
      <c r="BL462">
        <f t="shared" si="185"/>
        <v>1.206</v>
      </c>
      <c r="BM462">
        <f t="shared" si="186"/>
        <v>0.248</v>
      </c>
      <c r="BN462">
        <f t="shared" si="187"/>
        <v>0.40050000000000008</v>
      </c>
      <c r="BO462">
        <f t="shared" si="188"/>
        <v>0.46299999999999997</v>
      </c>
      <c r="BP462">
        <f t="shared" si="189"/>
        <v>1.3479999999999999</v>
      </c>
      <c r="BQ462">
        <f t="shared" si="200"/>
        <v>16.550999999999998</v>
      </c>
      <c r="BR462">
        <f t="shared" si="201"/>
        <v>1.5046363636363635</v>
      </c>
    </row>
    <row r="463" spans="1:70" x14ac:dyDescent="0.35">
      <c r="A463">
        <v>56</v>
      </c>
      <c r="B463">
        <v>129.69999999999999</v>
      </c>
      <c r="C463">
        <v>89.3</v>
      </c>
      <c r="D463">
        <v>1</v>
      </c>
      <c r="E463">
        <v>1</v>
      </c>
      <c r="F463">
        <v>4</v>
      </c>
      <c r="G463">
        <v>4</v>
      </c>
      <c r="H463">
        <v>4</v>
      </c>
      <c r="I463">
        <v>4</v>
      </c>
      <c r="J463">
        <v>4</v>
      </c>
      <c r="K463">
        <v>1</v>
      </c>
      <c r="L463">
        <v>2</v>
      </c>
      <c r="M463">
        <v>3</v>
      </c>
      <c r="N463">
        <v>3</v>
      </c>
      <c r="Q463" s="1">
        <f t="shared" si="190"/>
        <v>1.247219128924647</v>
      </c>
      <c r="S463" s="1">
        <f t="shared" si="191"/>
        <v>3</v>
      </c>
      <c r="T463" s="1">
        <f t="shared" si="192"/>
        <v>4</v>
      </c>
      <c r="U463">
        <f t="shared" si="193"/>
        <v>2</v>
      </c>
      <c r="X463" s="1">
        <f t="shared" si="194"/>
        <v>0.80178372573727319</v>
      </c>
      <c r="Y463" s="1">
        <f t="shared" si="195"/>
        <v>-0.80178372573727319</v>
      </c>
      <c r="Z463">
        <f t="shared" si="196"/>
        <v>1.0655555555555556</v>
      </c>
      <c r="AJ463">
        <f t="shared" si="197"/>
        <v>3.8129999999999997</v>
      </c>
      <c r="AK463">
        <f t="shared" si="198"/>
        <v>1.044</v>
      </c>
      <c r="AL463">
        <f t="shared" si="199"/>
        <v>2.4284999999999997</v>
      </c>
      <c r="AS463" s="4">
        <f t="shared" si="177"/>
        <v>13.733000000000001</v>
      </c>
      <c r="AX463">
        <f t="shared" si="178"/>
        <v>5.2869999999999999</v>
      </c>
      <c r="BF463">
        <f t="shared" si="179"/>
        <v>0.92149999999999999</v>
      </c>
      <c r="BG463">
        <f t="shared" si="180"/>
        <v>0.90700000000000003</v>
      </c>
      <c r="BH463">
        <f t="shared" si="181"/>
        <v>3.4239999999999999</v>
      </c>
      <c r="BI463">
        <f t="shared" si="182"/>
        <v>3.37</v>
      </c>
      <c r="BJ463">
        <f t="shared" si="183"/>
        <v>1.9100000000000001</v>
      </c>
      <c r="BK463">
        <f t="shared" si="184"/>
        <v>0.5099999999999999</v>
      </c>
      <c r="BL463">
        <f t="shared" si="185"/>
        <v>1.206</v>
      </c>
      <c r="BM463">
        <f t="shared" si="186"/>
        <v>0.248</v>
      </c>
      <c r="BN463">
        <f t="shared" si="187"/>
        <v>0.26700000000000002</v>
      </c>
      <c r="BO463">
        <f t="shared" si="188"/>
        <v>0.6944999999999999</v>
      </c>
      <c r="BP463">
        <f t="shared" si="189"/>
        <v>2.0220000000000002</v>
      </c>
      <c r="BQ463">
        <f t="shared" si="200"/>
        <v>15.479999999999997</v>
      </c>
      <c r="BR463">
        <f t="shared" si="201"/>
        <v>1.407272727272727</v>
      </c>
    </row>
    <row r="464" spans="1:70" x14ac:dyDescent="0.35">
      <c r="A464">
        <v>56</v>
      </c>
      <c r="B464">
        <v>198.6</v>
      </c>
      <c r="C464">
        <v>106.7</v>
      </c>
      <c r="D464">
        <v>2</v>
      </c>
      <c r="E464">
        <v>1</v>
      </c>
      <c r="F464">
        <v>4</v>
      </c>
      <c r="G464">
        <v>4</v>
      </c>
      <c r="H464">
        <v>4</v>
      </c>
      <c r="I464">
        <v>4</v>
      </c>
      <c r="J464">
        <v>3</v>
      </c>
      <c r="K464">
        <v>1</v>
      </c>
      <c r="L464">
        <v>2</v>
      </c>
      <c r="M464">
        <v>2</v>
      </c>
      <c r="N464">
        <v>4</v>
      </c>
      <c r="Q464" s="1">
        <f t="shared" si="190"/>
        <v>1.2866839377079191</v>
      </c>
      <c r="S464" s="1">
        <f t="shared" si="191"/>
        <v>2.9</v>
      </c>
      <c r="T464" s="1">
        <f t="shared" si="192"/>
        <v>3.8</v>
      </c>
      <c r="U464">
        <f t="shared" si="193"/>
        <v>2</v>
      </c>
      <c r="X464" s="1">
        <f t="shared" si="194"/>
        <v>0.69947247620363351</v>
      </c>
      <c r="Y464" s="1">
        <f t="shared" si="195"/>
        <v>-0.69947247620363351</v>
      </c>
      <c r="Z464">
        <f t="shared" si="196"/>
        <v>0.9665555555555555</v>
      </c>
      <c r="AJ464">
        <f t="shared" si="197"/>
        <v>5.0529999999999999</v>
      </c>
      <c r="AK464">
        <f t="shared" si="198"/>
        <v>1.3919999999999999</v>
      </c>
      <c r="AL464">
        <f t="shared" si="199"/>
        <v>3.2225000000000001</v>
      </c>
      <c r="AS464" s="4">
        <f t="shared" si="177"/>
        <v>12.623999999999999</v>
      </c>
      <c r="AX464">
        <f t="shared" si="178"/>
        <v>5.1219999999999999</v>
      </c>
      <c r="BF464">
        <f t="shared" si="179"/>
        <v>1.843</v>
      </c>
      <c r="BG464">
        <f t="shared" si="180"/>
        <v>0.90700000000000003</v>
      </c>
      <c r="BH464">
        <f t="shared" si="181"/>
        <v>3.4239999999999999</v>
      </c>
      <c r="BI464">
        <f t="shared" si="182"/>
        <v>3.37</v>
      </c>
      <c r="BJ464">
        <f t="shared" si="183"/>
        <v>1.9100000000000001</v>
      </c>
      <c r="BK464">
        <f t="shared" si="184"/>
        <v>0.5099999999999999</v>
      </c>
      <c r="BL464">
        <f t="shared" si="185"/>
        <v>0.90449999999999997</v>
      </c>
      <c r="BM464">
        <f t="shared" si="186"/>
        <v>0.248</v>
      </c>
      <c r="BN464">
        <f t="shared" si="187"/>
        <v>0.26700000000000002</v>
      </c>
      <c r="BO464">
        <f t="shared" si="188"/>
        <v>0.46299999999999997</v>
      </c>
      <c r="BP464">
        <f t="shared" si="189"/>
        <v>2.6959999999999997</v>
      </c>
      <c r="BQ464">
        <f t="shared" si="200"/>
        <v>16.542499999999997</v>
      </c>
      <c r="BR464">
        <f t="shared" si="201"/>
        <v>1.5038636363636362</v>
      </c>
    </row>
    <row r="465" spans="1:70" x14ac:dyDescent="0.35">
      <c r="A465">
        <v>56</v>
      </c>
      <c r="B465">
        <v>168</v>
      </c>
      <c r="C465">
        <v>74.7</v>
      </c>
      <c r="D465">
        <v>2</v>
      </c>
      <c r="E465">
        <v>1</v>
      </c>
      <c r="F465">
        <v>4</v>
      </c>
      <c r="G465">
        <v>4</v>
      </c>
      <c r="H465">
        <v>4</v>
      </c>
      <c r="I465">
        <v>4</v>
      </c>
      <c r="J465">
        <v>4</v>
      </c>
      <c r="K465">
        <v>1</v>
      </c>
      <c r="L465">
        <v>3</v>
      </c>
      <c r="M465">
        <v>3</v>
      </c>
      <c r="N465">
        <v>3</v>
      </c>
      <c r="Q465" s="1">
        <f t="shared" si="190"/>
        <v>1.1972189997378651</v>
      </c>
      <c r="S465" s="1">
        <f t="shared" si="191"/>
        <v>3.1</v>
      </c>
      <c r="T465" s="1">
        <f t="shared" si="192"/>
        <v>4</v>
      </c>
      <c r="U465">
        <f t="shared" si="193"/>
        <v>2.2000000000000002</v>
      </c>
      <c r="X465" s="1">
        <f t="shared" si="194"/>
        <v>0.75174216262610083</v>
      </c>
      <c r="Y465" s="1">
        <f t="shared" si="195"/>
        <v>-0.75174216262610083</v>
      </c>
      <c r="Z465">
        <f t="shared" si="196"/>
        <v>0.94</v>
      </c>
      <c r="AJ465">
        <f t="shared" si="197"/>
        <v>3.923</v>
      </c>
      <c r="AK465">
        <f t="shared" si="198"/>
        <v>1.044</v>
      </c>
      <c r="AL465">
        <f t="shared" si="199"/>
        <v>2.4835000000000003</v>
      </c>
      <c r="AS465" s="4">
        <f t="shared" si="177"/>
        <v>13.333</v>
      </c>
      <c r="AX465">
        <f t="shared" si="178"/>
        <v>6.0510000000000002</v>
      </c>
      <c r="BF465">
        <f t="shared" si="179"/>
        <v>1.843</v>
      </c>
      <c r="BG465">
        <f t="shared" si="180"/>
        <v>0.90700000000000003</v>
      </c>
      <c r="BH465">
        <f t="shared" si="181"/>
        <v>3.4239999999999999</v>
      </c>
      <c r="BI465">
        <f t="shared" si="182"/>
        <v>3.37</v>
      </c>
      <c r="BJ465">
        <f t="shared" si="183"/>
        <v>1.9100000000000001</v>
      </c>
      <c r="BK465">
        <f t="shared" si="184"/>
        <v>0.5099999999999999</v>
      </c>
      <c r="BL465">
        <f t="shared" si="185"/>
        <v>1.206</v>
      </c>
      <c r="BM465">
        <f t="shared" si="186"/>
        <v>0.248</v>
      </c>
      <c r="BN465">
        <f t="shared" si="187"/>
        <v>0.40050000000000008</v>
      </c>
      <c r="BO465">
        <f t="shared" si="188"/>
        <v>0.6944999999999999</v>
      </c>
      <c r="BP465">
        <f t="shared" si="189"/>
        <v>2.0220000000000002</v>
      </c>
      <c r="BQ465">
        <f t="shared" si="200"/>
        <v>16.535</v>
      </c>
      <c r="BR465">
        <f t="shared" si="201"/>
        <v>1.5031818181818182</v>
      </c>
    </row>
    <row r="466" spans="1:70" x14ac:dyDescent="0.35">
      <c r="A466">
        <v>57</v>
      </c>
      <c r="B466">
        <v>171.2</v>
      </c>
      <c r="C466">
        <v>45.4</v>
      </c>
      <c r="D466">
        <v>3</v>
      </c>
      <c r="E466">
        <v>1</v>
      </c>
      <c r="F466">
        <v>4</v>
      </c>
      <c r="G466">
        <v>4</v>
      </c>
      <c r="H466">
        <v>4</v>
      </c>
      <c r="I466">
        <v>2</v>
      </c>
      <c r="J466">
        <v>4</v>
      </c>
      <c r="K466">
        <v>2</v>
      </c>
      <c r="L466">
        <v>1</v>
      </c>
      <c r="M466">
        <v>3</v>
      </c>
      <c r="N466">
        <v>4</v>
      </c>
      <c r="Q466" s="1">
        <f t="shared" si="190"/>
        <v>1.2866839377079191</v>
      </c>
      <c r="S466" s="1">
        <f t="shared" si="191"/>
        <v>2.9</v>
      </c>
      <c r="T466" s="1">
        <f t="shared" si="192"/>
        <v>3.6</v>
      </c>
      <c r="U466">
        <f t="shared" si="193"/>
        <v>2.2000000000000002</v>
      </c>
      <c r="X466" s="1">
        <f t="shared" si="194"/>
        <v>0.5440341481583818</v>
      </c>
      <c r="Y466" s="1">
        <f t="shared" si="195"/>
        <v>-0.54403414815838147</v>
      </c>
      <c r="Z466">
        <f t="shared" si="196"/>
        <v>0.86577777777777765</v>
      </c>
      <c r="AJ466">
        <f t="shared" si="197"/>
        <v>6.8580000000000023</v>
      </c>
      <c r="AK466">
        <f t="shared" si="198"/>
        <v>1.3919999999999999</v>
      </c>
      <c r="AL466">
        <f t="shared" si="199"/>
        <v>4.1250000000000009</v>
      </c>
      <c r="AS466" s="4">
        <f t="shared" si="177"/>
        <v>11.459</v>
      </c>
      <c r="AX466">
        <f t="shared" si="178"/>
        <v>5.0670000000000002</v>
      </c>
      <c r="BF466">
        <f t="shared" si="179"/>
        <v>2.7645</v>
      </c>
      <c r="BG466">
        <f t="shared" si="180"/>
        <v>0.90700000000000003</v>
      </c>
      <c r="BH466">
        <f t="shared" si="181"/>
        <v>3.4239999999999999</v>
      </c>
      <c r="BI466">
        <f t="shared" si="182"/>
        <v>3.37</v>
      </c>
      <c r="BJ466">
        <f t="shared" si="183"/>
        <v>1.9100000000000001</v>
      </c>
      <c r="BK466">
        <f t="shared" si="184"/>
        <v>0.25499999999999995</v>
      </c>
      <c r="BL466">
        <f t="shared" si="185"/>
        <v>1.206</v>
      </c>
      <c r="BM466">
        <f t="shared" si="186"/>
        <v>0.496</v>
      </c>
      <c r="BN466">
        <f t="shared" si="187"/>
        <v>0.13350000000000001</v>
      </c>
      <c r="BO466">
        <f t="shared" si="188"/>
        <v>0.6944999999999999</v>
      </c>
      <c r="BP466">
        <f t="shared" si="189"/>
        <v>2.6959999999999997</v>
      </c>
      <c r="BQ466">
        <f t="shared" si="200"/>
        <v>17.856499999999997</v>
      </c>
      <c r="BR466">
        <f t="shared" si="201"/>
        <v>1.6233181818181814</v>
      </c>
    </row>
    <row r="467" spans="1:70" x14ac:dyDescent="0.35">
      <c r="A467">
        <v>57</v>
      </c>
      <c r="B467">
        <v>163.6</v>
      </c>
      <c r="C467">
        <v>62.1</v>
      </c>
      <c r="D467">
        <v>4</v>
      </c>
      <c r="E467">
        <v>1</v>
      </c>
      <c r="F467">
        <v>4</v>
      </c>
      <c r="G467">
        <v>4</v>
      </c>
      <c r="H467">
        <v>4</v>
      </c>
      <c r="I467">
        <v>4</v>
      </c>
      <c r="J467">
        <v>5</v>
      </c>
      <c r="K467">
        <v>2</v>
      </c>
      <c r="L467">
        <v>2</v>
      </c>
      <c r="M467">
        <v>4</v>
      </c>
      <c r="N467">
        <v>1</v>
      </c>
      <c r="Q467" s="1">
        <f t="shared" si="190"/>
        <v>1.4491376746189439</v>
      </c>
      <c r="S467" s="1">
        <f t="shared" si="191"/>
        <v>3.1</v>
      </c>
      <c r="T467" s="1">
        <f t="shared" si="192"/>
        <v>4.2</v>
      </c>
      <c r="U467">
        <f t="shared" si="193"/>
        <v>2</v>
      </c>
      <c r="X467" s="1">
        <f t="shared" si="194"/>
        <v>0.75907211527658969</v>
      </c>
      <c r="Y467" s="1">
        <f t="shared" si="195"/>
        <v>-0.75907211527658969</v>
      </c>
      <c r="Z467">
        <f t="shared" si="196"/>
        <v>1.0228888888888887</v>
      </c>
      <c r="AJ467">
        <f t="shared" si="197"/>
        <v>5.9450000000000003</v>
      </c>
      <c r="AK467">
        <f t="shared" si="198"/>
        <v>0.34799999999999998</v>
      </c>
      <c r="AL467">
        <f t="shared" si="199"/>
        <v>3.1465000000000001</v>
      </c>
      <c r="AS467" s="4">
        <f t="shared" si="177"/>
        <v>13.241999999999999</v>
      </c>
      <c r="AX467">
        <f t="shared" si="178"/>
        <v>4.9079999999999995</v>
      </c>
      <c r="BF467">
        <f t="shared" si="179"/>
        <v>3.6859999999999999</v>
      </c>
      <c r="BG467">
        <f t="shared" si="180"/>
        <v>0.90700000000000003</v>
      </c>
      <c r="BH467">
        <f t="shared" si="181"/>
        <v>3.4239999999999999</v>
      </c>
      <c r="BI467">
        <f t="shared" si="182"/>
        <v>3.37</v>
      </c>
      <c r="BJ467">
        <f t="shared" si="183"/>
        <v>1.9100000000000001</v>
      </c>
      <c r="BK467">
        <f t="shared" si="184"/>
        <v>0.5099999999999999</v>
      </c>
      <c r="BL467">
        <f t="shared" si="185"/>
        <v>1.5074999999999998</v>
      </c>
      <c r="BM467">
        <f t="shared" si="186"/>
        <v>0.496</v>
      </c>
      <c r="BN467">
        <f t="shared" si="187"/>
        <v>0.26700000000000002</v>
      </c>
      <c r="BO467">
        <f t="shared" si="188"/>
        <v>0.92599999999999993</v>
      </c>
      <c r="BP467">
        <f t="shared" si="189"/>
        <v>0.67399999999999993</v>
      </c>
      <c r="BQ467">
        <f t="shared" si="200"/>
        <v>17.677499999999998</v>
      </c>
      <c r="BR467">
        <f t="shared" si="201"/>
        <v>1.6070454545454544</v>
      </c>
    </row>
    <row r="468" spans="1:70" x14ac:dyDescent="0.35">
      <c r="A468">
        <v>57</v>
      </c>
      <c r="B468">
        <v>196.3</v>
      </c>
      <c r="C468">
        <v>64.3</v>
      </c>
      <c r="D468">
        <v>3</v>
      </c>
      <c r="E468">
        <v>1</v>
      </c>
      <c r="F468">
        <v>4</v>
      </c>
      <c r="G468">
        <v>4</v>
      </c>
      <c r="H468">
        <v>4</v>
      </c>
      <c r="I468">
        <v>4</v>
      </c>
      <c r="J468">
        <v>5</v>
      </c>
      <c r="K468">
        <v>2</v>
      </c>
      <c r="L468">
        <v>1</v>
      </c>
      <c r="M468">
        <v>1</v>
      </c>
      <c r="N468">
        <v>3</v>
      </c>
      <c r="Q468" s="1">
        <f t="shared" si="190"/>
        <v>1.5238839267549951</v>
      </c>
      <c r="S468" s="1">
        <f t="shared" si="191"/>
        <v>2.9</v>
      </c>
      <c r="T468" s="1">
        <f t="shared" si="192"/>
        <v>4.2</v>
      </c>
      <c r="U468">
        <f t="shared" si="193"/>
        <v>1.6</v>
      </c>
      <c r="X468" s="1">
        <f t="shared" si="194"/>
        <v>0.85308334655662388</v>
      </c>
      <c r="Y468" s="1">
        <f t="shared" si="195"/>
        <v>-0.85308334655662355</v>
      </c>
      <c r="Z468">
        <f t="shared" si="196"/>
        <v>1.2468888888888889</v>
      </c>
      <c r="AJ468">
        <f t="shared" si="197"/>
        <v>5.8350000000000009</v>
      </c>
      <c r="AK468">
        <f t="shared" si="198"/>
        <v>1.044</v>
      </c>
      <c r="AL468">
        <f t="shared" si="199"/>
        <v>3.4395000000000007</v>
      </c>
      <c r="AS468" s="4">
        <f t="shared" si="177"/>
        <v>13.641999999999999</v>
      </c>
      <c r="AX468">
        <f t="shared" si="178"/>
        <v>3.105</v>
      </c>
      <c r="BF468">
        <f t="shared" si="179"/>
        <v>2.7645</v>
      </c>
      <c r="BG468">
        <f t="shared" si="180"/>
        <v>0.90700000000000003</v>
      </c>
      <c r="BH468">
        <f t="shared" si="181"/>
        <v>3.4239999999999999</v>
      </c>
      <c r="BI468">
        <f t="shared" si="182"/>
        <v>3.37</v>
      </c>
      <c r="BJ468">
        <f t="shared" si="183"/>
        <v>1.9100000000000001</v>
      </c>
      <c r="BK468">
        <f t="shared" si="184"/>
        <v>0.5099999999999999</v>
      </c>
      <c r="BL468">
        <f t="shared" si="185"/>
        <v>1.5074999999999998</v>
      </c>
      <c r="BM468">
        <f t="shared" si="186"/>
        <v>0.496</v>
      </c>
      <c r="BN468">
        <f t="shared" si="187"/>
        <v>0.13350000000000001</v>
      </c>
      <c r="BO468">
        <f t="shared" si="188"/>
        <v>0.23149999999999998</v>
      </c>
      <c r="BP468">
        <f t="shared" si="189"/>
        <v>2.0220000000000002</v>
      </c>
      <c r="BQ468">
        <f t="shared" si="200"/>
        <v>17.276</v>
      </c>
      <c r="BR468">
        <f t="shared" si="201"/>
        <v>1.5705454545454545</v>
      </c>
    </row>
    <row r="469" spans="1:70" x14ac:dyDescent="0.35">
      <c r="A469">
        <v>57</v>
      </c>
      <c r="B469">
        <v>144.30000000000001</v>
      </c>
      <c r="C469">
        <v>119.1</v>
      </c>
      <c r="D469">
        <v>1</v>
      </c>
      <c r="E469">
        <v>1</v>
      </c>
      <c r="F469">
        <v>4</v>
      </c>
      <c r="G469">
        <v>2</v>
      </c>
      <c r="H469">
        <v>4</v>
      </c>
      <c r="I469">
        <v>4</v>
      </c>
      <c r="J469">
        <v>4</v>
      </c>
      <c r="K469">
        <v>2</v>
      </c>
      <c r="L469">
        <v>2</v>
      </c>
      <c r="M469">
        <v>3</v>
      </c>
      <c r="N469">
        <v>3</v>
      </c>
      <c r="Q469" s="1">
        <f t="shared" si="190"/>
        <v>1.1005049346146121</v>
      </c>
      <c r="S469" s="1">
        <f t="shared" si="191"/>
        <v>2.9</v>
      </c>
      <c r="T469" s="1">
        <f t="shared" si="192"/>
        <v>3.6</v>
      </c>
      <c r="U469">
        <f t="shared" si="193"/>
        <v>2.2000000000000002</v>
      </c>
      <c r="X469" s="1">
        <f t="shared" si="194"/>
        <v>0.63607165945615185</v>
      </c>
      <c r="Y469" s="1">
        <f t="shared" si="195"/>
        <v>-0.63607165945615141</v>
      </c>
      <c r="Z469">
        <f t="shared" si="196"/>
        <v>0.87822222222222235</v>
      </c>
      <c r="AJ469">
        <f t="shared" si="197"/>
        <v>2.4429999999999996</v>
      </c>
      <c r="AK469">
        <f t="shared" si="198"/>
        <v>1.044</v>
      </c>
      <c r="AL469">
        <f t="shared" si="199"/>
        <v>1.7434999999999998</v>
      </c>
      <c r="AS469" s="4">
        <f t="shared" si="177"/>
        <v>12.055</v>
      </c>
      <c r="AX469">
        <f t="shared" si="178"/>
        <v>5.2869999999999999</v>
      </c>
      <c r="BF469">
        <f t="shared" si="179"/>
        <v>0.92149999999999999</v>
      </c>
      <c r="BG469">
        <f t="shared" si="180"/>
        <v>0.90700000000000003</v>
      </c>
      <c r="BH469">
        <f t="shared" si="181"/>
        <v>3.4239999999999999</v>
      </c>
      <c r="BI469">
        <f t="shared" si="182"/>
        <v>1.6850000000000001</v>
      </c>
      <c r="BJ469">
        <f t="shared" si="183"/>
        <v>1.9100000000000001</v>
      </c>
      <c r="BK469">
        <f t="shared" si="184"/>
        <v>0.5099999999999999</v>
      </c>
      <c r="BL469">
        <f t="shared" si="185"/>
        <v>1.206</v>
      </c>
      <c r="BM469">
        <f t="shared" si="186"/>
        <v>0.496</v>
      </c>
      <c r="BN469">
        <f t="shared" si="187"/>
        <v>0.26700000000000002</v>
      </c>
      <c r="BO469">
        <f t="shared" si="188"/>
        <v>0.6944999999999999</v>
      </c>
      <c r="BP469">
        <f t="shared" si="189"/>
        <v>2.0220000000000002</v>
      </c>
      <c r="BQ469">
        <f t="shared" si="200"/>
        <v>14.042999999999999</v>
      </c>
      <c r="BR469">
        <f t="shared" si="201"/>
        <v>1.2766363636363636</v>
      </c>
    </row>
    <row r="470" spans="1:70" x14ac:dyDescent="0.35">
      <c r="A470">
        <v>57</v>
      </c>
      <c r="B470">
        <v>124.3</v>
      </c>
      <c r="C470">
        <v>109.4</v>
      </c>
      <c r="D470">
        <v>1</v>
      </c>
      <c r="E470">
        <v>3</v>
      </c>
      <c r="F470">
        <v>4</v>
      </c>
      <c r="G470">
        <v>4</v>
      </c>
      <c r="H470">
        <v>4</v>
      </c>
      <c r="I470">
        <v>4</v>
      </c>
      <c r="J470">
        <v>4</v>
      </c>
      <c r="K470">
        <v>2</v>
      </c>
      <c r="L470">
        <v>1</v>
      </c>
      <c r="M470">
        <v>4</v>
      </c>
      <c r="N470">
        <v>1</v>
      </c>
      <c r="Q470" s="1">
        <f t="shared" si="190"/>
        <v>1.2866839377079191</v>
      </c>
      <c r="S470" s="1">
        <f t="shared" si="191"/>
        <v>3.1</v>
      </c>
      <c r="T470" s="1">
        <f t="shared" si="192"/>
        <v>4</v>
      </c>
      <c r="U470">
        <f t="shared" si="193"/>
        <v>2.2000000000000002</v>
      </c>
      <c r="X470" s="1">
        <f t="shared" si="194"/>
        <v>0.69947247620363351</v>
      </c>
      <c r="Y470" s="1">
        <f t="shared" si="195"/>
        <v>-0.69947247620363351</v>
      </c>
      <c r="Z470">
        <f t="shared" si="196"/>
        <v>1.1605555555555553</v>
      </c>
      <c r="AJ470">
        <f t="shared" si="197"/>
        <v>4.5460000000000003</v>
      </c>
      <c r="AK470">
        <f t="shared" si="198"/>
        <v>0.34799999999999998</v>
      </c>
      <c r="AL470">
        <f t="shared" si="199"/>
        <v>2.4470000000000001</v>
      </c>
      <c r="AS470" s="4">
        <f t="shared" si="177"/>
        <v>13.103</v>
      </c>
      <c r="AX470">
        <f t="shared" si="178"/>
        <v>4.1440000000000001</v>
      </c>
      <c r="BF470">
        <f t="shared" si="179"/>
        <v>0.92149999999999999</v>
      </c>
      <c r="BG470">
        <f t="shared" si="180"/>
        <v>2.7210000000000001</v>
      </c>
      <c r="BH470">
        <f t="shared" si="181"/>
        <v>3.4239999999999999</v>
      </c>
      <c r="BI470">
        <f t="shared" si="182"/>
        <v>3.37</v>
      </c>
      <c r="BJ470">
        <f t="shared" si="183"/>
        <v>1.9100000000000001</v>
      </c>
      <c r="BK470">
        <f t="shared" si="184"/>
        <v>0.5099999999999999</v>
      </c>
      <c r="BL470">
        <f t="shared" si="185"/>
        <v>1.206</v>
      </c>
      <c r="BM470">
        <f t="shared" si="186"/>
        <v>0.496</v>
      </c>
      <c r="BN470">
        <f t="shared" si="187"/>
        <v>0.13350000000000001</v>
      </c>
      <c r="BO470">
        <f t="shared" si="188"/>
        <v>0.92599999999999993</v>
      </c>
      <c r="BP470">
        <f t="shared" si="189"/>
        <v>0.67399999999999993</v>
      </c>
      <c r="BQ470">
        <f t="shared" si="200"/>
        <v>16.291999999999998</v>
      </c>
      <c r="BR470">
        <f t="shared" si="201"/>
        <v>1.481090909090909</v>
      </c>
    </row>
    <row r="471" spans="1:70" x14ac:dyDescent="0.35">
      <c r="A471">
        <v>57</v>
      </c>
      <c r="B471">
        <v>121.5</v>
      </c>
      <c r="C471">
        <v>94.2</v>
      </c>
      <c r="D471">
        <v>1</v>
      </c>
      <c r="E471">
        <v>1</v>
      </c>
      <c r="F471">
        <v>4</v>
      </c>
      <c r="G471">
        <v>4</v>
      </c>
      <c r="H471">
        <v>4</v>
      </c>
      <c r="I471">
        <v>4</v>
      </c>
      <c r="J471">
        <v>4</v>
      </c>
      <c r="K471">
        <v>2</v>
      </c>
      <c r="L471">
        <v>2</v>
      </c>
      <c r="M471">
        <v>2</v>
      </c>
      <c r="N471">
        <v>3</v>
      </c>
      <c r="Q471" s="1">
        <f t="shared" si="190"/>
        <v>1.1547005383792515</v>
      </c>
      <c r="S471" s="1">
        <f t="shared" si="191"/>
        <v>3</v>
      </c>
      <c r="T471" s="1">
        <f t="shared" si="192"/>
        <v>4</v>
      </c>
      <c r="U471">
        <f t="shared" si="193"/>
        <v>2</v>
      </c>
      <c r="X471" s="1">
        <f t="shared" si="194"/>
        <v>0.86602540378443871</v>
      </c>
      <c r="Y471" s="1">
        <f t="shared" si="195"/>
        <v>-0.86602540378443871</v>
      </c>
      <c r="Z471">
        <f t="shared" si="196"/>
        <v>1.1215555555555554</v>
      </c>
      <c r="AJ471">
        <f t="shared" si="197"/>
        <v>3.8129999999999997</v>
      </c>
      <c r="AK471">
        <f t="shared" si="198"/>
        <v>1.044</v>
      </c>
      <c r="AL471">
        <f t="shared" si="199"/>
        <v>2.4284999999999997</v>
      </c>
      <c r="AS471" s="4">
        <f t="shared" si="177"/>
        <v>13.733000000000001</v>
      </c>
      <c r="AX471">
        <f t="shared" si="178"/>
        <v>4.5779999999999994</v>
      </c>
      <c r="BF471">
        <f t="shared" si="179"/>
        <v>0.92149999999999999</v>
      </c>
      <c r="BG471">
        <f t="shared" si="180"/>
        <v>0.90700000000000003</v>
      </c>
      <c r="BH471">
        <f t="shared" si="181"/>
        <v>3.4239999999999999</v>
      </c>
      <c r="BI471">
        <f t="shared" si="182"/>
        <v>3.37</v>
      </c>
      <c r="BJ471">
        <f t="shared" si="183"/>
        <v>1.9100000000000001</v>
      </c>
      <c r="BK471">
        <f t="shared" si="184"/>
        <v>0.5099999999999999</v>
      </c>
      <c r="BL471">
        <f t="shared" si="185"/>
        <v>1.206</v>
      </c>
      <c r="BM471">
        <f t="shared" si="186"/>
        <v>0.496</v>
      </c>
      <c r="BN471">
        <f t="shared" si="187"/>
        <v>0.26700000000000002</v>
      </c>
      <c r="BO471">
        <f t="shared" si="188"/>
        <v>0.46299999999999997</v>
      </c>
      <c r="BP471">
        <f t="shared" si="189"/>
        <v>2.0220000000000002</v>
      </c>
      <c r="BQ471">
        <f t="shared" si="200"/>
        <v>15.496499999999997</v>
      </c>
      <c r="BR471">
        <f t="shared" si="201"/>
        <v>1.4087727272727271</v>
      </c>
    </row>
    <row r="472" spans="1:70" x14ac:dyDescent="0.35">
      <c r="A472">
        <v>57</v>
      </c>
      <c r="B472">
        <v>138.6</v>
      </c>
      <c r="C472">
        <v>58.5</v>
      </c>
      <c r="D472">
        <v>1</v>
      </c>
      <c r="E472">
        <v>1</v>
      </c>
      <c r="F472">
        <v>4</v>
      </c>
      <c r="G472">
        <v>4</v>
      </c>
      <c r="H472">
        <v>4</v>
      </c>
      <c r="I472">
        <v>4</v>
      </c>
      <c r="J472">
        <v>4</v>
      </c>
      <c r="K472">
        <v>2</v>
      </c>
      <c r="L472">
        <v>1</v>
      </c>
      <c r="M472">
        <v>3</v>
      </c>
      <c r="N472">
        <v>1</v>
      </c>
      <c r="Q472" s="1">
        <f t="shared" si="190"/>
        <v>1.3984117975602017</v>
      </c>
      <c r="S472" s="1">
        <f t="shared" si="191"/>
        <v>2.8</v>
      </c>
      <c r="T472" s="1">
        <f t="shared" si="192"/>
        <v>4</v>
      </c>
      <c r="U472">
        <f t="shared" si="193"/>
        <v>1.6</v>
      </c>
      <c r="X472" s="1">
        <f t="shared" si="194"/>
        <v>0.8581163303210334</v>
      </c>
      <c r="Y472" s="1">
        <f t="shared" si="195"/>
        <v>-0.85811633032103307</v>
      </c>
      <c r="Z472">
        <f t="shared" si="196"/>
        <v>1.2165555555555554</v>
      </c>
      <c r="AJ472">
        <f t="shared" si="197"/>
        <v>4.5460000000000003</v>
      </c>
      <c r="AK472">
        <f t="shared" si="198"/>
        <v>0.34799999999999998</v>
      </c>
      <c r="AL472">
        <f t="shared" si="199"/>
        <v>2.4470000000000001</v>
      </c>
      <c r="AS472" s="4">
        <f t="shared" si="177"/>
        <v>13.733000000000001</v>
      </c>
      <c r="AX472">
        <f t="shared" si="178"/>
        <v>3.4350000000000001</v>
      </c>
      <c r="BF472">
        <f t="shared" si="179"/>
        <v>0.92149999999999999</v>
      </c>
      <c r="BG472">
        <f t="shared" si="180"/>
        <v>0.90700000000000003</v>
      </c>
      <c r="BH472">
        <f t="shared" si="181"/>
        <v>3.4239999999999999</v>
      </c>
      <c r="BI472">
        <f t="shared" si="182"/>
        <v>3.37</v>
      </c>
      <c r="BJ472">
        <f t="shared" si="183"/>
        <v>1.9100000000000001</v>
      </c>
      <c r="BK472">
        <f t="shared" si="184"/>
        <v>0.5099999999999999</v>
      </c>
      <c r="BL472">
        <f t="shared" si="185"/>
        <v>1.206</v>
      </c>
      <c r="BM472">
        <f t="shared" si="186"/>
        <v>0.496</v>
      </c>
      <c r="BN472">
        <f t="shared" si="187"/>
        <v>0.13350000000000001</v>
      </c>
      <c r="BO472">
        <f t="shared" si="188"/>
        <v>0.6944999999999999</v>
      </c>
      <c r="BP472">
        <f t="shared" si="189"/>
        <v>0.67399999999999993</v>
      </c>
      <c r="BQ472">
        <f t="shared" si="200"/>
        <v>14.246499999999997</v>
      </c>
      <c r="BR472">
        <f t="shared" si="201"/>
        <v>1.2951363636363633</v>
      </c>
    </row>
    <row r="473" spans="1:70" x14ac:dyDescent="0.35">
      <c r="A473">
        <v>57</v>
      </c>
      <c r="B473">
        <v>160.9</v>
      </c>
      <c r="C473">
        <v>92.3</v>
      </c>
      <c r="D473">
        <v>1</v>
      </c>
      <c r="E473">
        <v>1</v>
      </c>
      <c r="F473">
        <v>4</v>
      </c>
      <c r="G473">
        <v>4</v>
      </c>
      <c r="H473">
        <v>4</v>
      </c>
      <c r="I473">
        <v>2</v>
      </c>
      <c r="J473">
        <v>5</v>
      </c>
      <c r="K473">
        <v>2</v>
      </c>
      <c r="L473">
        <v>2</v>
      </c>
      <c r="M473">
        <v>2</v>
      </c>
      <c r="N473">
        <v>3</v>
      </c>
      <c r="Q473" s="1">
        <f t="shared" si="190"/>
        <v>1.2866839377079191</v>
      </c>
      <c r="S473" s="1">
        <f t="shared" si="191"/>
        <v>2.9</v>
      </c>
      <c r="T473" s="1">
        <f t="shared" si="192"/>
        <v>3.8</v>
      </c>
      <c r="U473">
        <f t="shared" si="193"/>
        <v>2</v>
      </c>
      <c r="X473" s="1">
        <f t="shared" si="194"/>
        <v>0.69947247620363351</v>
      </c>
      <c r="Y473" s="1">
        <f t="shared" si="195"/>
        <v>-0.69947247620363351</v>
      </c>
      <c r="Z473">
        <f t="shared" si="196"/>
        <v>1.0394444444444446</v>
      </c>
      <c r="AJ473">
        <f t="shared" si="197"/>
        <v>4.0419999999999989</v>
      </c>
      <c r="AK473">
        <f t="shared" si="198"/>
        <v>1.044</v>
      </c>
      <c r="AL473">
        <f t="shared" si="199"/>
        <v>2.5429999999999993</v>
      </c>
      <c r="AS473" s="4">
        <f t="shared" si="177"/>
        <v>12.968</v>
      </c>
      <c r="AX473">
        <f t="shared" si="178"/>
        <v>4.5779999999999994</v>
      </c>
      <c r="BF473">
        <f t="shared" si="179"/>
        <v>0.92149999999999999</v>
      </c>
      <c r="BG473">
        <f t="shared" si="180"/>
        <v>0.90700000000000003</v>
      </c>
      <c r="BH473">
        <f t="shared" si="181"/>
        <v>3.4239999999999999</v>
      </c>
      <c r="BI473">
        <f t="shared" si="182"/>
        <v>3.37</v>
      </c>
      <c r="BJ473">
        <f t="shared" si="183"/>
        <v>1.9100000000000001</v>
      </c>
      <c r="BK473">
        <f t="shared" si="184"/>
        <v>0.25499999999999995</v>
      </c>
      <c r="BL473">
        <f t="shared" si="185"/>
        <v>1.5074999999999998</v>
      </c>
      <c r="BM473">
        <f t="shared" si="186"/>
        <v>0.496</v>
      </c>
      <c r="BN473">
        <f t="shared" si="187"/>
        <v>0.26700000000000002</v>
      </c>
      <c r="BO473">
        <f t="shared" si="188"/>
        <v>0.46299999999999997</v>
      </c>
      <c r="BP473">
        <f t="shared" si="189"/>
        <v>2.0220000000000002</v>
      </c>
      <c r="BQ473">
        <f t="shared" si="200"/>
        <v>15.542999999999999</v>
      </c>
      <c r="BR473">
        <f t="shared" si="201"/>
        <v>1.413</v>
      </c>
    </row>
    <row r="474" spans="1:70" x14ac:dyDescent="0.35">
      <c r="A474">
        <v>57</v>
      </c>
      <c r="B474">
        <v>155.9</v>
      </c>
      <c r="C474">
        <v>100.1</v>
      </c>
      <c r="D474">
        <v>1</v>
      </c>
      <c r="E474">
        <v>1</v>
      </c>
      <c r="F474">
        <v>4</v>
      </c>
      <c r="G474">
        <v>4</v>
      </c>
      <c r="H474">
        <v>4</v>
      </c>
      <c r="I474">
        <v>4</v>
      </c>
      <c r="J474">
        <v>3</v>
      </c>
      <c r="K474">
        <v>2</v>
      </c>
      <c r="L474">
        <v>1</v>
      </c>
      <c r="M474">
        <v>1</v>
      </c>
      <c r="N474">
        <v>4</v>
      </c>
      <c r="Q474" s="1">
        <f t="shared" si="190"/>
        <v>1.3984117975602017</v>
      </c>
      <c r="S474" s="1">
        <f t="shared" si="191"/>
        <v>2.8</v>
      </c>
      <c r="T474" s="1">
        <f t="shared" si="192"/>
        <v>3.8</v>
      </c>
      <c r="U474">
        <f t="shared" si="193"/>
        <v>1.8</v>
      </c>
      <c r="X474" s="1">
        <f t="shared" si="194"/>
        <v>0.71509694193419437</v>
      </c>
      <c r="Y474" s="1">
        <f t="shared" si="195"/>
        <v>-0.71509694193419426</v>
      </c>
      <c r="Z474">
        <f t="shared" si="196"/>
        <v>1.1481111111111109</v>
      </c>
      <c r="AJ474">
        <f t="shared" si="197"/>
        <v>4.9430000000000005</v>
      </c>
      <c r="AK474">
        <f t="shared" si="198"/>
        <v>1.3919999999999999</v>
      </c>
      <c r="AL474">
        <f t="shared" si="199"/>
        <v>3.1675000000000004</v>
      </c>
      <c r="AS474" s="4">
        <f t="shared" si="177"/>
        <v>13.024000000000001</v>
      </c>
      <c r="AX474">
        <f t="shared" si="178"/>
        <v>3.649</v>
      </c>
      <c r="BF474">
        <f t="shared" si="179"/>
        <v>0.92149999999999999</v>
      </c>
      <c r="BG474">
        <f t="shared" si="180"/>
        <v>0.90700000000000003</v>
      </c>
      <c r="BH474">
        <f t="shared" si="181"/>
        <v>3.4239999999999999</v>
      </c>
      <c r="BI474">
        <f t="shared" si="182"/>
        <v>3.37</v>
      </c>
      <c r="BJ474">
        <f t="shared" si="183"/>
        <v>1.9100000000000001</v>
      </c>
      <c r="BK474">
        <f t="shared" si="184"/>
        <v>0.5099999999999999</v>
      </c>
      <c r="BL474">
        <f t="shared" si="185"/>
        <v>0.90449999999999997</v>
      </c>
      <c r="BM474">
        <f t="shared" si="186"/>
        <v>0.496</v>
      </c>
      <c r="BN474">
        <f t="shared" si="187"/>
        <v>0.13350000000000001</v>
      </c>
      <c r="BO474">
        <f t="shared" si="188"/>
        <v>0.23149999999999998</v>
      </c>
      <c r="BP474">
        <f t="shared" si="189"/>
        <v>2.6959999999999997</v>
      </c>
      <c r="BQ474">
        <f t="shared" si="200"/>
        <v>15.504</v>
      </c>
      <c r="BR474">
        <f t="shared" si="201"/>
        <v>1.4094545454545455</v>
      </c>
    </row>
    <row r="475" spans="1:70" x14ac:dyDescent="0.35">
      <c r="A475">
        <v>57</v>
      </c>
      <c r="B475">
        <v>158.19999999999999</v>
      </c>
      <c r="C475">
        <v>80.3</v>
      </c>
      <c r="D475">
        <v>1</v>
      </c>
      <c r="E475">
        <v>1</v>
      </c>
      <c r="F475">
        <v>4</v>
      </c>
      <c r="G475">
        <v>4</v>
      </c>
      <c r="H475">
        <v>4</v>
      </c>
      <c r="I475">
        <v>4</v>
      </c>
      <c r="J475">
        <v>4</v>
      </c>
      <c r="K475">
        <v>1</v>
      </c>
      <c r="L475">
        <v>1</v>
      </c>
      <c r="M475">
        <v>1</v>
      </c>
      <c r="N475">
        <v>1</v>
      </c>
      <c r="Q475" s="1">
        <f t="shared" si="190"/>
        <v>1.5811388300841898</v>
      </c>
      <c r="S475" s="1">
        <f t="shared" si="191"/>
        <v>2.5</v>
      </c>
      <c r="T475" s="1">
        <f t="shared" si="192"/>
        <v>4</v>
      </c>
      <c r="U475">
        <f t="shared" si="193"/>
        <v>1</v>
      </c>
      <c r="X475" s="1">
        <f t="shared" si="194"/>
        <v>0.94868329805051377</v>
      </c>
      <c r="Y475" s="1">
        <f t="shared" si="195"/>
        <v>-0.94868329805051377</v>
      </c>
      <c r="Z475">
        <f t="shared" si="196"/>
        <v>1.3285555555555555</v>
      </c>
      <c r="AJ475">
        <f t="shared" si="197"/>
        <v>4.5460000000000003</v>
      </c>
      <c r="AK475">
        <f t="shared" si="198"/>
        <v>0.34799999999999998</v>
      </c>
      <c r="AL475">
        <f t="shared" si="199"/>
        <v>2.4470000000000001</v>
      </c>
      <c r="AS475" s="4">
        <f t="shared" si="177"/>
        <v>13.733000000000001</v>
      </c>
      <c r="AX475">
        <f t="shared" si="178"/>
        <v>2.0169999999999999</v>
      </c>
      <c r="BF475">
        <f t="shared" si="179"/>
        <v>0.92149999999999999</v>
      </c>
      <c r="BG475">
        <f t="shared" si="180"/>
        <v>0.90700000000000003</v>
      </c>
      <c r="BH475">
        <f t="shared" si="181"/>
        <v>3.4239999999999999</v>
      </c>
      <c r="BI475">
        <f t="shared" si="182"/>
        <v>3.37</v>
      </c>
      <c r="BJ475">
        <f t="shared" si="183"/>
        <v>1.9100000000000001</v>
      </c>
      <c r="BK475">
        <f t="shared" si="184"/>
        <v>0.5099999999999999</v>
      </c>
      <c r="BL475">
        <f t="shared" si="185"/>
        <v>1.206</v>
      </c>
      <c r="BM475">
        <f t="shared" si="186"/>
        <v>0.248</v>
      </c>
      <c r="BN475">
        <f t="shared" si="187"/>
        <v>0.13350000000000001</v>
      </c>
      <c r="BO475">
        <f t="shared" si="188"/>
        <v>0.23149999999999998</v>
      </c>
      <c r="BP475">
        <f t="shared" si="189"/>
        <v>0.67399999999999993</v>
      </c>
      <c r="BQ475">
        <f t="shared" si="200"/>
        <v>13.535499999999997</v>
      </c>
      <c r="BR475">
        <f t="shared" si="201"/>
        <v>1.2304999999999997</v>
      </c>
    </row>
    <row r="476" spans="1:70" x14ac:dyDescent="0.35">
      <c r="A476">
        <v>57</v>
      </c>
      <c r="B476">
        <v>194</v>
      </c>
      <c r="C476">
        <v>46.4</v>
      </c>
      <c r="D476">
        <v>3</v>
      </c>
      <c r="E476">
        <v>3</v>
      </c>
      <c r="F476">
        <v>4</v>
      </c>
      <c r="G476">
        <v>4</v>
      </c>
      <c r="H476">
        <v>4</v>
      </c>
      <c r="I476">
        <v>2</v>
      </c>
      <c r="J476">
        <v>4</v>
      </c>
      <c r="K476">
        <v>1</v>
      </c>
      <c r="L476">
        <v>3</v>
      </c>
      <c r="M476">
        <v>3</v>
      </c>
      <c r="N476">
        <v>2</v>
      </c>
      <c r="Q476" s="1">
        <f t="shared" si="190"/>
        <v>1.0540925533894598</v>
      </c>
      <c r="S476" s="1">
        <f t="shared" si="191"/>
        <v>3</v>
      </c>
      <c r="T476" s="1">
        <f t="shared" si="192"/>
        <v>3.6</v>
      </c>
      <c r="U476">
        <f t="shared" si="193"/>
        <v>2.4</v>
      </c>
      <c r="X476" s="1">
        <f t="shared" si="194"/>
        <v>0.56920997883030833</v>
      </c>
      <c r="Y476" s="1">
        <f t="shared" si="195"/>
        <v>-0.56920997883030833</v>
      </c>
      <c r="Z476">
        <f t="shared" si="196"/>
        <v>0.77244444444444449</v>
      </c>
      <c r="AJ476">
        <f t="shared" si="197"/>
        <v>5.3920000000000021</v>
      </c>
      <c r="AK476">
        <f t="shared" si="198"/>
        <v>0.69599999999999995</v>
      </c>
      <c r="AL476">
        <f t="shared" si="199"/>
        <v>3.0440000000000009</v>
      </c>
      <c r="AS476" s="4">
        <f t="shared" si="177"/>
        <v>10.828999999999999</v>
      </c>
      <c r="AX476">
        <f t="shared" si="178"/>
        <v>5.5069999999999997</v>
      </c>
      <c r="BF476">
        <f t="shared" si="179"/>
        <v>2.7645</v>
      </c>
      <c r="BG476">
        <f t="shared" si="180"/>
        <v>2.7210000000000001</v>
      </c>
      <c r="BH476">
        <f t="shared" si="181"/>
        <v>3.4239999999999999</v>
      </c>
      <c r="BI476">
        <f t="shared" si="182"/>
        <v>3.37</v>
      </c>
      <c r="BJ476">
        <f t="shared" si="183"/>
        <v>1.9100000000000001</v>
      </c>
      <c r="BK476">
        <f t="shared" si="184"/>
        <v>0.25499999999999995</v>
      </c>
      <c r="BL476">
        <f t="shared" si="185"/>
        <v>1.206</v>
      </c>
      <c r="BM476">
        <f t="shared" si="186"/>
        <v>0.248</v>
      </c>
      <c r="BN476">
        <f t="shared" si="187"/>
        <v>0.40050000000000008</v>
      </c>
      <c r="BO476">
        <f t="shared" si="188"/>
        <v>0.6944999999999999</v>
      </c>
      <c r="BP476">
        <f t="shared" si="189"/>
        <v>1.3479999999999999</v>
      </c>
      <c r="BQ476">
        <f t="shared" si="200"/>
        <v>18.3415</v>
      </c>
      <c r="BR476">
        <f t="shared" si="201"/>
        <v>1.6674090909090908</v>
      </c>
    </row>
    <row r="477" spans="1:70" x14ac:dyDescent="0.35">
      <c r="A477">
        <v>58</v>
      </c>
      <c r="B477">
        <v>176</v>
      </c>
      <c r="C477">
        <v>84</v>
      </c>
      <c r="D477">
        <v>2</v>
      </c>
      <c r="E477">
        <v>1</v>
      </c>
      <c r="F477">
        <v>4</v>
      </c>
      <c r="G477">
        <v>1</v>
      </c>
      <c r="H477">
        <v>2</v>
      </c>
      <c r="I477">
        <v>1</v>
      </c>
      <c r="J477">
        <v>2</v>
      </c>
      <c r="K477">
        <v>2</v>
      </c>
      <c r="L477">
        <v>4</v>
      </c>
      <c r="M477">
        <v>4</v>
      </c>
      <c r="N477">
        <v>3</v>
      </c>
      <c r="Q477" s="1">
        <f t="shared" si="190"/>
        <v>1.2649110640673518</v>
      </c>
      <c r="S477" s="1">
        <f t="shared" si="191"/>
        <v>2.4</v>
      </c>
      <c r="T477" s="1">
        <f t="shared" si="192"/>
        <v>2</v>
      </c>
      <c r="U477">
        <f t="shared" si="193"/>
        <v>2.8</v>
      </c>
      <c r="X477" s="1">
        <f t="shared" si="194"/>
        <v>-0.31622776601683783</v>
      </c>
      <c r="Y477" s="1">
        <f t="shared" si="195"/>
        <v>0.31622776601683783</v>
      </c>
      <c r="Z477">
        <f t="shared" si="196"/>
        <v>-4.8888888888888982E-2</v>
      </c>
      <c r="AJ477">
        <f t="shared" si="197"/>
        <v>2.0239999999999996</v>
      </c>
      <c r="AK477">
        <f t="shared" si="198"/>
        <v>1.044</v>
      </c>
      <c r="AL477">
        <f t="shared" si="199"/>
        <v>1.5339999999999998</v>
      </c>
      <c r="AS477" s="4">
        <f t="shared" si="177"/>
        <v>5.5330000000000004</v>
      </c>
      <c r="AX477">
        <f t="shared" si="178"/>
        <v>7.5239999999999991</v>
      </c>
      <c r="BF477">
        <f t="shared" si="179"/>
        <v>1.843</v>
      </c>
      <c r="BG477">
        <f t="shared" si="180"/>
        <v>0.90700000000000003</v>
      </c>
      <c r="BH477">
        <f t="shared" si="181"/>
        <v>3.4239999999999999</v>
      </c>
      <c r="BI477">
        <f t="shared" si="182"/>
        <v>0.84250000000000003</v>
      </c>
      <c r="BJ477">
        <f t="shared" si="183"/>
        <v>0.95500000000000007</v>
      </c>
      <c r="BK477">
        <f t="shared" si="184"/>
        <v>0.12749999999999997</v>
      </c>
      <c r="BL477">
        <f t="shared" si="185"/>
        <v>0.60299999999999998</v>
      </c>
      <c r="BM477">
        <f t="shared" si="186"/>
        <v>0.496</v>
      </c>
      <c r="BN477">
        <f t="shared" si="187"/>
        <v>0.53400000000000003</v>
      </c>
      <c r="BO477">
        <f t="shared" si="188"/>
        <v>0.92599999999999993</v>
      </c>
      <c r="BP477">
        <f t="shared" si="189"/>
        <v>2.0220000000000002</v>
      </c>
      <c r="BQ477">
        <f t="shared" si="200"/>
        <v>12.680000000000001</v>
      </c>
      <c r="BR477">
        <f t="shared" si="201"/>
        <v>1.1527272727272728</v>
      </c>
    </row>
    <row r="478" spans="1:70" x14ac:dyDescent="0.35">
      <c r="A478">
        <v>58</v>
      </c>
      <c r="B478">
        <v>180</v>
      </c>
      <c r="C478">
        <v>82</v>
      </c>
      <c r="D478">
        <v>2</v>
      </c>
      <c r="E478">
        <v>1</v>
      </c>
      <c r="F478">
        <v>2</v>
      </c>
      <c r="G478">
        <v>1</v>
      </c>
      <c r="H478">
        <v>1</v>
      </c>
      <c r="I478">
        <v>1</v>
      </c>
      <c r="J478">
        <v>1</v>
      </c>
      <c r="K478">
        <v>2</v>
      </c>
      <c r="L478">
        <v>4</v>
      </c>
      <c r="M478">
        <v>4</v>
      </c>
      <c r="N478">
        <v>4</v>
      </c>
      <c r="Q478" s="1">
        <f t="shared" si="190"/>
        <v>1.3703203194062976</v>
      </c>
      <c r="S478" s="1">
        <f t="shared" si="191"/>
        <v>2.1</v>
      </c>
      <c r="T478" s="1">
        <f t="shared" si="192"/>
        <v>1.2</v>
      </c>
      <c r="U478">
        <f t="shared" si="193"/>
        <v>3</v>
      </c>
      <c r="X478" s="1">
        <f t="shared" si="194"/>
        <v>-0.65678074480420201</v>
      </c>
      <c r="Y478" s="1">
        <f t="shared" si="195"/>
        <v>0.65678074480420179</v>
      </c>
      <c r="Z478">
        <f t="shared" si="196"/>
        <v>-0.34400000000000003</v>
      </c>
      <c r="AJ478">
        <f t="shared" si="197"/>
        <v>0.57499999999999973</v>
      </c>
      <c r="AK478">
        <f t="shared" si="198"/>
        <v>1.3919999999999999</v>
      </c>
      <c r="AL478">
        <f t="shared" si="199"/>
        <v>0.98349999999999982</v>
      </c>
      <c r="AS478" s="4">
        <f t="shared" si="177"/>
        <v>2.9969999999999999</v>
      </c>
      <c r="AX478">
        <f t="shared" si="178"/>
        <v>8.0679999999999996</v>
      </c>
      <c r="BF478">
        <f t="shared" si="179"/>
        <v>1.843</v>
      </c>
      <c r="BG478">
        <f t="shared" si="180"/>
        <v>0.90700000000000003</v>
      </c>
      <c r="BH478">
        <f t="shared" si="181"/>
        <v>1.712</v>
      </c>
      <c r="BI478">
        <f t="shared" si="182"/>
        <v>0.84250000000000003</v>
      </c>
      <c r="BJ478">
        <f t="shared" si="183"/>
        <v>0.47750000000000004</v>
      </c>
      <c r="BK478">
        <f t="shared" si="184"/>
        <v>0.12749999999999997</v>
      </c>
      <c r="BL478">
        <f t="shared" si="185"/>
        <v>0.30149999999999999</v>
      </c>
      <c r="BM478">
        <f t="shared" si="186"/>
        <v>0.496</v>
      </c>
      <c r="BN478">
        <f t="shared" si="187"/>
        <v>0.53400000000000003</v>
      </c>
      <c r="BO478">
        <f t="shared" si="188"/>
        <v>0.92599999999999993</v>
      </c>
      <c r="BP478">
        <f t="shared" si="189"/>
        <v>2.6959999999999997</v>
      </c>
      <c r="BQ478">
        <f t="shared" si="200"/>
        <v>10.863</v>
      </c>
      <c r="BR478">
        <f t="shared" si="201"/>
        <v>0.9875454545454545</v>
      </c>
    </row>
    <row r="479" spans="1:70" x14ac:dyDescent="0.35">
      <c r="A479">
        <v>58</v>
      </c>
      <c r="B479">
        <v>183</v>
      </c>
      <c r="C479">
        <v>74</v>
      </c>
      <c r="D479">
        <v>4</v>
      </c>
      <c r="E479">
        <v>1</v>
      </c>
      <c r="F479">
        <v>3</v>
      </c>
      <c r="G479">
        <v>1</v>
      </c>
      <c r="H479">
        <v>2</v>
      </c>
      <c r="I479">
        <v>2</v>
      </c>
      <c r="J479">
        <v>1</v>
      </c>
      <c r="K479">
        <v>2</v>
      </c>
      <c r="L479">
        <v>4</v>
      </c>
      <c r="M479">
        <v>4</v>
      </c>
      <c r="N479">
        <v>4</v>
      </c>
      <c r="Q479" s="1">
        <f t="shared" si="190"/>
        <v>1.2649110640673518</v>
      </c>
      <c r="S479" s="1">
        <f t="shared" si="191"/>
        <v>2.4</v>
      </c>
      <c r="T479" s="1">
        <f t="shared" si="192"/>
        <v>1.8</v>
      </c>
      <c r="U479">
        <f t="shared" si="193"/>
        <v>3</v>
      </c>
      <c r="X479" s="1">
        <f t="shared" si="194"/>
        <v>-0.47434164902525677</v>
      </c>
      <c r="Y479" s="1">
        <f t="shared" si="195"/>
        <v>0.47434164902525694</v>
      </c>
      <c r="Z479">
        <f t="shared" si="196"/>
        <v>-0.21577777777777774</v>
      </c>
      <c r="AJ479">
        <f t="shared" si="197"/>
        <v>3.0819999999999994</v>
      </c>
      <c r="AK479">
        <f t="shared" si="198"/>
        <v>1.3919999999999999</v>
      </c>
      <c r="AL479">
        <f t="shared" si="199"/>
        <v>2.2369999999999997</v>
      </c>
      <c r="AS479" s="4">
        <f t="shared" si="177"/>
        <v>4.2609999999999992</v>
      </c>
      <c r="AX479">
        <f t="shared" si="178"/>
        <v>8.0679999999999996</v>
      </c>
      <c r="BF479">
        <f t="shared" si="179"/>
        <v>3.6859999999999999</v>
      </c>
      <c r="BG479">
        <f t="shared" si="180"/>
        <v>0.90700000000000003</v>
      </c>
      <c r="BH479">
        <f t="shared" si="181"/>
        <v>2.5680000000000001</v>
      </c>
      <c r="BI479">
        <f t="shared" si="182"/>
        <v>0.84250000000000003</v>
      </c>
      <c r="BJ479">
        <f t="shared" si="183"/>
        <v>0.95500000000000007</v>
      </c>
      <c r="BK479">
        <f t="shared" si="184"/>
        <v>0.25499999999999995</v>
      </c>
      <c r="BL479">
        <f t="shared" si="185"/>
        <v>0.30149999999999999</v>
      </c>
      <c r="BM479">
        <f t="shared" si="186"/>
        <v>0.496</v>
      </c>
      <c r="BN479">
        <f t="shared" si="187"/>
        <v>0.53400000000000003</v>
      </c>
      <c r="BO479">
        <f t="shared" si="188"/>
        <v>0.92599999999999993</v>
      </c>
      <c r="BP479">
        <f t="shared" si="189"/>
        <v>2.6959999999999997</v>
      </c>
      <c r="BQ479">
        <f t="shared" si="200"/>
        <v>14.167000000000002</v>
      </c>
      <c r="BR479">
        <f t="shared" si="201"/>
        <v>1.2879090909090911</v>
      </c>
    </row>
    <row r="480" spans="1:70" x14ac:dyDescent="0.35">
      <c r="A480">
        <v>58</v>
      </c>
      <c r="B480">
        <v>195.1</v>
      </c>
      <c r="C480">
        <v>50.9</v>
      </c>
      <c r="D480">
        <v>3</v>
      </c>
      <c r="E480">
        <v>1</v>
      </c>
      <c r="F480">
        <v>4</v>
      </c>
      <c r="G480">
        <v>4</v>
      </c>
      <c r="H480">
        <v>4</v>
      </c>
      <c r="I480">
        <v>4</v>
      </c>
      <c r="J480">
        <v>4</v>
      </c>
      <c r="K480">
        <v>2</v>
      </c>
      <c r="L480">
        <v>3</v>
      </c>
      <c r="M480">
        <v>4</v>
      </c>
      <c r="N480">
        <v>1</v>
      </c>
      <c r="Q480" s="1">
        <f t="shared" si="190"/>
        <v>1.2866839377079191</v>
      </c>
      <c r="S480" s="1">
        <f t="shared" si="191"/>
        <v>3.1</v>
      </c>
      <c r="T480" s="1">
        <f t="shared" si="192"/>
        <v>4</v>
      </c>
      <c r="U480">
        <f t="shared" si="193"/>
        <v>2.2000000000000002</v>
      </c>
      <c r="X480" s="1">
        <f t="shared" si="194"/>
        <v>0.69947247620363351</v>
      </c>
      <c r="Y480" s="1">
        <f t="shared" si="195"/>
        <v>-0.69947247620363351</v>
      </c>
      <c r="Z480">
        <f t="shared" si="196"/>
        <v>0.90944444444444428</v>
      </c>
      <c r="AJ480">
        <f t="shared" si="197"/>
        <v>4.7660000000000009</v>
      </c>
      <c r="AK480">
        <f t="shared" si="198"/>
        <v>0.34799999999999998</v>
      </c>
      <c r="AL480">
        <f t="shared" si="199"/>
        <v>2.5570000000000004</v>
      </c>
      <c r="AS480" s="4">
        <f t="shared" si="177"/>
        <v>12.933</v>
      </c>
      <c r="AX480">
        <f t="shared" si="178"/>
        <v>5.6720000000000006</v>
      </c>
      <c r="BF480">
        <f t="shared" si="179"/>
        <v>2.7645</v>
      </c>
      <c r="BG480">
        <f t="shared" si="180"/>
        <v>0.90700000000000003</v>
      </c>
      <c r="BH480">
        <f t="shared" si="181"/>
        <v>3.4239999999999999</v>
      </c>
      <c r="BI480">
        <f t="shared" si="182"/>
        <v>3.37</v>
      </c>
      <c r="BJ480">
        <f t="shared" si="183"/>
        <v>1.9100000000000001</v>
      </c>
      <c r="BK480">
        <f t="shared" si="184"/>
        <v>0.5099999999999999</v>
      </c>
      <c r="BL480">
        <f t="shared" si="185"/>
        <v>1.206</v>
      </c>
      <c r="BM480">
        <f t="shared" si="186"/>
        <v>0.496</v>
      </c>
      <c r="BN480">
        <f t="shared" si="187"/>
        <v>0.40050000000000008</v>
      </c>
      <c r="BO480">
        <f t="shared" si="188"/>
        <v>0.92599999999999993</v>
      </c>
      <c r="BP480">
        <f t="shared" si="189"/>
        <v>0.67399999999999993</v>
      </c>
      <c r="BQ480">
        <f t="shared" si="200"/>
        <v>16.588000000000001</v>
      </c>
      <c r="BR480">
        <f t="shared" si="201"/>
        <v>1.508</v>
      </c>
    </row>
    <row r="481" spans="1:70" x14ac:dyDescent="0.35">
      <c r="A481">
        <v>58</v>
      </c>
      <c r="B481">
        <v>137.30000000000001</v>
      </c>
      <c r="C481">
        <v>77.099999999999994</v>
      </c>
      <c r="D481">
        <v>1</v>
      </c>
      <c r="E481">
        <v>1</v>
      </c>
      <c r="F481">
        <v>4</v>
      </c>
      <c r="G481">
        <v>4</v>
      </c>
      <c r="H481">
        <v>4</v>
      </c>
      <c r="I481">
        <v>4</v>
      </c>
      <c r="J481">
        <v>5</v>
      </c>
      <c r="K481">
        <v>2</v>
      </c>
      <c r="L481">
        <v>3</v>
      </c>
      <c r="M481">
        <v>4</v>
      </c>
      <c r="N481">
        <v>3</v>
      </c>
      <c r="Q481" s="1">
        <f t="shared" si="190"/>
        <v>1.1737877907772676</v>
      </c>
      <c r="S481" s="1">
        <f t="shared" si="191"/>
        <v>3.4</v>
      </c>
      <c r="T481" s="1">
        <f t="shared" si="192"/>
        <v>4.2</v>
      </c>
      <c r="U481">
        <f t="shared" si="193"/>
        <v>2.6</v>
      </c>
      <c r="X481" s="1">
        <f t="shared" si="194"/>
        <v>0.6815542010964778</v>
      </c>
      <c r="Y481" s="1">
        <f t="shared" si="195"/>
        <v>-0.68155420109647746</v>
      </c>
      <c r="Z481">
        <f t="shared" si="196"/>
        <v>1.0042222222222223</v>
      </c>
      <c r="AJ481">
        <f t="shared" si="197"/>
        <v>2.6829999999999998</v>
      </c>
      <c r="AK481">
        <f t="shared" si="198"/>
        <v>1.044</v>
      </c>
      <c r="AL481">
        <f t="shared" si="199"/>
        <v>1.8634999999999999</v>
      </c>
      <c r="AS481" s="4">
        <f t="shared" si="177"/>
        <v>14.442</v>
      </c>
      <c r="AX481">
        <f t="shared" si="178"/>
        <v>6.76</v>
      </c>
      <c r="BF481">
        <f t="shared" si="179"/>
        <v>0.92149999999999999</v>
      </c>
      <c r="BG481">
        <f t="shared" si="180"/>
        <v>0.90700000000000003</v>
      </c>
      <c r="BH481">
        <f t="shared" si="181"/>
        <v>3.4239999999999999</v>
      </c>
      <c r="BI481">
        <f t="shared" si="182"/>
        <v>3.37</v>
      </c>
      <c r="BJ481">
        <f t="shared" si="183"/>
        <v>1.9100000000000001</v>
      </c>
      <c r="BK481">
        <f t="shared" si="184"/>
        <v>0.5099999999999999</v>
      </c>
      <c r="BL481">
        <f t="shared" si="185"/>
        <v>1.5074999999999998</v>
      </c>
      <c r="BM481">
        <f t="shared" si="186"/>
        <v>0.496</v>
      </c>
      <c r="BN481">
        <f t="shared" si="187"/>
        <v>0.40050000000000008</v>
      </c>
      <c r="BO481">
        <f t="shared" si="188"/>
        <v>0.92599999999999993</v>
      </c>
      <c r="BP481">
        <f t="shared" si="189"/>
        <v>2.0220000000000002</v>
      </c>
      <c r="BQ481">
        <f t="shared" si="200"/>
        <v>16.394500000000001</v>
      </c>
      <c r="BR481">
        <f t="shared" si="201"/>
        <v>1.490409090909091</v>
      </c>
    </row>
    <row r="482" spans="1:70" x14ac:dyDescent="0.35">
      <c r="A482">
        <v>58</v>
      </c>
      <c r="B482">
        <v>168.4</v>
      </c>
      <c r="C482">
        <v>113.2</v>
      </c>
      <c r="D482">
        <v>1</v>
      </c>
      <c r="E482">
        <v>3</v>
      </c>
      <c r="F482">
        <v>4</v>
      </c>
      <c r="G482">
        <v>4</v>
      </c>
      <c r="H482">
        <v>4</v>
      </c>
      <c r="I482">
        <v>4</v>
      </c>
      <c r="J482">
        <v>5</v>
      </c>
      <c r="K482">
        <v>2</v>
      </c>
      <c r="L482">
        <v>1</v>
      </c>
      <c r="M482">
        <v>4</v>
      </c>
      <c r="N482">
        <v>3</v>
      </c>
      <c r="Q482" s="1">
        <f t="shared" si="190"/>
        <v>1.1737877907772676</v>
      </c>
      <c r="S482" s="1">
        <f t="shared" si="191"/>
        <v>3.4</v>
      </c>
      <c r="T482" s="1">
        <f t="shared" si="192"/>
        <v>4.2</v>
      </c>
      <c r="U482">
        <f t="shared" si="193"/>
        <v>2.6</v>
      </c>
      <c r="X482" s="1">
        <f t="shared" si="194"/>
        <v>0.6815542010964778</v>
      </c>
      <c r="Y482" s="1">
        <f t="shared" si="195"/>
        <v>-0.68155420109647746</v>
      </c>
      <c r="Z482">
        <f t="shared" si="196"/>
        <v>1.167111111111111</v>
      </c>
      <c r="AJ482">
        <f t="shared" si="197"/>
        <v>4.149</v>
      </c>
      <c r="AK482">
        <f t="shared" si="198"/>
        <v>1.044</v>
      </c>
      <c r="AL482">
        <f t="shared" si="199"/>
        <v>2.5964999999999998</v>
      </c>
      <c r="AS482" s="4">
        <f t="shared" si="177"/>
        <v>13.811999999999999</v>
      </c>
      <c r="AX482">
        <f t="shared" si="178"/>
        <v>5.2319999999999993</v>
      </c>
      <c r="BF482">
        <f t="shared" si="179"/>
        <v>0.92149999999999999</v>
      </c>
      <c r="BG482">
        <f t="shared" si="180"/>
        <v>2.7210000000000001</v>
      </c>
      <c r="BH482">
        <f t="shared" si="181"/>
        <v>3.4239999999999999</v>
      </c>
      <c r="BI482">
        <f t="shared" si="182"/>
        <v>3.37</v>
      </c>
      <c r="BJ482">
        <f t="shared" si="183"/>
        <v>1.9100000000000001</v>
      </c>
      <c r="BK482">
        <f t="shared" si="184"/>
        <v>0.5099999999999999</v>
      </c>
      <c r="BL482">
        <f t="shared" si="185"/>
        <v>1.5074999999999998</v>
      </c>
      <c r="BM482">
        <f t="shared" si="186"/>
        <v>0.496</v>
      </c>
      <c r="BN482">
        <f t="shared" si="187"/>
        <v>0.13350000000000001</v>
      </c>
      <c r="BO482">
        <f t="shared" si="188"/>
        <v>0.92599999999999993</v>
      </c>
      <c r="BP482">
        <f t="shared" si="189"/>
        <v>2.0220000000000002</v>
      </c>
      <c r="BQ482">
        <f t="shared" si="200"/>
        <v>17.941499999999998</v>
      </c>
      <c r="BR482">
        <f t="shared" si="201"/>
        <v>1.6310454545454542</v>
      </c>
    </row>
    <row r="483" spans="1:70" x14ac:dyDescent="0.35">
      <c r="A483">
        <v>58</v>
      </c>
      <c r="B483">
        <v>193.5</v>
      </c>
      <c r="C483">
        <v>96.9</v>
      </c>
      <c r="D483">
        <v>2</v>
      </c>
      <c r="E483">
        <v>1</v>
      </c>
      <c r="F483">
        <v>4</v>
      </c>
      <c r="G483">
        <v>4</v>
      </c>
      <c r="H483">
        <v>4</v>
      </c>
      <c r="I483">
        <v>4</v>
      </c>
      <c r="J483">
        <v>3</v>
      </c>
      <c r="K483">
        <v>2</v>
      </c>
      <c r="L483">
        <v>1</v>
      </c>
      <c r="M483">
        <v>3</v>
      </c>
      <c r="N483">
        <v>2</v>
      </c>
      <c r="Q483" s="1">
        <f t="shared" si="190"/>
        <v>1.2292725943057181</v>
      </c>
      <c r="S483" s="1">
        <f t="shared" si="191"/>
        <v>2.8</v>
      </c>
      <c r="T483" s="1">
        <f t="shared" si="192"/>
        <v>3.8</v>
      </c>
      <c r="U483">
        <f t="shared" si="193"/>
        <v>1.8</v>
      </c>
      <c r="X483" s="1">
        <f t="shared" si="194"/>
        <v>0.81348921681996078</v>
      </c>
      <c r="Y483" s="1">
        <f t="shared" si="195"/>
        <v>-0.81348921681996056</v>
      </c>
      <c r="Z483">
        <f t="shared" si="196"/>
        <v>1.0615555555555554</v>
      </c>
      <c r="AJ483">
        <f t="shared" si="197"/>
        <v>5.7860000000000005</v>
      </c>
      <c r="AK483">
        <f t="shared" si="198"/>
        <v>0.69599999999999995</v>
      </c>
      <c r="AL483">
        <f t="shared" si="199"/>
        <v>3.2410000000000001</v>
      </c>
      <c r="AS483" s="4">
        <f t="shared" si="177"/>
        <v>12.623999999999999</v>
      </c>
      <c r="AX483">
        <f t="shared" si="178"/>
        <v>3.9790000000000001</v>
      </c>
      <c r="BF483">
        <f t="shared" si="179"/>
        <v>1.843</v>
      </c>
      <c r="BG483">
        <f t="shared" si="180"/>
        <v>0.90700000000000003</v>
      </c>
      <c r="BH483">
        <f t="shared" si="181"/>
        <v>3.4239999999999999</v>
      </c>
      <c r="BI483">
        <f t="shared" si="182"/>
        <v>3.37</v>
      </c>
      <c r="BJ483">
        <f t="shared" si="183"/>
        <v>1.9100000000000001</v>
      </c>
      <c r="BK483">
        <f t="shared" si="184"/>
        <v>0.5099999999999999</v>
      </c>
      <c r="BL483">
        <f t="shared" si="185"/>
        <v>0.90449999999999997</v>
      </c>
      <c r="BM483">
        <f t="shared" si="186"/>
        <v>0.496</v>
      </c>
      <c r="BN483">
        <f t="shared" si="187"/>
        <v>0.13350000000000001</v>
      </c>
      <c r="BO483">
        <f t="shared" si="188"/>
        <v>0.6944999999999999</v>
      </c>
      <c r="BP483">
        <f t="shared" si="189"/>
        <v>1.3479999999999999</v>
      </c>
      <c r="BQ483">
        <f t="shared" si="200"/>
        <v>15.540500000000002</v>
      </c>
      <c r="BR483">
        <f t="shared" si="201"/>
        <v>1.4127727272727275</v>
      </c>
    </row>
    <row r="484" spans="1:70" x14ac:dyDescent="0.35">
      <c r="A484">
        <v>58</v>
      </c>
      <c r="B484">
        <v>152.30000000000001</v>
      </c>
      <c r="C484">
        <v>96.5</v>
      </c>
      <c r="D484">
        <v>1</v>
      </c>
      <c r="E484">
        <v>1</v>
      </c>
      <c r="F484">
        <v>4</v>
      </c>
      <c r="G484">
        <v>4</v>
      </c>
      <c r="H484">
        <v>4</v>
      </c>
      <c r="I484">
        <v>4</v>
      </c>
      <c r="J484">
        <v>4</v>
      </c>
      <c r="K484">
        <v>2</v>
      </c>
      <c r="L484">
        <v>3</v>
      </c>
      <c r="M484">
        <v>2</v>
      </c>
      <c r="N484">
        <v>4</v>
      </c>
      <c r="Q484" s="1">
        <f t="shared" si="190"/>
        <v>1.1352924243950933</v>
      </c>
      <c r="S484" s="1">
        <f t="shared" si="191"/>
        <v>3.2</v>
      </c>
      <c r="T484" s="1">
        <f t="shared" si="192"/>
        <v>4</v>
      </c>
      <c r="U484">
        <f t="shared" si="193"/>
        <v>2.4</v>
      </c>
      <c r="X484" s="1">
        <f t="shared" si="194"/>
        <v>0.7046642634176441</v>
      </c>
      <c r="Y484" s="1">
        <f t="shared" si="195"/>
        <v>-0.70466426341764454</v>
      </c>
      <c r="Z484">
        <f t="shared" si="196"/>
        <v>1.0053333333333334</v>
      </c>
      <c r="AJ484">
        <f t="shared" si="197"/>
        <v>3.08</v>
      </c>
      <c r="AK484">
        <f t="shared" si="198"/>
        <v>1.3919999999999999</v>
      </c>
      <c r="AL484">
        <f t="shared" si="199"/>
        <v>2.2359999999999998</v>
      </c>
      <c r="AS484" s="4">
        <f t="shared" si="177"/>
        <v>13.733000000000001</v>
      </c>
      <c r="AX484">
        <f t="shared" si="178"/>
        <v>5.8860000000000001</v>
      </c>
      <c r="BF484">
        <f t="shared" si="179"/>
        <v>0.92149999999999999</v>
      </c>
      <c r="BG484">
        <f t="shared" si="180"/>
        <v>0.90700000000000003</v>
      </c>
      <c r="BH484">
        <f t="shared" si="181"/>
        <v>3.4239999999999999</v>
      </c>
      <c r="BI484">
        <f t="shared" si="182"/>
        <v>3.37</v>
      </c>
      <c r="BJ484">
        <f t="shared" si="183"/>
        <v>1.9100000000000001</v>
      </c>
      <c r="BK484">
        <f t="shared" si="184"/>
        <v>0.5099999999999999</v>
      </c>
      <c r="BL484">
        <f t="shared" si="185"/>
        <v>1.206</v>
      </c>
      <c r="BM484">
        <f t="shared" si="186"/>
        <v>0.496</v>
      </c>
      <c r="BN484">
        <f t="shared" si="187"/>
        <v>0.40050000000000008</v>
      </c>
      <c r="BO484">
        <f t="shared" si="188"/>
        <v>0.46299999999999997</v>
      </c>
      <c r="BP484">
        <f t="shared" si="189"/>
        <v>2.6959999999999997</v>
      </c>
      <c r="BQ484">
        <f t="shared" si="200"/>
        <v>16.303999999999998</v>
      </c>
      <c r="BR484">
        <f t="shared" si="201"/>
        <v>1.482181818181818</v>
      </c>
    </row>
    <row r="485" spans="1:70" x14ac:dyDescent="0.35">
      <c r="A485">
        <v>58</v>
      </c>
      <c r="B485">
        <v>181.7</v>
      </c>
      <c r="C485">
        <v>92.6</v>
      </c>
      <c r="D485">
        <v>2</v>
      </c>
      <c r="E485">
        <v>1</v>
      </c>
      <c r="F485">
        <v>2</v>
      </c>
      <c r="G485">
        <v>4</v>
      </c>
      <c r="H485">
        <v>4</v>
      </c>
      <c r="I485">
        <v>4</v>
      </c>
      <c r="J485">
        <v>4</v>
      </c>
      <c r="K485">
        <v>1</v>
      </c>
      <c r="L485">
        <v>2</v>
      </c>
      <c r="M485">
        <v>1</v>
      </c>
      <c r="N485">
        <v>3</v>
      </c>
      <c r="Q485" s="1">
        <f t="shared" si="190"/>
        <v>1.3498971154211061</v>
      </c>
      <c r="S485" s="1">
        <f t="shared" si="191"/>
        <v>2.6</v>
      </c>
      <c r="T485" s="1">
        <f t="shared" si="192"/>
        <v>3.6</v>
      </c>
      <c r="U485">
        <f t="shared" si="193"/>
        <v>1.6</v>
      </c>
      <c r="X485" s="1">
        <f t="shared" si="194"/>
        <v>0.74079719748719197</v>
      </c>
      <c r="Y485" s="1">
        <f t="shared" si="195"/>
        <v>-0.74079719748719197</v>
      </c>
      <c r="Z485">
        <f t="shared" si="196"/>
        <v>1.0396666666666665</v>
      </c>
      <c r="AJ485">
        <f t="shared" si="197"/>
        <v>3.2319999999999993</v>
      </c>
      <c r="AK485">
        <f t="shared" si="198"/>
        <v>1.044</v>
      </c>
      <c r="AL485">
        <f t="shared" si="199"/>
        <v>2.1379999999999999</v>
      </c>
      <c r="AS485" s="4">
        <f t="shared" si="177"/>
        <v>12.333</v>
      </c>
      <c r="AX485">
        <f t="shared" si="178"/>
        <v>3.8690000000000002</v>
      </c>
      <c r="BF485">
        <f t="shared" si="179"/>
        <v>1.843</v>
      </c>
      <c r="BG485">
        <f t="shared" si="180"/>
        <v>0.90700000000000003</v>
      </c>
      <c r="BH485">
        <f t="shared" si="181"/>
        <v>1.712</v>
      </c>
      <c r="BI485">
        <f t="shared" si="182"/>
        <v>3.37</v>
      </c>
      <c r="BJ485">
        <f t="shared" si="183"/>
        <v>1.9100000000000001</v>
      </c>
      <c r="BK485">
        <f t="shared" si="184"/>
        <v>0.5099999999999999</v>
      </c>
      <c r="BL485">
        <f t="shared" si="185"/>
        <v>1.206</v>
      </c>
      <c r="BM485">
        <f t="shared" si="186"/>
        <v>0.248</v>
      </c>
      <c r="BN485">
        <f t="shared" si="187"/>
        <v>0.26700000000000002</v>
      </c>
      <c r="BO485">
        <f t="shared" si="188"/>
        <v>0.23149999999999998</v>
      </c>
      <c r="BP485">
        <f t="shared" si="189"/>
        <v>2.0220000000000002</v>
      </c>
      <c r="BQ485">
        <f t="shared" si="200"/>
        <v>14.2265</v>
      </c>
      <c r="BR485">
        <f t="shared" si="201"/>
        <v>1.2933181818181818</v>
      </c>
    </row>
    <row r="486" spans="1:70" x14ac:dyDescent="0.35">
      <c r="A486">
        <v>58</v>
      </c>
      <c r="B486">
        <v>161.6</v>
      </c>
      <c r="C486">
        <v>104.9</v>
      </c>
      <c r="D486">
        <v>1</v>
      </c>
      <c r="E486">
        <v>1</v>
      </c>
      <c r="F486">
        <v>4</v>
      </c>
      <c r="G486">
        <v>4</v>
      </c>
      <c r="H486">
        <v>4</v>
      </c>
      <c r="I486">
        <v>4</v>
      </c>
      <c r="J486">
        <v>3</v>
      </c>
      <c r="K486">
        <v>1</v>
      </c>
      <c r="L486">
        <v>3</v>
      </c>
      <c r="M486">
        <v>1</v>
      </c>
      <c r="N486">
        <v>4</v>
      </c>
      <c r="Q486" s="1">
        <f t="shared" si="190"/>
        <v>1.3703203194062981</v>
      </c>
      <c r="S486" s="1">
        <f t="shared" si="191"/>
        <v>2.9</v>
      </c>
      <c r="T486" s="1">
        <f t="shared" si="192"/>
        <v>3.8</v>
      </c>
      <c r="U486">
        <f t="shared" si="193"/>
        <v>2</v>
      </c>
      <c r="X486" s="1">
        <f t="shared" si="194"/>
        <v>0.65678074480420168</v>
      </c>
      <c r="Y486" s="1">
        <f t="shared" si="195"/>
        <v>-0.65678074480420168</v>
      </c>
      <c r="Z486">
        <f t="shared" si="196"/>
        <v>0.98522222222222211</v>
      </c>
      <c r="AJ486">
        <f t="shared" si="197"/>
        <v>3.4770000000000003</v>
      </c>
      <c r="AK486">
        <f t="shared" si="198"/>
        <v>1.3919999999999999</v>
      </c>
      <c r="AL486">
        <f t="shared" si="199"/>
        <v>2.4344999999999999</v>
      </c>
      <c r="AS486" s="4">
        <f t="shared" si="177"/>
        <v>13.024000000000001</v>
      </c>
      <c r="AX486">
        <f t="shared" si="178"/>
        <v>5.1769999999999996</v>
      </c>
      <c r="BF486">
        <f t="shared" si="179"/>
        <v>0.92149999999999999</v>
      </c>
      <c r="BG486">
        <f t="shared" si="180"/>
        <v>0.90700000000000003</v>
      </c>
      <c r="BH486">
        <f t="shared" si="181"/>
        <v>3.4239999999999999</v>
      </c>
      <c r="BI486">
        <f t="shared" si="182"/>
        <v>3.37</v>
      </c>
      <c r="BJ486">
        <f t="shared" si="183"/>
        <v>1.9100000000000001</v>
      </c>
      <c r="BK486">
        <f t="shared" si="184"/>
        <v>0.5099999999999999</v>
      </c>
      <c r="BL486">
        <f t="shared" si="185"/>
        <v>0.90449999999999997</v>
      </c>
      <c r="BM486">
        <f t="shared" si="186"/>
        <v>0.248</v>
      </c>
      <c r="BN486">
        <f t="shared" si="187"/>
        <v>0.40050000000000008</v>
      </c>
      <c r="BO486">
        <f t="shared" si="188"/>
        <v>0.23149999999999998</v>
      </c>
      <c r="BP486">
        <f t="shared" si="189"/>
        <v>2.6959999999999997</v>
      </c>
      <c r="BQ486">
        <f t="shared" si="200"/>
        <v>15.522999999999998</v>
      </c>
      <c r="BR486">
        <f t="shared" si="201"/>
        <v>1.4111818181818181</v>
      </c>
    </row>
    <row r="487" spans="1:70" x14ac:dyDescent="0.35">
      <c r="A487">
        <v>58</v>
      </c>
      <c r="B487">
        <v>164</v>
      </c>
      <c r="C487">
        <v>101.6</v>
      </c>
      <c r="D487">
        <v>1</v>
      </c>
      <c r="E487">
        <v>1</v>
      </c>
      <c r="F487">
        <v>4</v>
      </c>
      <c r="G487">
        <v>4</v>
      </c>
      <c r="H487">
        <v>4</v>
      </c>
      <c r="I487">
        <v>4</v>
      </c>
      <c r="J487">
        <v>3</v>
      </c>
      <c r="K487">
        <v>1</v>
      </c>
      <c r="L487">
        <v>1</v>
      </c>
      <c r="M487">
        <v>2</v>
      </c>
      <c r="N487">
        <v>2</v>
      </c>
      <c r="Q487" s="1">
        <f t="shared" si="190"/>
        <v>1.3498971154211061</v>
      </c>
      <c r="S487" s="1">
        <f t="shared" si="191"/>
        <v>2.6</v>
      </c>
      <c r="T487" s="1">
        <f t="shared" si="192"/>
        <v>3.8</v>
      </c>
      <c r="U487">
        <f t="shared" si="193"/>
        <v>1.4</v>
      </c>
      <c r="X487" s="1">
        <f t="shared" si="194"/>
        <v>0.88895663698463023</v>
      </c>
      <c r="Y487" s="1">
        <f t="shared" si="195"/>
        <v>-0.88895663698463057</v>
      </c>
      <c r="Z487">
        <f t="shared" si="196"/>
        <v>1.1616666666666664</v>
      </c>
      <c r="AJ487">
        <f t="shared" si="197"/>
        <v>4.9430000000000005</v>
      </c>
      <c r="AK487">
        <f t="shared" si="198"/>
        <v>0.69599999999999995</v>
      </c>
      <c r="AL487">
        <f t="shared" si="199"/>
        <v>2.8195000000000001</v>
      </c>
      <c r="AS487" s="4">
        <f t="shared" si="177"/>
        <v>13.024000000000001</v>
      </c>
      <c r="AX487">
        <f t="shared" si="178"/>
        <v>3.27</v>
      </c>
      <c r="BF487">
        <f t="shared" si="179"/>
        <v>0.92149999999999999</v>
      </c>
      <c r="BG487">
        <f t="shared" si="180"/>
        <v>0.90700000000000003</v>
      </c>
      <c r="BH487">
        <f t="shared" si="181"/>
        <v>3.4239999999999999</v>
      </c>
      <c r="BI487">
        <f t="shared" si="182"/>
        <v>3.37</v>
      </c>
      <c r="BJ487">
        <f t="shared" si="183"/>
        <v>1.9100000000000001</v>
      </c>
      <c r="BK487">
        <f t="shared" si="184"/>
        <v>0.5099999999999999</v>
      </c>
      <c r="BL487">
        <f t="shared" si="185"/>
        <v>0.90449999999999997</v>
      </c>
      <c r="BM487">
        <f t="shared" si="186"/>
        <v>0.248</v>
      </c>
      <c r="BN487">
        <f t="shared" si="187"/>
        <v>0.13350000000000001</v>
      </c>
      <c r="BO487">
        <f t="shared" si="188"/>
        <v>0.46299999999999997</v>
      </c>
      <c r="BP487">
        <f t="shared" si="189"/>
        <v>1.3479999999999999</v>
      </c>
      <c r="BQ487">
        <f t="shared" si="200"/>
        <v>14.139499999999998</v>
      </c>
      <c r="BR487">
        <f t="shared" si="201"/>
        <v>1.2854090909090907</v>
      </c>
    </row>
    <row r="488" spans="1:70" x14ac:dyDescent="0.35">
      <c r="A488">
        <v>58</v>
      </c>
      <c r="B488">
        <v>169.2</v>
      </c>
      <c r="C488">
        <v>77.900000000000006</v>
      </c>
      <c r="D488">
        <v>2</v>
      </c>
      <c r="E488">
        <v>1</v>
      </c>
      <c r="F488">
        <v>4</v>
      </c>
      <c r="G488">
        <v>4</v>
      </c>
      <c r="H488">
        <v>4</v>
      </c>
      <c r="I488">
        <v>4</v>
      </c>
      <c r="J488">
        <v>4</v>
      </c>
      <c r="K488">
        <v>1</v>
      </c>
      <c r="L488">
        <v>3</v>
      </c>
      <c r="M488">
        <v>1</v>
      </c>
      <c r="N488">
        <v>3</v>
      </c>
      <c r="Q488" s="1">
        <f t="shared" si="190"/>
        <v>1.3703203194062981</v>
      </c>
      <c r="S488" s="1">
        <f t="shared" si="191"/>
        <v>2.9</v>
      </c>
      <c r="T488" s="1">
        <f t="shared" si="192"/>
        <v>4</v>
      </c>
      <c r="U488">
        <f t="shared" si="193"/>
        <v>1.8</v>
      </c>
      <c r="X488" s="1">
        <f t="shared" si="194"/>
        <v>0.80273202142735767</v>
      </c>
      <c r="Y488" s="1">
        <f t="shared" si="195"/>
        <v>-0.80273202142735756</v>
      </c>
      <c r="Z488">
        <f t="shared" si="196"/>
        <v>1.052</v>
      </c>
      <c r="AJ488">
        <f t="shared" si="197"/>
        <v>3.923</v>
      </c>
      <c r="AK488">
        <f t="shared" si="198"/>
        <v>1.044</v>
      </c>
      <c r="AL488">
        <f t="shared" si="199"/>
        <v>2.4835000000000003</v>
      </c>
      <c r="AS488" s="4">
        <f t="shared" si="177"/>
        <v>13.333</v>
      </c>
      <c r="AX488">
        <f t="shared" si="178"/>
        <v>4.633</v>
      </c>
      <c r="BF488">
        <f t="shared" si="179"/>
        <v>1.843</v>
      </c>
      <c r="BG488">
        <f t="shared" si="180"/>
        <v>0.90700000000000003</v>
      </c>
      <c r="BH488">
        <f t="shared" si="181"/>
        <v>3.4239999999999999</v>
      </c>
      <c r="BI488">
        <f t="shared" si="182"/>
        <v>3.37</v>
      </c>
      <c r="BJ488">
        <f t="shared" si="183"/>
        <v>1.9100000000000001</v>
      </c>
      <c r="BK488">
        <f t="shared" si="184"/>
        <v>0.5099999999999999</v>
      </c>
      <c r="BL488">
        <f t="shared" si="185"/>
        <v>1.206</v>
      </c>
      <c r="BM488">
        <f t="shared" si="186"/>
        <v>0.248</v>
      </c>
      <c r="BN488">
        <f t="shared" si="187"/>
        <v>0.40050000000000008</v>
      </c>
      <c r="BO488">
        <f t="shared" si="188"/>
        <v>0.23149999999999998</v>
      </c>
      <c r="BP488">
        <f t="shared" si="189"/>
        <v>2.0220000000000002</v>
      </c>
      <c r="BQ488">
        <f t="shared" si="200"/>
        <v>16.072000000000003</v>
      </c>
      <c r="BR488">
        <f t="shared" si="201"/>
        <v>1.4610909090909094</v>
      </c>
    </row>
    <row r="489" spans="1:70" x14ac:dyDescent="0.35">
      <c r="A489">
        <v>58</v>
      </c>
      <c r="B489">
        <v>179.5</v>
      </c>
      <c r="C489">
        <v>74.7</v>
      </c>
      <c r="D489">
        <v>4</v>
      </c>
      <c r="E489">
        <v>1</v>
      </c>
      <c r="F489">
        <v>4</v>
      </c>
      <c r="G489">
        <v>4</v>
      </c>
      <c r="H489">
        <v>4</v>
      </c>
      <c r="I489">
        <v>4</v>
      </c>
      <c r="J489">
        <v>4</v>
      </c>
      <c r="K489">
        <v>1</v>
      </c>
      <c r="L489">
        <v>3</v>
      </c>
      <c r="M489">
        <v>1</v>
      </c>
      <c r="N489">
        <v>1</v>
      </c>
      <c r="Q489" s="1">
        <f t="shared" si="190"/>
        <v>1.494434118097326</v>
      </c>
      <c r="S489" s="1">
        <f t="shared" si="191"/>
        <v>2.7</v>
      </c>
      <c r="T489" s="1">
        <f t="shared" si="192"/>
        <v>4</v>
      </c>
      <c r="U489">
        <f t="shared" si="193"/>
        <v>1.4</v>
      </c>
      <c r="X489" s="1">
        <f t="shared" si="194"/>
        <v>0.86989448665366764</v>
      </c>
      <c r="Y489" s="1">
        <f t="shared" si="195"/>
        <v>-0.86989448665366786</v>
      </c>
      <c r="Z489">
        <f t="shared" si="196"/>
        <v>1.0333333333333334</v>
      </c>
      <c r="AJ489">
        <f t="shared" si="197"/>
        <v>5.6090000000000009</v>
      </c>
      <c r="AK489">
        <f t="shared" si="198"/>
        <v>0.34799999999999998</v>
      </c>
      <c r="AL489">
        <f t="shared" si="199"/>
        <v>2.9785000000000004</v>
      </c>
      <c r="AS489" s="4">
        <f t="shared" si="177"/>
        <v>12.532999999999999</v>
      </c>
      <c r="AX489">
        <f t="shared" si="178"/>
        <v>3.5449999999999999</v>
      </c>
      <c r="BF489">
        <f t="shared" si="179"/>
        <v>3.6859999999999999</v>
      </c>
      <c r="BG489">
        <f t="shared" si="180"/>
        <v>0.90700000000000003</v>
      </c>
      <c r="BH489">
        <f t="shared" si="181"/>
        <v>3.4239999999999999</v>
      </c>
      <c r="BI489">
        <f t="shared" si="182"/>
        <v>3.37</v>
      </c>
      <c r="BJ489">
        <f t="shared" si="183"/>
        <v>1.9100000000000001</v>
      </c>
      <c r="BK489">
        <f t="shared" si="184"/>
        <v>0.5099999999999999</v>
      </c>
      <c r="BL489">
        <f t="shared" si="185"/>
        <v>1.206</v>
      </c>
      <c r="BM489">
        <f t="shared" si="186"/>
        <v>0.248</v>
      </c>
      <c r="BN489">
        <f t="shared" si="187"/>
        <v>0.40050000000000008</v>
      </c>
      <c r="BO489">
        <f t="shared" si="188"/>
        <v>0.23149999999999998</v>
      </c>
      <c r="BP489">
        <f t="shared" si="189"/>
        <v>0.67399999999999993</v>
      </c>
      <c r="BQ489">
        <f t="shared" si="200"/>
        <v>16.567</v>
      </c>
      <c r="BR489">
        <f t="shared" si="201"/>
        <v>1.5060909090909091</v>
      </c>
    </row>
    <row r="490" spans="1:70" x14ac:dyDescent="0.35">
      <c r="A490">
        <v>59</v>
      </c>
      <c r="B490">
        <v>182</v>
      </c>
      <c r="C490">
        <v>76</v>
      </c>
      <c r="D490">
        <v>4</v>
      </c>
      <c r="E490">
        <v>3</v>
      </c>
      <c r="F490">
        <v>2</v>
      </c>
      <c r="G490">
        <v>1</v>
      </c>
      <c r="H490">
        <v>2</v>
      </c>
      <c r="I490">
        <v>1</v>
      </c>
      <c r="J490">
        <v>1</v>
      </c>
      <c r="K490">
        <v>2</v>
      </c>
      <c r="L490">
        <v>4</v>
      </c>
      <c r="M490">
        <v>4</v>
      </c>
      <c r="N490">
        <v>4</v>
      </c>
      <c r="Q490" s="1">
        <f t="shared" si="190"/>
        <v>1.2649110640673518</v>
      </c>
      <c r="S490" s="1">
        <f t="shared" si="191"/>
        <v>2.4</v>
      </c>
      <c r="T490" s="1">
        <f t="shared" si="192"/>
        <v>1.4</v>
      </c>
      <c r="U490">
        <f t="shared" si="193"/>
        <v>3.4</v>
      </c>
      <c r="X490" s="1">
        <f t="shared" si="194"/>
        <v>-0.79056941504209477</v>
      </c>
      <c r="Y490" s="1">
        <f t="shared" si="195"/>
        <v>0.79056941504209477</v>
      </c>
      <c r="Z490">
        <f t="shared" si="196"/>
        <v>-0.34177777777777779</v>
      </c>
      <c r="AJ490">
        <f t="shared" si="197"/>
        <v>2.6830000000000003</v>
      </c>
      <c r="AK490">
        <f t="shared" si="198"/>
        <v>1.3919999999999999</v>
      </c>
      <c r="AL490">
        <f t="shared" si="199"/>
        <v>2.0375000000000001</v>
      </c>
      <c r="AS490" s="4">
        <f t="shared" si="177"/>
        <v>2.3940000000000001</v>
      </c>
      <c r="AX490">
        <f t="shared" si="178"/>
        <v>8.0679999999999996</v>
      </c>
      <c r="BF490">
        <f t="shared" si="179"/>
        <v>3.6859999999999999</v>
      </c>
      <c r="BG490">
        <f t="shared" si="180"/>
        <v>2.7210000000000001</v>
      </c>
      <c r="BH490">
        <f t="shared" si="181"/>
        <v>1.712</v>
      </c>
      <c r="BI490">
        <f t="shared" si="182"/>
        <v>0.84250000000000003</v>
      </c>
      <c r="BJ490">
        <f t="shared" si="183"/>
        <v>0.95500000000000007</v>
      </c>
      <c r="BK490">
        <f t="shared" si="184"/>
        <v>0.12749999999999997</v>
      </c>
      <c r="BL490">
        <f t="shared" si="185"/>
        <v>0.30149999999999999</v>
      </c>
      <c r="BM490">
        <f t="shared" si="186"/>
        <v>0.496</v>
      </c>
      <c r="BN490">
        <f t="shared" si="187"/>
        <v>0.53400000000000003</v>
      </c>
      <c r="BO490">
        <f t="shared" si="188"/>
        <v>0.92599999999999993</v>
      </c>
      <c r="BP490">
        <f t="shared" si="189"/>
        <v>2.6959999999999997</v>
      </c>
      <c r="BQ490">
        <f t="shared" si="200"/>
        <v>14.9975</v>
      </c>
      <c r="BR490">
        <f t="shared" si="201"/>
        <v>1.363409090909091</v>
      </c>
    </row>
    <row r="491" spans="1:70" x14ac:dyDescent="0.35">
      <c r="A491">
        <v>59</v>
      </c>
      <c r="B491">
        <v>172</v>
      </c>
      <c r="C491">
        <v>72</v>
      </c>
      <c r="D491">
        <v>4</v>
      </c>
      <c r="E491">
        <v>1</v>
      </c>
      <c r="F491">
        <v>4</v>
      </c>
      <c r="G491">
        <v>1</v>
      </c>
      <c r="H491">
        <v>1</v>
      </c>
      <c r="I491">
        <v>1</v>
      </c>
      <c r="J491">
        <v>4</v>
      </c>
      <c r="K491">
        <v>1</v>
      </c>
      <c r="L491">
        <v>4</v>
      </c>
      <c r="M491">
        <v>4</v>
      </c>
      <c r="N491">
        <v>4</v>
      </c>
      <c r="Q491" s="1">
        <f t="shared" si="190"/>
        <v>1.5811388300841898</v>
      </c>
      <c r="S491" s="1">
        <f t="shared" si="191"/>
        <v>2.5</v>
      </c>
      <c r="T491" s="1">
        <f t="shared" si="192"/>
        <v>2.2000000000000002</v>
      </c>
      <c r="U491">
        <f t="shared" si="193"/>
        <v>2.8</v>
      </c>
      <c r="X491" s="1">
        <f t="shared" si="194"/>
        <v>-0.18973665961010264</v>
      </c>
      <c r="Y491" s="1">
        <f t="shared" si="195"/>
        <v>0.18973665961010264</v>
      </c>
      <c r="Z491">
        <f t="shared" si="196"/>
        <v>-0.11011111111111112</v>
      </c>
      <c r="AJ491">
        <f t="shared" si="197"/>
        <v>2.4939999999999993</v>
      </c>
      <c r="AK491">
        <f t="shared" si="198"/>
        <v>1.3919999999999999</v>
      </c>
      <c r="AL491">
        <f t="shared" si="199"/>
        <v>1.9429999999999996</v>
      </c>
      <c r="AS491" s="4">
        <f t="shared" si="177"/>
        <v>5.3239999999999998</v>
      </c>
      <c r="AX491">
        <f t="shared" si="178"/>
        <v>8.0679999999999996</v>
      </c>
      <c r="BF491">
        <f t="shared" si="179"/>
        <v>3.6859999999999999</v>
      </c>
      <c r="BG491">
        <f t="shared" si="180"/>
        <v>0.90700000000000003</v>
      </c>
      <c r="BH491">
        <f t="shared" si="181"/>
        <v>3.4239999999999999</v>
      </c>
      <c r="BI491">
        <f t="shared" si="182"/>
        <v>0.84250000000000003</v>
      </c>
      <c r="BJ491">
        <f t="shared" si="183"/>
        <v>0.47750000000000004</v>
      </c>
      <c r="BK491">
        <f t="shared" si="184"/>
        <v>0.12749999999999997</v>
      </c>
      <c r="BL491">
        <f t="shared" si="185"/>
        <v>1.206</v>
      </c>
      <c r="BM491">
        <f t="shared" si="186"/>
        <v>0.248</v>
      </c>
      <c r="BN491">
        <f t="shared" si="187"/>
        <v>0.53400000000000003</v>
      </c>
      <c r="BO491">
        <f t="shared" si="188"/>
        <v>0.92599999999999993</v>
      </c>
      <c r="BP491">
        <f t="shared" si="189"/>
        <v>2.6959999999999997</v>
      </c>
      <c r="BQ491">
        <f t="shared" si="200"/>
        <v>15.074499999999999</v>
      </c>
      <c r="BR491">
        <f t="shared" si="201"/>
        <v>1.3704090909090907</v>
      </c>
    </row>
    <row r="492" spans="1:70" x14ac:dyDescent="0.35">
      <c r="A492">
        <v>59</v>
      </c>
      <c r="B492">
        <v>134.80000000000001</v>
      </c>
      <c r="C492">
        <v>69.7</v>
      </c>
      <c r="D492">
        <v>1</v>
      </c>
      <c r="E492">
        <v>1</v>
      </c>
      <c r="F492">
        <v>4</v>
      </c>
      <c r="G492">
        <v>2</v>
      </c>
      <c r="H492">
        <v>2</v>
      </c>
      <c r="I492">
        <v>4</v>
      </c>
      <c r="J492">
        <v>4</v>
      </c>
      <c r="K492">
        <v>2</v>
      </c>
      <c r="L492">
        <v>1</v>
      </c>
      <c r="M492">
        <v>3</v>
      </c>
      <c r="N492">
        <v>2</v>
      </c>
      <c r="Q492" s="1">
        <f t="shared" si="190"/>
        <v>1.1785113019775793</v>
      </c>
      <c r="S492" s="1">
        <f t="shared" si="191"/>
        <v>2.5</v>
      </c>
      <c r="T492" s="1">
        <f t="shared" si="192"/>
        <v>3.2</v>
      </c>
      <c r="U492">
        <f t="shared" si="193"/>
        <v>1.8</v>
      </c>
      <c r="X492" s="1">
        <f t="shared" si="194"/>
        <v>0.59396969619670004</v>
      </c>
      <c r="Y492" s="1">
        <f t="shared" si="195"/>
        <v>-0.59396969619669981</v>
      </c>
      <c r="Z492">
        <f t="shared" si="196"/>
        <v>0.81355555555555581</v>
      </c>
      <c r="AJ492">
        <f t="shared" si="197"/>
        <v>2.3320000000000003</v>
      </c>
      <c r="AK492">
        <f t="shared" si="198"/>
        <v>0.69599999999999995</v>
      </c>
      <c r="AL492">
        <f t="shared" si="199"/>
        <v>1.5140000000000002</v>
      </c>
      <c r="AS492" s="4">
        <f t="shared" si="177"/>
        <v>10.401</v>
      </c>
      <c r="AX492">
        <f t="shared" si="178"/>
        <v>3.9790000000000001</v>
      </c>
      <c r="BF492">
        <f t="shared" si="179"/>
        <v>0.92149999999999999</v>
      </c>
      <c r="BG492">
        <f t="shared" si="180"/>
        <v>0.90700000000000003</v>
      </c>
      <c r="BH492">
        <f t="shared" si="181"/>
        <v>3.4239999999999999</v>
      </c>
      <c r="BI492">
        <f t="shared" si="182"/>
        <v>1.6850000000000001</v>
      </c>
      <c r="BJ492">
        <f t="shared" si="183"/>
        <v>0.95500000000000007</v>
      </c>
      <c r="BK492">
        <f t="shared" si="184"/>
        <v>0.5099999999999999</v>
      </c>
      <c r="BL492">
        <f t="shared" si="185"/>
        <v>1.206</v>
      </c>
      <c r="BM492">
        <f t="shared" si="186"/>
        <v>0.496</v>
      </c>
      <c r="BN492">
        <f t="shared" si="187"/>
        <v>0.13350000000000001</v>
      </c>
      <c r="BO492">
        <f t="shared" si="188"/>
        <v>0.6944999999999999</v>
      </c>
      <c r="BP492">
        <f t="shared" si="189"/>
        <v>1.3479999999999999</v>
      </c>
      <c r="BQ492">
        <f t="shared" si="200"/>
        <v>12.2805</v>
      </c>
      <c r="BR492">
        <f t="shared" si="201"/>
        <v>1.1164090909090909</v>
      </c>
    </row>
    <row r="493" spans="1:70" x14ac:dyDescent="0.35">
      <c r="A493">
        <v>59</v>
      </c>
      <c r="B493">
        <v>157.19999999999999</v>
      </c>
      <c r="C493">
        <v>104.4</v>
      </c>
      <c r="D493">
        <v>1</v>
      </c>
      <c r="E493">
        <v>1</v>
      </c>
      <c r="F493">
        <v>4</v>
      </c>
      <c r="G493">
        <v>4</v>
      </c>
      <c r="H493">
        <v>4</v>
      </c>
      <c r="I493">
        <v>4</v>
      </c>
      <c r="J493">
        <v>4</v>
      </c>
      <c r="K493">
        <v>2</v>
      </c>
      <c r="L493">
        <v>3</v>
      </c>
      <c r="M493">
        <v>2</v>
      </c>
      <c r="N493">
        <v>4</v>
      </c>
      <c r="Q493" s="1">
        <f t="shared" si="190"/>
        <v>1.1352924243950933</v>
      </c>
      <c r="S493" s="1">
        <f t="shared" si="191"/>
        <v>3.2</v>
      </c>
      <c r="T493" s="1">
        <f t="shared" si="192"/>
        <v>4</v>
      </c>
      <c r="U493">
        <f t="shared" si="193"/>
        <v>2.4</v>
      </c>
      <c r="X493" s="1">
        <f t="shared" si="194"/>
        <v>0.7046642634176441</v>
      </c>
      <c r="Y493" s="1">
        <f t="shared" si="195"/>
        <v>-0.70466426341764454</v>
      </c>
      <c r="Z493">
        <f t="shared" si="196"/>
        <v>1.0053333333333334</v>
      </c>
      <c r="AJ493">
        <f t="shared" si="197"/>
        <v>3.08</v>
      </c>
      <c r="AK493">
        <f t="shared" si="198"/>
        <v>1.3919999999999999</v>
      </c>
      <c r="AL493">
        <f t="shared" si="199"/>
        <v>2.2359999999999998</v>
      </c>
      <c r="AS493" s="4">
        <f t="shared" si="177"/>
        <v>13.733000000000001</v>
      </c>
      <c r="AX493">
        <f t="shared" si="178"/>
        <v>5.8860000000000001</v>
      </c>
      <c r="BF493">
        <f t="shared" si="179"/>
        <v>0.92149999999999999</v>
      </c>
      <c r="BG493">
        <f t="shared" si="180"/>
        <v>0.90700000000000003</v>
      </c>
      <c r="BH493">
        <f t="shared" si="181"/>
        <v>3.4239999999999999</v>
      </c>
      <c r="BI493">
        <f t="shared" si="182"/>
        <v>3.37</v>
      </c>
      <c r="BJ493">
        <f t="shared" si="183"/>
        <v>1.9100000000000001</v>
      </c>
      <c r="BK493">
        <f t="shared" si="184"/>
        <v>0.5099999999999999</v>
      </c>
      <c r="BL493">
        <f t="shared" si="185"/>
        <v>1.206</v>
      </c>
      <c r="BM493">
        <f t="shared" si="186"/>
        <v>0.496</v>
      </c>
      <c r="BN493">
        <f t="shared" si="187"/>
        <v>0.40050000000000008</v>
      </c>
      <c r="BO493">
        <f t="shared" si="188"/>
        <v>0.46299999999999997</v>
      </c>
      <c r="BP493">
        <f t="shared" si="189"/>
        <v>2.6959999999999997</v>
      </c>
      <c r="BQ493">
        <f t="shared" si="200"/>
        <v>16.303999999999998</v>
      </c>
      <c r="BR493">
        <f t="shared" si="201"/>
        <v>1.482181818181818</v>
      </c>
    </row>
    <row r="494" spans="1:70" x14ac:dyDescent="0.35">
      <c r="A494">
        <v>59</v>
      </c>
      <c r="B494">
        <v>139.19999999999999</v>
      </c>
      <c r="C494">
        <v>69.5</v>
      </c>
      <c r="D494">
        <v>1</v>
      </c>
      <c r="E494">
        <v>1</v>
      </c>
      <c r="F494">
        <v>4</v>
      </c>
      <c r="G494">
        <v>4</v>
      </c>
      <c r="H494">
        <v>4</v>
      </c>
      <c r="I494">
        <v>2</v>
      </c>
      <c r="J494">
        <v>4</v>
      </c>
      <c r="K494">
        <v>2</v>
      </c>
      <c r="L494">
        <v>1</v>
      </c>
      <c r="M494">
        <v>2</v>
      </c>
      <c r="N494">
        <v>2</v>
      </c>
      <c r="Q494" s="1">
        <f t="shared" si="190"/>
        <v>1.264911064067352</v>
      </c>
      <c r="S494" s="1">
        <f t="shared" si="191"/>
        <v>2.6</v>
      </c>
      <c r="T494" s="1">
        <f t="shared" si="192"/>
        <v>3.6</v>
      </c>
      <c r="U494">
        <f t="shared" si="193"/>
        <v>1.6</v>
      </c>
      <c r="X494" s="1">
        <f t="shared" si="194"/>
        <v>0.79056941504209466</v>
      </c>
      <c r="Y494" s="1">
        <f t="shared" si="195"/>
        <v>-0.79056941504209466</v>
      </c>
      <c r="Z494">
        <f t="shared" si="196"/>
        <v>1.0795555555555556</v>
      </c>
      <c r="AJ494">
        <f t="shared" si="197"/>
        <v>5.1719999999999997</v>
      </c>
      <c r="AK494">
        <f t="shared" si="198"/>
        <v>0.69599999999999995</v>
      </c>
      <c r="AL494">
        <f t="shared" si="199"/>
        <v>2.9339999999999997</v>
      </c>
      <c r="AS494" s="4">
        <f t="shared" si="177"/>
        <v>12.259</v>
      </c>
      <c r="AX494">
        <f t="shared" si="178"/>
        <v>3.27</v>
      </c>
      <c r="BF494">
        <f t="shared" si="179"/>
        <v>0.92149999999999999</v>
      </c>
      <c r="BG494">
        <f t="shared" si="180"/>
        <v>0.90700000000000003</v>
      </c>
      <c r="BH494">
        <f t="shared" si="181"/>
        <v>3.4239999999999999</v>
      </c>
      <c r="BI494">
        <f t="shared" si="182"/>
        <v>3.37</v>
      </c>
      <c r="BJ494">
        <f t="shared" si="183"/>
        <v>1.9100000000000001</v>
      </c>
      <c r="BK494">
        <f t="shared" si="184"/>
        <v>0.25499999999999995</v>
      </c>
      <c r="BL494">
        <f t="shared" si="185"/>
        <v>1.206</v>
      </c>
      <c r="BM494">
        <f t="shared" si="186"/>
        <v>0.496</v>
      </c>
      <c r="BN494">
        <f t="shared" si="187"/>
        <v>0.13350000000000001</v>
      </c>
      <c r="BO494">
        <f t="shared" si="188"/>
        <v>0.46299999999999997</v>
      </c>
      <c r="BP494">
        <f t="shared" si="189"/>
        <v>1.3479999999999999</v>
      </c>
      <c r="BQ494">
        <f t="shared" si="200"/>
        <v>14.433999999999997</v>
      </c>
      <c r="BR494">
        <f t="shared" si="201"/>
        <v>1.3121818181818179</v>
      </c>
    </row>
    <row r="495" spans="1:70" x14ac:dyDescent="0.35">
      <c r="A495">
        <v>59</v>
      </c>
      <c r="B495">
        <v>162.69999999999999</v>
      </c>
      <c r="C495">
        <v>89.1</v>
      </c>
      <c r="D495">
        <v>1</v>
      </c>
      <c r="E495">
        <v>3</v>
      </c>
      <c r="F495">
        <v>4</v>
      </c>
      <c r="G495">
        <v>4</v>
      </c>
      <c r="H495">
        <v>4</v>
      </c>
      <c r="I495">
        <v>4</v>
      </c>
      <c r="J495">
        <v>4</v>
      </c>
      <c r="K495">
        <v>2</v>
      </c>
      <c r="L495">
        <v>1</v>
      </c>
      <c r="M495">
        <v>4</v>
      </c>
      <c r="N495">
        <v>1</v>
      </c>
      <c r="Q495" s="1">
        <f t="shared" si="190"/>
        <v>1.2866839377079191</v>
      </c>
      <c r="S495" s="1">
        <f t="shared" si="191"/>
        <v>3.1</v>
      </c>
      <c r="T495" s="1">
        <f t="shared" si="192"/>
        <v>4</v>
      </c>
      <c r="U495">
        <f t="shared" si="193"/>
        <v>2.2000000000000002</v>
      </c>
      <c r="X495" s="1">
        <f t="shared" si="194"/>
        <v>0.69947247620363351</v>
      </c>
      <c r="Y495" s="1">
        <f t="shared" si="195"/>
        <v>-0.69947247620363351</v>
      </c>
      <c r="Z495">
        <f t="shared" si="196"/>
        <v>1.1605555555555553</v>
      </c>
      <c r="AJ495">
        <f t="shared" si="197"/>
        <v>4.5460000000000003</v>
      </c>
      <c r="AK495">
        <f t="shared" si="198"/>
        <v>0.34799999999999998</v>
      </c>
      <c r="AL495">
        <f t="shared" si="199"/>
        <v>2.4470000000000001</v>
      </c>
      <c r="AS495" s="4">
        <f t="shared" si="177"/>
        <v>13.103</v>
      </c>
      <c r="AX495">
        <f t="shared" si="178"/>
        <v>4.1440000000000001</v>
      </c>
      <c r="BF495">
        <f t="shared" si="179"/>
        <v>0.92149999999999999</v>
      </c>
      <c r="BG495">
        <f t="shared" si="180"/>
        <v>2.7210000000000001</v>
      </c>
      <c r="BH495">
        <f t="shared" si="181"/>
        <v>3.4239999999999999</v>
      </c>
      <c r="BI495">
        <f t="shared" si="182"/>
        <v>3.37</v>
      </c>
      <c r="BJ495">
        <f t="shared" si="183"/>
        <v>1.9100000000000001</v>
      </c>
      <c r="BK495">
        <f t="shared" si="184"/>
        <v>0.5099999999999999</v>
      </c>
      <c r="BL495">
        <f t="shared" si="185"/>
        <v>1.206</v>
      </c>
      <c r="BM495">
        <f t="shared" si="186"/>
        <v>0.496</v>
      </c>
      <c r="BN495">
        <f t="shared" si="187"/>
        <v>0.13350000000000001</v>
      </c>
      <c r="BO495">
        <f t="shared" si="188"/>
        <v>0.92599999999999993</v>
      </c>
      <c r="BP495">
        <f t="shared" si="189"/>
        <v>0.67399999999999993</v>
      </c>
      <c r="BQ495">
        <f t="shared" si="200"/>
        <v>16.291999999999998</v>
      </c>
      <c r="BR495">
        <f t="shared" si="201"/>
        <v>1.481090909090909</v>
      </c>
    </row>
    <row r="496" spans="1:70" x14ac:dyDescent="0.35">
      <c r="A496">
        <v>59</v>
      </c>
      <c r="B496">
        <v>127.5</v>
      </c>
      <c r="C496">
        <v>55.3</v>
      </c>
      <c r="D496">
        <v>1</v>
      </c>
      <c r="E496">
        <v>1</v>
      </c>
      <c r="F496">
        <v>4</v>
      </c>
      <c r="G496">
        <v>4</v>
      </c>
      <c r="H496">
        <v>4</v>
      </c>
      <c r="I496">
        <v>4</v>
      </c>
      <c r="J496">
        <v>4</v>
      </c>
      <c r="K496">
        <v>2</v>
      </c>
      <c r="L496">
        <v>3</v>
      </c>
      <c r="M496">
        <v>1</v>
      </c>
      <c r="N496">
        <v>4</v>
      </c>
      <c r="Q496" s="1">
        <f t="shared" si="190"/>
        <v>1.2866839377079191</v>
      </c>
      <c r="S496" s="1">
        <f t="shared" si="191"/>
        <v>3.1</v>
      </c>
      <c r="T496" s="1">
        <f t="shared" si="192"/>
        <v>4</v>
      </c>
      <c r="U496">
        <f t="shared" si="193"/>
        <v>2.2000000000000002</v>
      </c>
      <c r="X496" s="1">
        <f t="shared" si="194"/>
        <v>0.69947247620363351</v>
      </c>
      <c r="Y496" s="1">
        <f t="shared" si="195"/>
        <v>-0.69947247620363351</v>
      </c>
      <c r="Z496">
        <f t="shared" si="196"/>
        <v>1.0613333333333332</v>
      </c>
      <c r="AJ496">
        <f t="shared" si="197"/>
        <v>3.08</v>
      </c>
      <c r="AK496">
        <f t="shared" si="198"/>
        <v>1.3919999999999999</v>
      </c>
      <c r="AL496">
        <f t="shared" si="199"/>
        <v>2.2359999999999998</v>
      </c>
      <c r="AS496" s="4">
        <f t="shared" si="177"/>
        <v>13.733000000000001</v>
      </c>
      <c r="AX496">
        <f t="shared" si="178"/>
        <v>5.1769999999999996</v>
      </c>
      <c r="BF496">
        <f t="shared" si="179"/>
        <v>0.92149999999999999</v>
      </c>
      <c r="BG496">
        <f t="shared" si="180"/>
        <v>0.90700000000000003</v>
      </c>
      <c r="BH496">
        <f t="shared" si="181"/>
        <v>3.4239999999999999</v>
      </c>
      <c r="BI496">
        <f t="shared" si="182"/>
        <v>3.37</v>
      </c>
      <c r="BJ496">
        <f t="shared" si="183"/>
        <v>1.9100000000000001</v>
      </c>
      <c r="BK496">
        <f t="shared" si="184"/>
        <v>0.5099999999999999</v>
      </c>
      <c r="BL496">
        <f t="shared" si="185"/>
        <v>1.206</v>
      </c>
      <c r="BM496">
        <f t="shared" si="186"/>
        <v>0.496</v>
      </c>
      <c r="BN496">
        <f t="shared" si="187"/>
        <v>0.40050000000000008</v>
      </c>
      <c r="BO496">
        <f t="shared" si="188"/>
        <v>0.23149999999999998</v>
      </c>
      <c r="BP496">
        <f t="shared" si="189"/>
        <v>2.6959999999999997</v>
      </c>
      <c r="BQ496">
        <f t="shared" si="200"/>
        <v>16.072499999999998</v>
      </c>
      <c r="BR496">
        <f t="shared" si="201"/>
        <v>1.4611363636363635</v>
      </c>
    </row>
    <row r="497" spans="1:70" x14ac:dyDescent="0.35">
      <c r="A497">
        <v>59</v>
      </c>
      <c r="B497">
        <v>150.1</v>
      </c>
      <c r="C497">
        <v>74</v>
      </c>
      <c r="D497">
        <v>1</v>
      </c>
      <c r="E497">
        <v>1</v>
      </c>
      <c r="F497">
        <v>4</v>
      </c>
      <c r="G497">
        <v>4</v>
      </c>
      <c r="H497">
        <v>4</v>
      </c>
      <c r="I497">
        <v>4</v>
      </c>
      <c r="J497">
        <v>3</v>
      </c>
      <c r="K497">
        <v>2</v>
      </c>
      <c r="L497">
        <v>1</v>
      </c>
      <c r="M497">
        <v>3</v>
      </c>
      <c r="N497">
        <v>2</v>
      </c>
      <c r="Q497" s="1">
        <f t="shared" si="190"/>
        <v>1.2292725943057181</v>
      </c>
      <c r="S497" s="1">
        <f t="shared" si="191"/>
        <v>2.8</v>
      </c>
      <c r="T497" s="1">
        <f t="shared" si="192"/>
        <v>3.8</v>
      </c>
      <c r="U497">
        <f t="shared" si="193"/>
        <v>1.8</v>
      </c>
      <c r="X497" s="1">
        <f t="shared" si="194"/>
        <v>0.81348921681996078</v>
      </c>
      <c r="Y497" s="1">
        <f t="shared" si="195"/>
        <v>-0.81348921681996056</v>
      </c>
      <c r="Z497">
        <f t="shared" si="196"/>
        <v>1.1056666666666666</v>
      </c>
      <c r="AJ497">
        <f t="shared" si="197"/>
        <v>4.9430000000000005</v>
      </c>
      <c r="AK497">
        <f t="shared" si="198"/>
        <v>0.69599999999999995</v>
      </c>
      <c r="AL497">
        <f t="shared" si="199"/>
        <v>2.8195000000000001</v>
      </c>
      <c r="AS497" s="4">
        <f t="shared" si="177"/>
        <v>13.024000000000001</v>
      </c>
      <c r="AX497">
        <f t="shared" si="178"/>
        <v>3.9790000000000001</v>
      </c>
      <c r="BF497">
        <f t="shared" si="179"/>
        <v>0.92149999999999999</v>
      </c>
      <c r="BG497">
        <f t="shared" si="180"/>
        <v>0.90700000000000003</v>
      </c>
      <c r="BH497">
        <f t="shared" si="181"/>
        <v>3.4239999999999999</v>
      </c>
      <c r="BI497">
        <f t="shared" si="182"/>
        <v>3.37</v>
      </c>
      <c r="BJ497">
        <f t="shared" si="183"/>
        <v>1.9100000000000001</v>
      </c>
      <c r="BK497">
        <f t="shared" si="184"/>
        <v>0.5099999999999999</v>
      </c>
      <c r="BL497">
        <f t="shared" si="185"/>
        <v>0.90449999999999997</v>
      </c>
      <c r="BM497">
        <f t="shared" si="186"/>
        <v>0.496</v>
      </c>
      <c r="BN497">
        <f t="shared" si="187"/>
        <v>0.13350000000000001</v>
      </c>
      <c r="BO497">
        <f t="shared" si="188"/>
        <v>0.6944999999999999</v>
      </c>
      <c r="BP497">
        <f t="shared" si="189"/>
        <v>1.3479999999999999</v>
      </c>
      <c r="BQ497">
        <f t="shared" si="200"/>
        <v>14.619</v>
      </c>
      <c r="BR497">
        <f t="shared" si="201"/>
        <v>1.329</v>
      </c>
    </row>
    <row r="498" spans="1:70" x14ac:dyDescent="0.35">
      <c r="A498">
        <v>59</v>
      </c>
      <c r="B498">
        <v>142.30000000000001</v>
      </c>
      <c r="C498">
        <v>96.7</v>
      </c>
      <c r="D498">
        <v>1</v>
      </c>
      <c r="E498">
        <v>1</v>
      </c>
      <c r="F498">
        <v>4</v>
      </c>
      <c r="G498">
        <v>4</v>
      </c>
      <c r="H498">
        <v>4</v>
      </c>
      <c r="I498">
        <v>4</v>
      </c>
      <c r="J498">
        <v>5</v>
      </c>
      <c r="K498">
        <v>2</v>
      </c>
      <c r="L498">
        <v>1</v>
      </c>
      <c r="M498">
        <v>4</v>
      </c>
      <c r="N498">
        <v>3</v>
      </c>
      <c r="Q498" s="1">
        <f t="shared" si="190"/>
        <v>1.3984117975602017</v>
      </c>
      <c r="S498" s="1">
        <f t="shared" si="191"/>
        <v>3.2</v>
      </c>
      <c r="T498" s="1">
        <f t="shared" si="192"/>
        <v>4.2</v>
      </c>
      <c r="U498">
        <f t="shared" si="193"/>
        <v>2.2000000000000002</v>
      </c>
      <c r="X498" s="1">
        <f t="shared" si="194"/>
        <v>0.71509694193419437</v>
      </c>
      <c r="Y498" s="1">
        <f t="shared" si="195"/>
        <v>-0.71509694193419437</v>
      </c>
      <c r="Z498">
        <f t="shared" si="196"/>
        <v>1.167111111111111</v>
      </c>
      <c r="AJ498">
        <f t="shared" si="197"/>
        <v>4.149</v>
      </c>
      <c r="AK498">
        <f t="shared" si="198"/>
        <v>1.044</v>
      </c>
      <c r="AL498">
        <f t="shared" si="199"/>
        <v>2.5964999999999998</v>
      </c>
      <c r="AS498" s="4">
        <f t="shared" si="177"/>
        <v>14.442</v>
      </c>
      <c r="AX498">
        <f t="shared" si="178"/>
        <v>5.2319999999999993</v>
      </c>
      <c r="BF498">
        <f t="shared" si="179"/>
        <v>0.92149999999999999</v>
      </c>
      <c r="BG498">
        <f t="shared" si="180"/>
        <v>0.90700000000000003</v>
      </c>
      <c r="BH498">
        <f t="shared" si="181"/>
        <v>3.4239999999999999</v>
      </c>
      <c r="BI498">
        <f t="shared" si="182"/>
        <v>3.37</v>
      </c>
      <c r="BJ498">
        <f t="shared" si="183"/>
        <v>1.9100000000000001</v>
      </c>
      <c r="BK498">
        <f t="shared" si="184"/>
        <v>0.5099999999999999</v>
      </c>
      <c r="BL498">
        <f t="shared" si="185"/>
        <v>1.5074999999999998</v>
      </c>
      <c r="BM498">
        <f t="shared" si="186"/>
        <v>0.496</v>
      </c>
      <c r="BN498">
        <f t="shared" si="187"/>
        <v>0.13350000000000001</v>
      </c>
      <c r="BO498">
        <f t="shared" si="188"/>
        <v>0.92599999999999993</v>
      </c>
      <c r="BP498">
        <f t="shared" si="189"/>
        <v>2.0220000000000002</v>
      </c>
      <c r="BQ498">
        <f t="shared" si="200"/>
        <v>16.127499999999998</v>
      </c>
      <c r="BR498">
        <f t="shared" si="201"/>
        <v>1.4661363636363633</v>
      </c>
    </row>
    <row r="499" spans="1:70" x14ac:dyDescent="0.35">
      <c r="A499">
        <v>59</v>
      </c>
      <c r="B499">
        <v>137.80000000000001</v>
      </c>
      <c r="C499">
        <v>47.1</v>
      </c>
      <c r="D499">
        <v>4</v>
      </c>
      <c r="E499">
        <v>1</v>
      </c>
      <c r="F499">
        <v>4</v>
      </c>
      <c r="G499">
        <v>4</v>
      </c>
      <c r="H499">
        <v>4</v>
      </c>
      <c r="I499">
        <v>2</v>
      </c>
      <c r="J499">
        <v>3</v>
      </c>
      <c r="K499">
        <v>2</v>
      </c>
      <c r="L499">
        <v>1</v>
      </c>
      <c r="M499">
        <v>3</v>
      </c>
      <c r="N499">
        <v>3</v>
      </c>
      <c r="Q499" s="1">
        <f t="shared" si="190"/>
        <v>1.1595018087284055</v>
      </c>
      <c r="S499" s="1">
        <f t="shared" si="191"/>
        <v>2.7</v>
      </c>
      <c r="T499" s="1">
        <f t="shared" si="192"/>
        <v>3.4</v>
      </c>
      <c r="U499">
        <f t="shared" si="193"/>
        <v>2</v>
      </c>
      <c r="X499" s="1">
        <f t="shared" si="194"/>
        <v>0.60370755330487236</v>
      </c>
      <c r="Y499" s="1">
        <f t="shared" si="195"/>
        <v>-0.60370755330487269</v>
      </c>
      <c r="Z499">
        <f t="shared" si="196"/>
        <v>0.78033333333333343</v>
      </c>
      <c r="AJ499">
        <f t="shared" si="197"/>
        <v>8.0980000000000008</v>
      </c>
      <c r="AK499">
        <f t="shared" si="198"/>
        <v>1.044</v>
      </c>
      <c r="AL499">
        <f t="shared" si="199"/>
        <v>4.5710000000000006</v>
      </c>
      <c r="AS499" s="4">
        <f t="shared" si="177"/>
        <v>10.349999999999998</v>
      </c>
      <c r="AX499">
        <f t="shared" si="178"/>
        <v>4.5229999999999997</v>
      </c>
      <c r="BF499">
        <f t="shared" si="179"/>
        <v>3.6859999999999999</v>
      </c>
      <c r="BG499">
        <f t="shared" si="180"/>
        <v>0.90700000000000003</v>
      </c>
      <c r="BH499">
        <f t="shared" si="181"/>
        <v>3.4239999999999999</v>
      </c>
      <c r="BI499">
        <f t="shared" si="182"/>
        <v>3.37</v>
      </c>
      <c r="BJ499">
        <f t="shared" si="183"/>
        <v>1.9100000000000001</v>
      </c>
      <c r="BK499">
        <f t="shared" si="184"/>
        <v>0.25499999999999995</v>
      </c>
      <c r="BL499">
        <f t="shared" si="185"/>
        <v>0.90449999999999997</v>
      </c>
      <c r="BM499">
        <f t="shared" si="186"/>
        <v>0.496</v>
      </c>
      <c r="BN499">
        <f t="shared" si="187"/>
        <v>0.13350000000000001</v>
      </c>
      <c r="BO499">
        <f t="shared" si="188"/>
        <v>0.6944999999999999</v>
      </c>
      <c r="BP499">
        <f t="shared" si="189"/>
        <v>2.0220000000000002</v>
      </c>
      <c r="BQ499">
        <f t="shared" si="200"/>
        <v>17.802500000000002</v>
      </c>
      <c r="BR499">
        <f t="shared" si="201"/>
        <v>1.6184090909090911</v>
      </c>
    </row>
    <row r="500" spans="1:70" x14ac:dyDescent="0.35">
      <c r="A500">
        <v>59</v>
      </c>
      <c r="B500">
        <v>140</v>
      </c>
      <c r="C500">
        <v>97.8</v>
      </c>
      <c r="D500">
        <v>1</v>
      </c>
      <c r="E500">
        <v>1</v>
      </c>
      <c r="F500">
        <v>2</v>
      </c>
      <c r="G500">
        <v>4</v>
      </c>
      <c r="H500">
        <v>4</v>
      </c>
      <c r="I500">
        <v>4</v>
      </c>
      <c r="J500">
        <v>4</v>
      </c>
      <c r="K500">
        <v>2</v>
      </c>
      <c r="L500">
        <v>1</v>
      </c>
      <c r="M500">
        <v>1</v>
      </c>
      <c r="N500">
        <v>2</v>
      </c>
      <c r="Q500" s="1">
        <f t="shared" si="190"/>
        <v>1.35400640077266</v>
      </c>
      <c r="S500" s="1">
        <f t="shared" si="191"/>
        <v>2.5</v>
      </c>
      <c r="T500" s="1">
        <f t="shared" si="192"/>
        <v>3.6</v>
      </c>
      <c r="U500">
        <f t="shared" si="193"/>
        <v>1.4</v>
      </c>
      <c r="X500" s="1">
        <f t="shared" si="194"/>
        <v>0.81240384046359615</v>
      </c>
      <c r="Y500" s="1">
        <f t="shared" si="195"/>
        <v>-0.81240384046359615</v>
      </c>
      <c r="Z500">
        <f t="shared" si="196"/>
        <v>1.2</v>
      </c>
      <c r="AJ500">
        <f t="shared" si="197"/>
        <v>3.1219999999999994</v>
      </c>
      <c r="AK500">
        <f t="shared" si="198"/>
        <v>0.69599999999999995</v>
      </c>
      <c r="AL500">
        <f t="shared" si="199"/>
        <v>1.9089999999999998</v>
      </c>
      <c r="AS500" s="4">
        <f t="shared" si="177"/>
        <v>12.733000000000001</v>
      </c>
      <c r="AX500">
        <f t="shared" si="178"/>
        <v>2.5609999999999999</v>
      </c>
      <c r="BF500">
        <f t="shared" si="179"/>
        <v>0.92149999999999999</v>
      </c>
      <c r="BG500">
        <f t="shared" si="180"/>
        <v>0.90700000000000003</v>
      </c>
      <c r="BH500">
        <f t="shared" si="181"/>
        <v>1.712</v>
      </c>
      <c r="BI500">
        <f t="shared" si="182"/>
        <v>3.37</v>
      </c>
      <c r="BJ500">
        <f t="shared" si="183"/>
        <v>1.9100000000000001</v>
      </c>
      <c r="BK500">
        <f t="shared" si="184"/>
        <v>0.5099999999999999</v>
      </c>
      <c r="BL500">
        <f t="shared" si="185"/>
        <v>1.206</v>
      </c>
      <c r="BM500">
        <f t="shared" si="186"/>
        <v>0.496</v>
      </c>
      <c r="BN500">
        <f t="shared" si="187"/>
        <v>0.13350000000000001</v>
      </c>
      <c r="BO500">
        <f t="shared" si="188"/>
        <v>0.23149999999999998</v>
      </c>
      <c r="BP500">
        <f t="shared" si="189"/>
        <v>1.3479999999999999</v>
      </c>
      <c r="BQ500">
        <f t="shared" si="200"/>
        <v>12.7455</v>
      </c>
      <c r="BR500">
        <f t="shared" si="201"/>
        <v>1.1586818181818181</v>
      </c>
    </row>
    <row r="501" spans="1:70" x14ac:dyDescent="0.35">
      <c r="A501">
        <v>59</v>
      </c>
      <c r="B501">
        <v>142.4</v>
      </c>
      <c r="C501">
        <v>108.3</v>
      </c>
      <c r="D501">
        <v>1</v>
      </c>
      <c r="E501">
        <v>1</v>
      </c>
      <c r="F501">
        <v>4</v>
      </c>
      <c r="G501">
        <v>4</v>
      </c>
      <c r="H501">
        <v>4</v>
      </c>
      <c r="I501">
        <v>4</v>
      </c>
      <c r="J501">
        <v>4</v>
      </c>
      <c r="K501">
        <v>2</v>
      </c>
      <c r="L501">
        <v>1</v>
      </c>
      <c r="M501">
        <v>2</v>
      </c>
      <c r="N501">
        <v>2</v>
      </c>
      <c r="Q501" s="1">
        <f t="shared" si="190"/>
        <v>1.3165611772087664</v>
      </c>
      <c r="S501" s="1">
        <f t="shared" si="191"/>
        <v>2.8</v>
      </c>
      <c r="T501" s="1">
        <f t="shared" si="192"/>
        <v>4</v>
      </c>
      <c r="U501">
        <f t="shared" si="193"/>
        <v>1.6</v>
      </c>
      <c r="X501" s="1">
        <f t="shared" si="194"/>
        <v>0.91146543037530026</v>
      </c>
      <c r="Y501" s="1">
        <f t="shared" si="195"/>
        <v>-0.91146543037529992</v>
      </c>
      <c r="Z501">
        <f t="shared" si="196"/>
        <v>1.2377777777777779</v>
      </c>
      <c r="AJ501">
        <f t="shared" si="197"/>
        <v>4.5460000000000003</v>
      </c>
      <c r="AK501">
        <f t="shared" si="198"/>
        <v>0.69599999999999995</v>
      </c>
      <c r="AL501">
        <f t="shared" si="199"/>
        <v>2.621</v>
      </c>
      <c r="AS501" s="4">
        <f t="shared" si="177"/>
        <v>13.733000000000001</v>
      </c>
      <c r="AX501">
        <f t="shared" si="178"/>
        <v>3.27</v>
      </c>
      <c r="BF501">
        <f t="shared" si="179"/>
        <v>0.92149999999999999</v>
      </c>
      <c r="BG501">
        <f t="shared" si="180"/>
        <v>0.90700000000000003</v>
      </c>
      <c r="BH501">
        <f t="shared" si="181"/>
        <v>3.4239999999999999</v>
      </c>
      <c r="BI501">
        <f t="shared" si="182"/>
        <v>3.37</v>
      </c>
      <c r="BJ501">
        <f t="shared" si="183"/>
        <v>1.9100000000000001</v>
      </c>
      <c r="BK501">
        <f t="shared" si="184"/>
        <v>0.5099999999999999</v>
      </c>
      <c r="BL501">
        <f t="shared" si="185"/>
        <v>1.206</v>
      </c>
      <c r="BM501">
        <f t="shared" si="186"/>
        <v>0.496</v>
      </c>
      <c r="BN501">
        <f t="shared" si="187"/>
        <v>0.13350000000000001</v>
      </c>
      <c r="BO501">
        <f t="shared" si="188"/>
        <v>0.46299999999999997</v>
      </c>
      <c r="BP501">
        <f t="shared" si="189"/>
        <v>1.3479999999999999</v>
      </c>
      <c r="BQ501">
        <f t="shared" si="200"/>
        <v>14.688999999999997</v>
      </c>
      <c r="BR501">
        <f t="shared" si="201"/>
        <v>1.3353636363636361</v>
      </c>
    </row>
    <row r="502" spans="1:70" x14ac:dyDescent="0.35">
      <c r="A502">
        <v>59</v>
      </c>
      <c r="B502">
        <v>191.4</v>
      </c>
      <c r="C502">
        <v>64</v>
      </c>
      <c r="D502">
        <v>3</v>
      </c>
      <c r="E502">
        <v>1</v>
      </c>
      <c r="F502">
        <v>4</v>
      </c>
      <c r="G502">
        <v>4</v>
      </c>
      <c r="H502">
        <v>4</v>
      </c>
      <c r="I502">
        <v>4</v>
      </c>
      <c r="J502">
        <v>4</v>
      </c>
      <c r="K502">
        <v>2</v>
      </c>
      <c r="L502">
        <v>2</v>
      </c>
      <c r="M502">
        <v>4</v>
      </c>
      <c r="N502">
        <v>1</v>
      </c>
      <c r="Q502" s="1">
        <f t="shared" si="190"/>
        <v>1.3333333333333333</v>
      </c>
      <c r="S502" s="1">
        <f t="shared" si="191"/>
        <v>3</v>
      </c>
      <c r="T502" s="1">
        <f t="shared" si="192"/>
        <v>4</v>
      </c>
      <c r="U502">
        <f t="shared" si="193"/>
        <v>2</v>
      </c>
      <c r="X502" s="1">
        <f t="shared" si="194"/>
        <v>0.75</v>
      </c>
      <c r="Y502" s="1">
        <f t="shared" si="195"/>
        <v>-0.75</v>
      </c>
      <c r="Z502">
        <f t="shared" si="196"/>
        <v>0.99088888888888882</v>
      </c>
      <c r="AJ502">
        <f t="shared" si="197"/>
        <v>5.4990000000000006</v>
      </c>
      <c r="AK502">
        <f t="shared" si="198"/>
        <v>0.34799999999999998</v>
      </c>
      <c r="AL502">
        <f t="shared" si="199"/>
        <v>2.9235000000000002</v>
      </c>
      <c r="AS502" s="4">
        <f t="shared" si="177"/>
        <v>12.933</v>
      </c>
      <c r="AX502">
        <f t="shared" si="178"/>
        <v>4.9079999999999995</v>
      </c>
      <c r="BF502">
        <f t="shared" si="179"/>
        <v>2.7645</v>
      </c>
      <c r="BG502">
        <f t="shared" si="180"/>
        <v>0.90700000000000003</v>
      </c>
      <c r="BH502">
        <f t="shared" si="181"/>
        <v>3.4239999999999999</v>
      </c>
      <c r="BI502">
        <f t="shared" si="182"/>
        <v>3.37</v>
      </c>
      <c r="BJ502">
        <f t="shared" si="183"/>
        <v>1.9100000000000001</v>
      </c>
      <c r="BK502">
        <f t="shared" si="184"/>
        <v>0.5099999999999999</v>
      </c>
      <c r="BL502">
        <f t="shared" si="185"/>
        <v>1.206</v>
      </c>
      <c r="BM502">
        <f t="shared" si="186"/>
        <v>0.496</v>
      </c>
      <c r="BN502">
        <f t="shared" si="187"/>
        <v>0.26700000000000002</v>
      </c>
      <c r="BO502">
        <f t="shared" si="188"/>
        <v>0.92599999999999993</v>
      </c>
      <c r="BP502">
        <f t="shared" si="189"/>
        <v>0.67399999999999993</v>
      </c>
      <c r="BQ502">
        <f t="shared" si="200"/>
        <v>16.454499999999999</v>
      </c>
      <c r="BR502">
        <f t="shared" si="201"/>
        <v>1.4958636363636364</v>
      </c>
    </row>
    <row r="503" spans="1:70" x14ac:dyDescent="0.35">
      <c r="A503">
        <v>59</v>
      </c>
      <c r="B503">
        <v>131.80000000000001</v>
      </c>
      <c r="C503">
        <v>107.7</v>
      </c>
      <c r="D503">
        <v>1</v>
      </c>
      <c r="E503">
        <v>1</v>
      </c>
      <c r="F503">
        <v>4</v>
      </c>
      <c r="G503">
        <v>4</v>
      </c>
      <c r="H503">
        <v>4</v>
      </c>
      <c r="I503">
        <v>2</v>
      </c>
      <c r="J503">
        <v>5</v>
      </c>
      <c r="K503">
        <v>1</v>
      </c>
      <c r="L503">
        <v>2</v>
      </c>
      <c r="M503">
        <v>4</v>
      </c>
      <c r="N503">
        <v>1</v>
      </c>
      <c r="Q503" s="1">
        <f t="shared" si="190"/>
        <v>1.5491933384829666</v>
      </c>
      <c r="S503" s="1">
        <f t="shared" si="191"/>
        <v>2.8</v>
      </c>
      <c r="T503" s="1">
        <f t="shared" si="192"/>
        <v>3.8</v>
      </c>
      <c r="U503">
        <f t="shared" si="193"/>
        <v>1.8</v>
      </c>
      <c r="X503" s="1">
        <f t="shared" si="194"/>
        <v>0.64549722436790291</v>
      </c>
      <c r="Y503" s="1">
        <f t="shared" si="195"/>
        <v>-0.64549722436790269</v>
      </c>
      <c r="Z503">
        <f t="shared" si="196"/>
        <v>0.99700000000000011</v>
      </c>
      <c r="AJ503">
        <f t="shared" si="197"/>
        <v>4.0419999999999989</v>
      </c>
      <c r="AK503">
        <f t="shared" si="198"/>
        <v>0.34799999999999998</v>
      </c>
      <c r="AL503">
        <f t="shared" si="199"/>
        <v>2.1949999999999994</v>
      </c>
      <c r="AS503" s="4">
        <f t="shared" si="177"/>
        <v>12.968</v>
      </c>
      <c r="AX503">
        <f t="shared" si="178"/>
        <v>4.9079999999999995</v>
      </c>
      <c r="BF503">
        <f t="shared" si="179"/>
        <v>0.92149999999999999</v>
      </c>
      <c r="BG503">
        <f t="shared" si="180"/>
        <v>0.90700000000000003</v>
      </c>
      <c r="BH503">
        <f t="shared" si="181"/>
        <v>3.4239999999999999</v>
      </c>
      <c r="BI503">
        <f t="shared" si="182"/>
        <v>3.37</v>
      </c>
      <c r="BJ503">
        <f t="shared" si="183"/>
        <v>1.9100000000000001</v>
      </c>
      <c r="BK503">
        <f t="shared" si="184"/>
        <v>0.25499999999999995</v>
      </c>
      <c r="BL503">
        <f t="shared" si="185"/>
        <v>1.5074999999999998</v>
      </c>
      <c r="BM503">
        <f t="shared" si="186"/>
        <v>0.248</v>
      </c>
      <c r="BN503">
        <f t="shared" si="187"/>
        <v>0.26700000000000002</v>
      </c>
      <c r="BO503">
        <f t="shared" si="188"/>
        <v>0.92599999999999993</v>
      </c>
      <c r="BP503">
        <f t="shared" si="189"/>
        <v>0.67399999999999993</v>
      </c>
      <c r="BQ503">
        <f t="shared" si="200"/>
        <v>14.409999999999998</v>
      </c>
      <c r="BR503">
        <f t="shared" si="201"/>
        <v>1.3099999999999998</v>
      </c>
    </row>
    <row r="504" spans="1:70" x14ac:dyDescent="0.35">
      <c r="A504">
        <v>59</v>
      </c>
      <c r="B504">
        <v>156.69999999999999</v>
      </c>
      <c r="C504">
        <v>63.9</v>
      </c>
      <c r="D504">
        <v>2</v>
      </c>
      <c r="E504">
        <v>3</v>
      </c>
      <c r="F504">
        <v>4</v>
      </c>
      <c r="G504">
        <v>4</v>
      </c>
      <c r="H504">
        <v>4</v>
      </c>
      <c r="I504">
        <v>4</v>
      </c>
      <c r="J504">
        <v>4</v>
      </c>
      <c r="K504">
        <v>1</v>
      </c>
      <c r="L504">
        <v>2</v>
      </c>
      <c r="M504">
        <v>3</v>
      </c>
      <c r="N504">
        <v>1</v>
      </c>
      <c r="Q504" s="1">
        <f t="shared" si="190"/>
        <v>1.247219128924647</v>
      </c>
      <c r="S504" s="1">
        <f t="shared" si="191"/>
        <v>3</v>
      </c>
      <c r="T504" s="1">
        <f t="shared" si="192"/>
        <v>4</v>
      </c>
      <c r="U504">
        <f t="shared" si="193"/>
        <v>2</v>
      </c>
      <c r="X504" s="1">
        <f t="shared" si="194"/>
        <v>0.80178372573727319</v>
      </c>
      <c r="Y504" s="1">
        <f t="shared" si="195"/>
        <v>-0.80178372573727319</v>
      </c>
      <c r="Z504">
        <f t="shared" si="196"/>
        <v>1.091</v>
      </c>
      <c r="AJ504">
        <f t="shared" si="197"/>
        <v>4.6559999999999997</v>
      </c>
      <c r="AK504">
        <f t="shared" si="198"/>
        <v>0.34799999999999998</v>
      </c>
      <c r="AL504">
        <f t="shared" si="199"/>
        <v>2.5019999999999998</v>
      </c>
      <c r="AS504" s="4">
        <f t="shared" si="177"/>
        <v>12.702999999999999</v>
      </c>
      <c r="AX504">
        <f t="shared" si="178"/>
        <v>4.1989999999999998</v>
      </c>
      <c r="BF504">
        <f t="shared" si="179"/>
        <v>1.843</v>
      </c>
      <c r="BG504">
        <f t="shared" si="180"/>
        <v>2.7210000000000001</v>
      </c>
      <c r="BH504">
        <f t="shared" si="181"/>
        <v>3.4239999999999999</v>
      </c>
      <c r="BI504">
        <f t="shared" si="182"/>
        <v>3.37</v>
      </c>
      <c r="BJ504">
        <f t="shared" si="183"/>
        <v>1.9100000000000001</v>
      </c>
      <c r="BK504">
        <f t="shared" si="184"/>
        <v>0.5099999999999999</v>
      </c>
      <c r="BL504">
        <f t="shared" si="185"/>
        <v>1.206</v>
      </c>
      <c r="BM504">
        <f t="shared" si="186"/>
        <v>0.248</v>
      </c>
      <c r="BN504">
        <f t="shared" si="187"/>
        <v>0.26700000000000002</v>
      </c>
      <c r="BO504">
        <f t="shared" si="188"/>
        <v>0.6944999999999999</v>
      </c>
      <c r="BP504">
        <f t="shared" si="189"/>
        <v>0.67399999999999993</v>
      </c>
      <c r="BQ504">
        <f t="shared" si="200"/>
        <v>16.8675</v>
      </c>
      <c r="BR504">
        <f t="shared" si="201"/>
        <v>1.5334090909090909</v>
      </c>
    </row>
    <row r="505" spans="1:70" x14ac:dyDescent="0.35">
      <c r="A505">
        <v>59</v>
      </c>
      <c r="B505">
        <v>186.9</v>
      </c>
      <c r="C505">
        <v>101.7</v>
      </c>
      <c r="D505">
        <v>2</v>
      </c>
      <c r="E505">
        <v>1</v>
      </c>
      <c r="F505">
        <v>4</v>
      </c>
      <c r="G505">
        <v>4</v>
      </c>
      <c r="H505">
        <v>4</v>
      </c>
      <c r="I505">
        <v>2</v>
      </c>
      <c r="J505">
        <v>4</v>
      </c>
      <c r="K505">
        <v>1</v>
      </c>
      <c r="L505">
        <v>2</v>
      </c>
      <c r="M505">
        <v>2</v>
      </c>
      <c r="N505">
        <v>2</v>
      </c>
      <c r="Q505" s="1">
        <f t="shared" si="190"/>
        <v>1.264911064067352</v>
      </c>
      <c r="S505" s="1">
        <f t="shared" si="191"/>
        <v>2.6</v>
      </c>
      <c r="T505" s="1">
        <f t="shared" si="192"/>
        <v>3.6</v>
      </c>
      <c r="U505">
        <f t="shared" si="193"/>
        <v>1.6</v>
      </c>
      <c r="X505" s="1">
        <f t="shared" si="194"/>
        <v>0.79056941504209466</v>
      </c>
      <c r="Y505" s="1">
        <f t="shared" si="195"/>
        <v>-0.79056941504209466</v>
      </c>
      <c r="Z505">
        <f t="shared" si="196"/>
        <v>0.95400000000000007</v>
      </c>
      <c r="AJ505">
        <f t="shared" si="197"/>
        <v>5.282</v>
      </c>
      <c r="AK505">
        <f t="shared" si="198"/>
        <v>0.69599999999999995</v>
      </c>
      <c r="AL505">
        <f t="shared" si="199"/>
        <v>2.9889999999999999</v>
      </c>
      <c r="AS505" s="4">
        <f t="shared" si="177"/>
        <v>11.859</v>
      </c>
      <c r="AX505">
        <f t="shared" si="178"/>
        <v>4.0339999999999998</v>
      </c>
      <c r="BF505">
        <f t="shared" si="179"/>
        <v>1.843</v>
      </c>
      <c r="BG505">
        <f t="shared" si="180"/>
        <v>0.90700000000000003</v>
      </c>
      <c r="BH505">
        <f t="shared" si="181"/>
        <v>3.4239999999999999</v>
      </c>
      <c r="BI505">
        <f t="shared" si="182"/>
        <v>3.37</v>
      </c>
      <c r="BJ505">
        <f t="shared" si="183"/>
        <v>1.9100000000000001</v>
      </c>
      <c r="BK505">
        <f t="shared" si="184"/>
        <v>0.25499999999999995</v>
      </c>
      <c r="BL505">
        <f t="shared" si="185"/>
        <v>1.206</v>
      </c>
      <c r="BM505">
        <f t="shared" si="186"/>
        <v>0.248</v>
      </c>
      <c r="BN505">
        <f t="shared" si="187"/>
        <v>0.26700000000000002</v>
      </c>
      <c r="BO505">
        <f t="shared" si="188"/>
        <v>0.46299999999999997</v>
      </c>
      <c r="BP505">
        <f t="shared" si="189"/>
        <v>1.3479999999999999</v>
      </c>
      <c r="BQ505">
        <f t="shared" si="200"/>
        <v>15.241</v>
      </c>
      <c r="BR505">
        <f t="shared" si="201"/>
        <v>1.3855454545454544</v>
      </c>
    </row>
    <row r="506" spans="1:70" x14ac:dyDescent="0.35">
      <c r="A506">
        <v>59</v>
      </c>
      <c r="B506">
        <v>171</v>
      </c>
      <c r="C506">
        <v>86.6</v>
      </c>
      <c r="D506">
        <v>2</v>
      </c>
      <c r="E506">
        <v>1</v>
      </c>
      <c r="F506">
        <v>4</v>
      </c>
      <c r="G506">
        <v>2</v>
      </c>
      <c r="H506">
        <v>4</v>
      </c>
      <c r="I506">
        <v>4</v>
      </c>
      <c r="J506">
        <v>4</v>
      </c>
      <c r="K506">
        <v>1</v>
      </c>
      <c r="L506">
        <v>3</v>
      </c>
      <c r="M506">
        <v>3</v>
      </c>
      <c r="N506">
        <v>4</v>
      </c>
      <c r="Q506" s="1">
        <f t="shared" si="190"/>
        <v>1.247219128924647</v>
      </c>
      <c r="S506" s="1">
        <f t="shared" si="191"/>
        <v>3</v>
      </c>
      <c r="T506" s="1">
        <f t="shared" si="192"/>
        <v>3.6</v>
      </c>
      <c r="U506">
        <f t="shared" si="193"/>
        <v>2.4</v>
      </c>
      <c r="X506" s="1">
        <f t="shared" si="194"/>
        <v>0.48107023544236399</v>
      </c>
      <c r="Y506" s="1">
        <f t="shared" si="195"/>
        <v>-0.48107023544236399</v>
      </c>
      <c r="Z506">
        <f t="shared" si="196"/>
        <v>0.71788888888888891</v>
      </c>
      <c r="AJ506">
        <f t="shared" si="197"/>
        <v>2.5529999999999999</v>
      </c>
      <c r="AK506">
        <f t="shared" si="198"/>
        <v>1.3919999999999999</v>
      </c>
      <c r="AL506">
        <f t="shared" si="199"/>
        <v>1.9724999999999999</v>
      </c>
      <c r="AS506" s="4">
        <f t="shared" si="177"/>
        <v>11.654999999999999</v>
      </c>
      <c r="AX506">
        <f t="shared" si="178"/>
        <v>6.5949999999999998</v>
      </c>
      <c r="BF506">
        <f t="shared" si="179"/>
        <v>1.843</v>
      </c>
      <c r="BG506">
        <f t="shared" si="180"/>
        <v>0.90700000000000003</v>
      </c>
      <c r="BH506">
        <f t="shared" si="181"/>
        <v>3.4239999999999999</v>
      </c>
      <c r="BI506">
        <f t="shared" si="182"/>
        <v>1.6850000000000001</v>
      </c>
      <c r="BJ506">
        <f t="shared" si="183"/>
        <v>1.9100000000000001</v>
      </c>
      <c r="BK506">
        <f t="shared" si="184"/>
        <v>0.5099999999999999</v>
      </c>
      <c r="BL506">
        <f t="shared" si="185"/>
        <v>1.206</v>
      </c>
      <c r="BM506">
        <f t="shared" si="186"/>
        <v>0.248</v>
      </c>
      <c r="BN506">
        <f t="shared" si="187"/>
        <v>0.40050000000000008</v>
      </c>
      <c r="BO506">
        <f t="shared" si="188"/>
        <v>0.6944999999999999</v>
      </c>
      <c r="BP506">
        <f t="shared" si="189"/>
        <v>2.6959999999999997</v>
      </c>
      <c r="BQ506">
        <f t="shared" si="200"/>
        <v>15.523999999999997</v>
      </c>
      <c r="BR506">
        <f t="shared" si="201"/>
        <v>1.411272727272727</v>
      </c>
    </row>
    <row r="507" spans="1:70" x14ac:dyDescent="0.35">
      <c r="A507">
        <v>60</v>
      </c>
      <c r="B507">
        <v>169</v>
      </c>
      <c r="C507">
        <v>74</v>
      </c>
      <c r="D507">
        <v>2</v>
      </c>
      <c r="E507">
        <v>1</v>
      </c>
      <c r="F507">
        <v>4</v>
      </c>
      <c r="G507">
        <v>1</v>
      </c>
      <c r="H507">
        <v>2</v>
      </c>
      <c r="I507">
        <v>4</v>
      </c>
      <c r="J507">
        <v>3</v>
      </c>
      <c r="K507">
        <v>2</v>
      </c>
      <c r="L507">
        <v>4</v>
      </c>
      <c r="M507">
        <v>4</v>
      </c>
      <c r="N507">
        <v>3</v>
      </c>
      <c r="Q507" s="1">
        <f t="shared" si="190"/>
        <v>1.2292725943057181</v>
      </c>
      <c r="S507" s="1">
        <f t="shared" si="191"/>
        <v>2.8</v>
      </c>
      <c r="T507" s="1">
        <f t="shared" si="192"/>
        <v>2.8</v>
      </c>
      <c r="U507">
        <f t="shared" si="193"/>
        <v>2.8</v>
      </c>
      <c r="X507" s="1">
        <f t="shared" si="194"/>
        <v>0</v>
      </c>
      <c r="Y507" s="1">
        <f t="shared" si="195"/>
        <v>0</v>
      </c>
      <c r="Z507">
        <f t="shared" si="196"/>
        <v>0.26455555555555565</v>
      </c>
      <c r="AJ507">
        <f t="shared" si="197"/>
        <v>0.68800000000000017</v>
      </c>
      <c r="AK507">
        <f t="shared" si="198"/>
        <v>1.044</v>
      </c>
      <c r="AL507">
        <f t="shared" si="199"/>
        <v>0.8660000000000001</v>
      </c>
      <c r="AS507" s="4">
        <f t="shared" si="177"/>
        <v>8.4529999999999994</v>
      </c>
      <c r="AX507">
        <f t="shared" si="178"/>
        <v>7.5239999999999991</v>
      </c>
      <c r="BF507">
        <f t="shared" si="179"/>
        <v>1.843</v>
      </c>
      <c r="BG507">
        <f t="shared" si="180"/>
        <v>0.90700000000000003</v>
      </c>
      <c r="BH507">
        <f t="shared" si="181"/>
        <v>3.4239999999999999</v>
      </c>
      <c r="BI507">
        <f t="shared" si="182"/>
        <v>0.84250000000000003</v>
      </c>
      <c r="BJ507">
        <f t="shared" si="183"/>
        <v>0.95500000000000007</v>
      </c>
      <c r="BK507">
        <f t="shared" si="184"/>
        <v>0.5099999999999999</v>
      </c>
      <c r="BL507">
        <f t="shared" si="185"/>
        <v>0.90449999999999997</v>
      </c>
      <c r="BM507">
        <f t="shared" si="186"/>
        <v>0.496</v>
      </c>
      <c r="BN507">
        <f t="shared" si="187"/>
        <v>0.53400000000000003</v>
      </c>
      <c r="BO507">
        <f t="shared" si="188"/>
        <v>0.92599999999999993</v>
      </c>
      <c r="BP507">
        <f t="shared" si="189"/>
        <v>2.0220000000000002</v>
      </c>
      <c r="BQ507">
        <f t="shared" si="200"/>
        <v>13.364000000000003</v>
      </c>
      <c r="BR507">
        <f t="shared" si="201"/>
        <v>1.2149090909090912</v>
      </c>
    </row>
    <row r="508" spans="1:70" x14ac:dyDescent="0.35">
      <c r="A508">
        <v>60</v>
      </c>
      <c r="B508">
        <v>162.56</v>
      </c>
      <c r="C508">
        <v>57</v>
      </c>
      <c r="D508">
        <v>4</v>
      </c>
      <c r="E508">
        <v>2</v>
      </c>
      <c r="F508">
        <v>3</v>
      </c>
      <c r="G508">
        <v>1</v>
      </c>
      <c r="H508">
        <v>1</v>
      </c>
      <c r="I508">
        <v>2</v>
      </c>
      <c r="J508">
        <v>2</v>
      </c>
      <c r="K508">
        <v>2</v>
      </c>
      <c r="L508">
        <v>4</v>
      </c>
      <c r="M508">
        <v>4</v>
      </c>
      <c r="N508">
        <v>4</v>
      </c>
      <c r="Q508" s="1">
        <f t="shared" si="190"/>
        <v>1.1785113019775793</v>
      </c>
      <c r="S508" s="1">
        <f t="shared" si="191"/>
        <v>2.5</v>
      </c>
      <c r="T508" s="1">
        <f t="shared" si="192"/>
        <v>1.8</v>
      </c>
      <c r="U508">
        <f t="shared" si="193"/>
        <v>3.2</v>
      </c>
      <c r="X508" s="1">
        <f t="shared" si="194"/>
        <v>-0.59396969619669981</v>
      </c>
      <c r="Y508" s="1">
        <f t="shared" si="195"/>
        <v>0.59396969619670004</v>
      </c>
      <c r="Z508">
        <f t="shared" si="196"/>
        <v>-0.23011111111111104</v>
      </c>
      <c r="AJ508">
        <f t="shared" si="197"/>
        <v>2.2629999999999986</v>
      </c>
      <c r="AK508">
        <f t="shared" si="198"/>
        <v>1.3919999999999999</v>
      </c>
      <c r="AL508">
        <f t="shared" si="199"/>
        <v>1.8274999999999992</v>
      </c>
      <c r="AS508" s="4">
        <f t="shared" si="177"/>
        <v>3.8280000000000003</v>
      </c>
      <c r="AX508">
        <f t="shared" si="178"/>
        <v>8.0679999999999996</v>
      </c>
      <c r="BF508">
        <f t="shared" si="179"/>
        <v>3.6859999999999999</v>
      </c>
      <c r="BG508">
        <f t="shared" si="180"/>
        <v>1.8140000000000001</v>
      </c>
      <c r="BH508">
        <f t="shared" si="181"/>
        <v>2.5680000000000001</v>
      </c>
      <c r="BI508">
        <f t="shared" si="182"/>
        <v>0.84250000000000003</v>
      </c>
      <c r="BJ508">
        <f t="shared" si="183"/>
        <v>0.47750000000000004</v>
      </c>
      <c r="BK508">
        <f t="shared" si="184"/>
        <v>0.25499999999999995</v>
      </c>
      <c r="BL508">
        <f t="shared" si="185"/>
        <v>0.60299999999999998</v>
      </c>
      <c r="BM508">
        <f t="shared" si="186"/>
        <v>0.496</v>
      </c>
      <c r="BN508">
        <f t="shared" si="187"/>
        <v>0.53400000000000003</v>
      </c>
      <c r="BO508">
        <f t="shared" si="188"/>
        <v>0.92599999999999993</v>
      </c>
      <c r="BP508">
        <f t="shared" si="189"/>
        <v>2.6959999999999997</v>
      </c>
      <c r="BQ508">
        <f t="shared" si="200"/>
        <v>14.898</v>
      </c>
      <c r="BR508">
        <f t="shared" si="201"/>
        <v>1.3543636363636364</v>
      </c>
    </row>
    <row r="509" spans="1:70" x14ac:dyDescent="0.35">
      <c r="A509">
        <v>60</v>
      </c>
      <c r="B509">
        <v>155</v>
      </c>
      <c r="C509">
        <v>60</v>
      </c>
      <c r="D509">
        <v>1</v>
      </c>
      <c r="E509">
        <v>1</v>
      </c>
      <c r="F509">
        <v>3</v>
      </c>
      <c r="G509">
        <v>1</v>
      </c>
      <c r="H509">
        <v>1</v>
      </c>
      <c r="I509">
        <v>1</v>
      </c>
      <c r="J509">
        <v>1</v>
      </c>
      <c r="K509">
        <v>2</v>
      </c>
      <c r="L509">
        <v>4</v>
      </c>
      <c r="M509">
        <v>4</v>
      </c>
      <c r="N509">
        <v>4</v>
      </c>
      <c r="Q509" s="1">
        <f t="shared" si="190"/>
        <v>1.3984117975602022</v>
      </c>
      <c r="S509" s="1">
        <f t="shared" si="191"/>
        <v>2.2000000000000002</v>
      </c>
      <c r="T509" s="1">
        <f t="shared" si="192"/>
        <v>1.4</v>
      </c>
      <c r="U509">
        <f t="shared" si="193"/>
        <v>3</v>
      </c>
      <c r="X509" s="1">
        <f t="shared" si="194"/>
        <v>-0.57207755354735557</v>
      </c>
      <c r="Y509" s="1">
        <f t="shared" si="195"/>
        <v>0.57207755354735523</v>
      </c>
      <c r="Z509">
        <f t="shared" si="196"/>
        <v>-0.25299999999999995</v>
      </c>
      <c r="AJ509">
        <f t="shared" si="197"/>
        <v>0.44400000000000039</v>
      </c>
      <c r="AK509">
        <f t="shared" si="198"/>
        <v>1.3919999999999999</v>
      </c>
      <c r="AL509">
        <f t="shared" si="199"/>
        <v>0.91800000000000015</v>
      </c>
      <c r="AS509" s="4">
        <f t="shared" si="177"/>
        <v>3.8969999999999998</v>
      </c>
      <c r="AX509">
        <f t="shared" si="178"/>
        <v>8.0679999999999996</v>
      </c>
      <c r="BF509">
        <f t="shared" si="179"/>
        <v>0.92149999999999999</v>
      </c>
      <c r="BG509">
        <f t="shared" si="180"/>
        <v>0.90700000000000003</v>
      </c>
      <c r="BH509">
        <f t="shared" si="181"/>
        <v>2.5680000000000001</v>
      </c>
      <c r="BI509">
        <f t="shared" si="182"/>
        <v>0.84250000000000003</v>
      </c>
      <c r="BJ509">
        <f t="shared" si="183"/>
        <v>0.47750000000000004</v>
      </c>
      <c r="BK509">
        <f t="shared" si="184"/>
        <v>0.12749999999999997</v>
      </c>
      <c r="BL509">
        <f t="shared" si="185"/>
        <v>0.30149999999999999</v>
      </c>
      <c r="BM509">
        <f t="shared" si="186"/>
        <v>0.496</v>
      </c>
      <c r="BN509">
        <f t="shared" si="187"/>
        <v>0.53400000000000003</v>
      </c>
      <c r="BO509">
        <f t="shared" si="188"/>
        <v>0.92599999999999993</v>
      </c>
      <c r="BP509">
        <f t="shared" si="189"/>
        <v>2.6959999999999997</v>
      </c>
      <c r="BQ509">
        <f t="shared" si="200"/>
        <v>10.797499999999999</v>
      </c>
      <c r="BR509">
        <f t="shared" si="201"/>
        <v>0.98159090909090907</v>
      </c>
    </row>
    <row r="510" spans="1:70" x14ac:dyDescent="0.35">
      <c r="A510">
        <v>60</v>
      </c>
      <c r="B510">
        <v>152.69999999999999</v>
      </c>
      <c r="C510">
        <v>79</v>
      </c>
      <c r="D510">
        <v>1</v>
      </c>
      <c r="E510">
        <v>1</v>
      </c>
      <c r="F510">
        <v>3</v>
      </c>
      <c r="G510">
        <v>1</v>
      </c>
      <c r="H510">
        <v>1</v>
      </c>
      <c r="I510">
        <v>2</v>
      </c>
      <c r="J510">
        <v>1</v>
      </c>
      <c r="K510">
        <v>2</v>
      </c>
      <c r="L510">
        <v>4</v>
      </c>
      <c r="M510">
        <v>4</v>
      </c>
      <c r="N510">
        <v>1</v>
      </c>
      <c r="Q510" s="1">
        <f t="shared" si="190"/>
        <v>1.247219128924647</v>
      </c>
      <c r="S510" s="1">
        <f t="shared" si="191"/>
        <v>2</v>
      </c>
      <c r="T510" s="1">
        <f t="shared" si="192"/>
        <v>1.6</v>
      </c>
      <c r="U510">
        <f t="shared" si="193"/>
        <v>2.4</v>
      </c>
      <c r="X510" s="1">
        <f t="shared" si="194"/>
        <v>-0.3207134902949092</v>
      </c>
      <c r="Y510" s="1">
        <f t="shared" si="195"/>
        <v>0.3207134902949092</v>
      </c>
      <c r="Z510">
        <f t="shared" si="196"/>
        <v>-6.9555555555555537E-2</v>
      </c>
      <c r="AJ510">
        <f t="shared" si="197"/>
        <v>0.13100000000000067</v>
      </c>
      <c r="AK510">
        <f t="shared" si="198"/>
        <v>0.34799999999999998</v>
      </c>
      <c r="AL510">
        <f t="shared" si="199"/>
        <v>0.23950000000000032</v>
      </c>
      <c r="AS510" s="4">
        <f t="shared" si="177"/>
        <v>4.6339999999999995</v>
      </c>
      <c r="AX510">
        <f t="shared" si="178"/>
        <v>6.4359999999999999</v>
      </c>
      <c r="BF510">
        <f t="shared" si="179"/>
        <v>0.92149999999999999</v>
      </c>
      <c r="BG510">
        <f t="shared" si="180"/>
        <v>0.90700000000000003</v>
      </c>
      <c r="BH510">
        <f t="shared" si="181"/>
        <v>2.5680000000000001</v>
      </c>
      <c r="BI510">
        <f t="shared" si="182"/>
        <v>0.84250000000000003</v>
      </c>
      <c r="BJ510">
        <f t="shared" si="183"/>
        <v>0.47750000000000004</v>
      </c>
      <c r="BK510">
        <f t="shared" si="184"/>
        <v>0.25499999999999995</v>
      </c>
      <c r="BL510">
        <f t="shared" si="185"/>
        <v>0.30149999999999999</v>
      </c>
      <c r="BM510">
        <f t="shared" si="186"/>
        <v>0.496</v>
      </c>
      <c r="BN510">
        <f t="shared" si="187"/>
        <v>0.53400000000000003</v>
      </c>
      <c r="BO510">
        <f t="shared" si="188"/>
        <v>0.92599999999999993</v>
      </c>
      <c r="BP510">
        <f t="shared" si="189"/>
        <v>0.67399999999999993</v>
      </c>
      <c r="BQ510">
        <f t="shared" si="200"/>
        <v>8.9029999999999987</v>
      </c>
      <c r="BR510">
        <f t="shared" si="201"/>
        <v>0.80936363636363629</v>
      </c>
    </row>
    <row r="511" spans="1:70" x14ac:dyDescent="0.35">
      <c r="A511">
        <v>60</v>
      </c>
      <c r="B511">
        <v>178.2</v>
      </c>
      <c r="C511">
        <v>62.1</v>
      </c>
      <c r="D511">
        <v>4</v>
      </c>
      <c r="E511">
        <v>3</v>
      </c>
      <c r="F511">
        <v>4</v>
      </c>
      <c r="G511">
        <v>4</v>
      </c>
      <c r="H511">
        <v>4</v>
      </c>
      <c r="I511">
        <v>2</v>
      </c>
      <c r="J511">
        <v>4</v>
      </c>
      <c r="K511">
        <v>2</v>
      </c>
      <c r="L511">
        <v>2</v>
      </c>
      <c r="M511">
        <v>3</v>
      </c>
      <c r="N511">
        <v>2</v>
      </c>
      <c r="Q511" s="1">
        <f t="shared" si="190"/>
        <v>0.94280904158206336</v>
      </c>
      <c r="S511" s="1">
        <f t="shared" si="191"/>
        <v>3</v>
      </c>
      <c r="T511" s="1">
        <f t="shared" si="192"/>
        <v>3.6</v>
      </c>
      <c r="U511">
        <f t="shared" si="193"/>
        <v>2.4</v>
      </c>
      <c r="X511" s="1">
        <f t="shared" si="194"/>
        <v>0.63639610306789285</v>
      </c>
      <c r="Y511" s="1">
        <f t="shared" si="195"/>
        <v>-0.63639610306789285</v>
      </c>
      <c r="Z511">
        <f t="shared" si="196"/>
        <v>0.80977777777777793</v>
      </c>
      <c r="AJ511">
        <f t="shared" si="197"/>
        <v>6.9680000000000009</v>
      </c>
      <c r="AK511">
        <f t="shared" si="198"/>
        <v>0.69599999999999995</v>
      </c>
      <c r="AL511">
        <f t="shared" si="199"/>
        <v>3.8320000000000003</v>
      </c>
      <c r="AS511" s="4">
        <f t="shared" si="177"/>
        <v>10.429</v>
      </c>
      <c r="AX511">
        <f t="shared" si="178"/>
        <v>4.7430000000000003</v>
      </c>
      <c r="BF511">
        <f t="shared" si="179"/>
        <v>3.6859999999999999</v>
      </c>
      <c r="BG511">
        <f t="shared" si="180"/>
        <v>2.7210000000000001</v>
      </c>
      <c r="BH511">
        <f t="shared" si="181"/>
        <v>3.4239999999999999</v>
      </c>
      <c r="BI511">
        <f t="shared" si="182"/>
        <v>3.37</v>
      </c>
      <c r="BJ511">
        <f t="shared" si="183"/>
        <v>1.9100000000000001</v>
      </c>
      <c r="BK511">
        <f t="shared" si="184"/>
        <v>0.25499999999999995</v>
      </c>
      <c r="BL511">
        <f t="shared" si="185"/>
        <v>1.206</v>
      </c>
      <c r="BM511">
        <f t="shared" si="186"/>
        <v>0.496</v>
      </c>
      <c r="BN511">
        <f t="shared" si="187"/>
        <v>0.26700000000000002</v>
      </c>
      <c r="BO511">
        <f t="shared" si="188"/>
        <v>0.6944999999999999</v>
      </c>
      <c r="BP511">
        <f t="shared" si="189"/>
        <v>1.3479999999999999</v>
      </c>
      <c r="BQ511">
        <f t="shared" si="200"/>
        <v>19.377500000000001</v>
      </c>
      <c r="BR511">
        <f t="shared" si="201"/>
        <v>1.7615909090909092</v>
      </c>
    </row>
    <row r="512" spans="1:70" x14ac:dyDescent="0.35">
      <c r="A512">
        <v>60</v>
      </c>
      <c r="B512">
        <v>192.7</v>
      </c>
      <c r="C512">
        <v>93.2</v>
      </c>
      <c r="D512">
        <v>2</v>
      </c>
      <c r="E512">
        <v>1</v>
      </c>
      <c r="F512">
        <v>4</v>
      </c>
      <c r="G512">
        <v>4</v>
      </c>
      <c r="H512">
        <v>4</v>
      </c>
      <c r="I512">
        <v>4</v>
      </c>
      <c r="J512">
        <v>4</v>
      </c>
      <c r="K512">
        <v>2</v>
      </c>
      <c r="L512">
        <v>1</v>
      </c>
      <c r="M512">
        <v>1</v>
      </c>
      <c r="N512">
        <v>2</v>
      </c>
      <c r="Q512" s="1">
        <f t="shared" si="190"/>
        <v>1.4181364924121764</v>
      </c>
      <c r="S512" s="1">
        <f t="shared" si="191"/>
        <v>2.7</v>
      </c>
      <c r="T512" s="1">
        <f t="shared" si="192"/>
        <v>4</v>
      </c>
      <c r="U512">
        <f t="shared" si="193"/>
        <v>1.4</v>
      </c>
      <c r="X512" s="1">
        <f t="shared" si="194"/>
        <v>0.91669596470842341</v>
      </c>
      <c r="Y512" s="1">
        <f t="shared" si="195"/>
        <v>-0.91669596470842374</v>
      </c>
      <c r="Z512">
        <f t="shared" si="196"/>
        <v>1.2496666666666667</v>
      </c>
      <c r="AJ512">
        <f t="shared" si="197"/>
        <v>5.3890000000000002</v>
      </c>
      <c r="AK512">
        <f t="shared" si="198"/>
        <v>0.69599999999999995</v>
      </c>
      <c r="AL512">
        <f t="shared" si="199"/>
        <v>3.0425</v>
      </c>
      <c r="AS512" s="4">
        <f t="shared" si="177"/>
        <v>13.333</v>
      </c>
      <c r="AX512">
        <f t="shared" si="178"/>
        <v>2.5609999999999999</v>
      </c>
      <c r="BF512">
        <f t="shared" si="179"/>
        <v>1.843</v>
      </c>
      <c r="BG512">
        <f t="shared" si="180"/>
        <v>0.90700000000000003</v>
      </c>
      <c r="BH512">
        <f t="shared" si="181"/>
        <v>3.4239999999999999</v>
      </c>
      <c r="BI512">
        <f t="shared" si="182"/>
        <v>3.37</v>
      </c>
      <c r="BJ512">
        <f t="shared" si="183"/>
        <v>1.9100000000000001</v>
      </c>
      <c r="BK512">
        <f t="shared" si="184"/>
        <v>0.5099999999999999</v>
      </c>
      <c r="BL512">
        <f t="shared" si="185"/>
        <v>1.206</v>
      </c>
      <c r="BM512">
        <f t="shared" si="186"/>
        <v>0.496</v>
      </c>
      <c r="BN512">
        <f t="shared" si="187"/>
        <v>0.13350000000000001</v>
      </c>
      <c r="BO512">
        <f t="shared" si="188"/>
        <v>0.23149999999999998</v>
      </c>
      <c r="BP512">
        <f t="shared" si="189"/>
        <v>1.3479999999999999</v>
      </c>
      <c r="BQ512">
        <f t="shared" si="200"/>
        <v>15.379000000000001</v>
      </c>
      <c r="BR512">
        <f t="shared" si="201"/>
        <v>1.3980909090909093</v>
      </c>
    </row>
    <row r="513" spans="1:70" x14ac:dyDescent="0.35">
      <c r="A513">
        <v>60</v>
      </c>
      <c r="B513">
        <v>157.69999999999999</v>
      </c>
      <c r="C513">
        <v>117.7</v>
      </c>
      <c r="D513">
        <v>1</v>
      </c>
      <c r="E513">
        <v>1</v>
      </c>
      <c r="F513">
        <v>4</v>
      </c>
      <c r="G513">
        <v>4</v>
      </c>
      <c r="H513">
        <v>2</v>
      </c>
      <c r="I513">
        <v>2</v>
      </c>
      <c r="J513">
        <v>3</v>
      </c>
      <c r="K513">
        <v>2</v>
      </c>
      <c r="L513">
        <v>3</v>
      </c>
      <c r="M513">
        <v>2</v>
      </c>
      <c r="N513">
        <v>4</v>
      </c>
      <c r="Q513" s="1">
        <f t="shared" si="190"/>
        <v>1.05934990547138</v>
      </c>
      <c r="S513" s="1">
        <f t="shared" si="191"/>
        <v>2.7</v>
      </c>
      <c r="T513" s="1">
        <f t="shared" si="192"/>
        <v>3</v>
      </c>
      <c r="U513">
        <f t="shared" si="193"/>
        <v>2.4</v>
      </c>
      <c r="X513" s="1">
        <f t="shared" si="194"/>
        <v>0.2831925489873986</v>
      </c>
      <c r="Y513" s="1">
        <f t="shared" si="195"/>
        <v>-0.28319254898739898</v>
      </c>
      <c r="Z513">
        <f t="shared" si="196"/>
        <v>0.59011111111111103</v>
      </c>
      <c r="AJ513">
        <f t="shared" si="197"/>
        <v>3.2590000000000003</v>
      </c>
      <c r="AK513">
        <f t="shared" si="198"/>
        <v>1.3919999999999999</v>
      </c>
      <c r="AL513">
        <f t="shared" si="199"/>
        <v>2.3254999999999999</v>
      </c>
      <c r="AS513" s="4">
        <f t="shared" si="177"/>
        <v>9.8960000000000008</v>
      </c>
      <c r="AX513">
        <f t="shared" si="178"/>
        <v>5.8860000000000001</v>
      </c>
      <c r="BF513">
        <f t="shared" si="179"/>
        <v>0.92149999999999999</v>
      </c>
      <c r="BG513">
        <f t="shared" si="180"/>
        <v>0.90700000000000003</v>
      </c>
      <c r="BH513">
        <f t="shared" si="181"/>
        <v>3.4239999999999999</v>
      </c>
      <c r="BI513">
        <f t="shared" si="182"/>
        <v>3.37</v>
      </c>
      <c r="BJ513">
        <f t="shared" si="183"/>
        <v>0.95500000000000007</v>
      </c>
      <c r="BK513">
        <f t="shared" si="184"/>
        <v>0.25499999999999995</v>
      </c>
      <c r="BL513">
        <f t="shared" si="185"/>
        <v>0.90449999999999997</v>
      </c>
      <c r="BM513">
        <f t="shared" si="186"/>
        <v>0.496</v>
      </c>
      <c r="BN513">
        <f t="shared" si="187"/>
        <v>0.40050000000000008</v>
      </c>
      <c r="BO513">
        <f t="shared" si="188"/>
        <v>0.46299999999999997</v>
      </c>
      <c r="BP513">
        <f t="shared" si="189"/>
        <v>2.6959999999999997</v>
      </c>
      <c r="BQ513">
        <f t="shared" si="200"/>
        <v>14.7925</v>
      </c>
      <c r="BR513">
        <f t="shared" si="201"/>
        <v>1.3447727272727272</v>
      </c>
    </row>
    <row r="514" spans="1:70" x14ac:dyDescent="0.35">
      <c r="A514">
        <v>60</v>
      </c>
      <c r="B514">
        <v>125.6</v>
      </c>
      <c r="C514">
        <v>108.9</v>
      </c>
      <c r="D514">
        <v>1</v>
      </c>
      <c r="E514">
        <v>1</v>
      </c>
      <c r="F514">
        <v>4</v>
      </c>
      <c r="G514">
        <v>4</v>
      </c>
      <c r="H514">
        <v>4</v>
      </c>
      <c r="I514">
        <v>4</v>
      </c>
      <c r="J514">
        <v>3</v>
      </c>
      <c r="K514">
        <v>2</v>
      </c>
      <c r="L514">
        <v>1</v>
      </c>
      <c r="M514">
        <v>1</v>
      </c>
      <c r="N514">
        <v>2</v>
      </c>
      <c r="Q514" s="1">
        <f t="shared" si="190"/>
        <v>1.3498971154211061</v>
      </c>
      <c r="S514" s="1">
        <f t="shared" si="191"/>
        <v>2.6</v>
      </c>
      <c r="T514" s="1">
        <f t="shared" si="192"/>
        <v>3.8</v>
      </c>
      <c r="U514">
        <f t="shared" si="193"/>
        <v>1.4</v>
      </c>
      <c r="X514" s="1">
        <f t="shared" si="194"/>
        <v>0.88895663698463023</v>
      </c>
      <c r="Y514" s="1">
        <f t="shared" si="195"/>
        <v>-0.88895663698463057</v>
      </c>
      <c r="Z514">
        <f t="shared" si="196"/>
        <v>1.2176666666666667</v>
      </c>
      <c r="AJ514">
        <f t="shared" si="197"/>
        <v>4.9430000000000005</v>
      </c>
      <c r="AK514">
        <f t="shared" si="198"/>
        <v>0.69599999999999995</v>
      </c>
      <c r="AL514">
        <f t="shared" si="199"/>
        <v>2.8195000000000001</v>
      </c>
      <c r="AS514" s="4">
        <f t="shared" si="177"/>
        <v>13.024000000000001</v>
      </c>
      <c r="AX514">
        <f t="shared" si="178"/>
        <v>2.5609999999999999</v>
      </c>
      <c r="BF514">
        <f t="shared" si="179"/>
        <v>0.92149999999999999</v>
      </c>
      <c r="BG514">
        <f t="shared" si="180"/>
        <v>0.90700000000000003</v>
      </c>
      <c r="BH514">
        <f t="shared" si="181"/>
        <v>3.4239999999999999</v>
      </c>
      <c r="BI514">
        <f t="shared" si="182"/>
        <v>3.37</v>
      </c>
      <c r="BJ514">
        <f t="shared" si="183"/>
        <v>1.9100000000000001</v>
      </c>
      <c r="BK514">
        <f t="shared" si="184"/>
        <v>0.5099999999999999</v>
      </c>
      <c r="BL514">
        <f t="shared" si="185"/>
        <v>0.90449999999999997</v>
      </c>
      <c r="BM514">
        <f t="shared" si="186"/>
        <v>0.496</v>
      </c>
      <c r="BN514">
        <f t="shared" si="187"/>
        <v>0.13350000000000001</v>
      </c>
      <c r="BO514">
        <f t="shared" si="188"/>
        <v>0.23149999999999998</v>
      </c>
      <c r="BP514">
        <f t="shared" si="189"/>
        <v>1.3479999999999999</v>
      </c>
      <c r="BQ514">
        <f t="shared" si="200"/>
        <v>14.155999999999999</v>
      </c>
      <c r="BR514">
        <f t="shared" si="201"/>
        <v>1.2869090909090908</v>
      </c>
    </row>
    <row r="515" spans="1:70" x14ac:dyDescent="0.35">
      <c r="A515">
        <v>60</v>
      </c>
      <c r="B515">
        <v>187.5</v>
      </c>
      <c r="C515">
        <v>89.7</v>
      </c>
      <c r="D515">
        <v>2</v>
      </c>
      <c r="E515">
        <v>1</v>
      </c>
      <c r="F515">
        <v>4</v>
      </c>
      <c r="G515">
        <v>4</v>
      </c>
      <c r="H515">
        <v>4</v>
      </c>
      <c r="I515">
        <v>2</v>
      </c>
      <c r="J515">
        <v>4</v>
      </c>
      <c r="K515">
        <v>2</v>
      </c>
      <c r="L515">
        <v>1</v>
      </c>
      <c r="M515">
        <v>1</v>
      </c>
      <c r="N515">
        <v>2</v>
      </c>
      <c r="Q515" s="1">
        <f t="shared" si="190"/>
        <v>1.35400640077266</v>
      </c>
      <c r="S515" s="1">
        <f t="shared" si="191"/>
        <v>2.5</v>
      </c>
      <c r="T515" s="1">
        <f t="shared" si="192"/>
        <v>3.6</v>
      </c>
      <c r="U515">
        <f t="shared" si="193"/>
        <v>1.4</v>
      </c>
      <c r="X515" s="1">
        <f t="shared" si="194"/>
        <v>0.81240384046359615</v>
      </c>
      <c r="Y515" s="1">
        <f t="shared" si="195"/>
        <v>-0.81240384046359615</v>
      </c>
      <c r="Z515">
        <f t="shared" si="196"/>
        <v>1.0914444444444444</v>
      </c>
      <c r="AJ515">
        <f t="shared" si="197"/>
        <v>6.0150000000000006</v>
      </c>
      <c r="AK515">
        <f t="shared" si="198"/>
        <v>0.69599999999999995</v>
      </c>
      <c r="AL515">
        <f t="shared" si="199"/>
        <v>3.3555000000000001</v>
      </c>
      <c r="AS515" s="4">
        <f t="shared" ref="AS515:AS578" si="202">($AQ$3*D515)+($AQ$4*E515)+($AQ$5*F515)+($AQ$6*G515)+($AQ$7*H515)+($AQ$8*I515)+($AQ$9*J515)</f>
        <v>11.859</v>
      </c>
      <c r="AX515">
        <f t="shared" ref="AX515:AX578" si="203">($AV$4*L515)+($AV$5*M515)+($AV$6*N515)</f>
        <v>2.5609999999999999</v>
      </c>
      <c r="BF515">
        <f t="shared" ref="BF515:BF578" si="204">SUM(PRODUCT(AF$3,D515),PRODUCT(AG$3,D515))/2</f>
        <v>1.843</v>
      </c>
      <c r="BG515">
        <f t="shared" ref="BG515:BG578" si="205">SUM(PRODUCT(AF$4,E515),PRODUCT(AG$4,E515))/2</f>
        <v>0.90700000000000003</v>
      </c>
      <c r="BH515">
        <f t="shared" ref="BH515:BH578" si="206">SUM(PRODUCT(AF$5,F515),PRODUCT(AG$5,F515))/2</f>
        <v>3.4239999999999999</v>
      </c>
      <c r="BI515">
        <f t="shared" ref="BI515:BI578" si="207">SUM(PRODUCT(AF$6,G515),PRODUCT(AG$6,G515))/2</f>
        <v>3.37</v>
      </c>
      <c r="BJ515">
        <f t="shared" ref="BJ515:BJ578" si="208">SUM(PRODUCT(AF$7,H515),PRODUCT(AG$7,H515))/2</f>
        <v>1.9100000000000001</v>
      </c>
      <c r="BK515">
        <f t="shared" ref="BK515:BK578" si="209">SUM(PRODUCT(AF$8,I515),PRODUCT(AG$8,I515))/2</f>
        <v>0.25499999999999995</v>
      </c>
      <c r="BL515">
        <f t="shared" ref="BL515:BL578" si="210">SUM(PRODUCT(AF$9,J515),PRODUCT(AG$9,J515))/2</f>
        <v>1.206</v>
      </c>
      <c r="BM515">
        <f t="shared" ref="BM515:BM578" si="211">SUM(PRODUCT(AF$10,K515),PRODUCT(AG$10,K515))/2</f>
        <v>0.496</v>
      </c>
      <c r="BN515">
        <f t="shared" ref="BN515:BN578" si="212">SUM(PRODUCT(AF$11,L515),PRODUCT(AG$11,L515))/2</f>
        <v>0.13350000000000001</v>
      </c>
      <c r="BO515">
        <f t="shared" ref="BO515:BO578" si="213">SUM(PRODUCT(AF$12,M515),PRODUCT(AG$12,M515))/2</f>
        <v>0.23149999999999998</v>
      </c>
      <c r="BP515">
        <f t="shared" ref="BP515:BP578" si="214">SUM(PRODUCT(AF$13,N515),PRODUCT(AG$13,N515))/2</f>
        <v>1.3479999999999999</v>
      </c>
      <c r="BQ515">
        <f t="shared" si="200"/>
        <v>15.124000000000002</v>
      </c>
      <c r="BR515">
        <f t="shared" si="201"/>
        <v>1.3749090909090911</v>
      </c>
    </row>
    <row r="516" spans="1:70" x14ac:dyDescent="0.35">
      <c r="A516">
        <v>60</v>
      </c>
      <c r="B516">
        <v>145.30000000000001</v>
      </c>
      <c r="C516">
        <v>45</v>
      </c>
      <c r="D516">
        <v>4</v>
      </c>
      <c r="E516">
        <v>1</v>
      </c>
      <c r="F516">
        <v>4</v>
      </c>
      <c r="G516">
        <v>4</v>
      </c>
      <c r="H516">
        <v>4</v>
      </c>
      <c r="I516">
        <v>4</v>
      </c>
      <c r="J516">
        <v>3</v>
      </c>
      <c r="K516">
        <v>2</v>
      </c>
      <c r="L516">
        <v>2</v>
      </c>
      <c r="M516">
        <v>3</v>
      </c>
      <c r="N516">
        <v>2</v>
      </c>
      <c r="Q516" s="1">
        <f t="shared" ref="Q516:Q579" si="215">_xlfn.STDEV.S(E516:N516)</f>
        <v>1.1005049346146121</v>
      </c>
      <c r="S516" s="1">
        <f t="shared" ref="S516:S579" si="216">AVERAGE(E516:N516)</f>
        <v>2.9</v>
      </c>
      <c r="T516" s="1">
        <f t="shared" ref="T516:T579" si="217">AVERAGE(F516:J516)</f>
        <v>3.8</v>
      </c>
      <c r="U516">
        <f t="shared" ref="U516:U579" si="218">AVERAGE(E516,K516:N516)</f>
        <v>2</v>
      </c>
      <c r="X516" s="1">
        <f t="shared" ref="X516:X579" si="219">(T516-S516)/Q516</f>
        <v>0.81780641930076636</v>
      </c>
      <c r="Y516" s="1">
        <f t="shared" ref="Y516:Y579" si="220">(U516-S516)/Q516</f>
        <v>-0.81780641930076636</v>
      </c>
      <c r="Z516">
        <f t="shared" ref="Z516:Z579" si="221">AVERAGE($AF$3*G516,$AF$4*H516,$AF$5*I516,$AF$6*J516,$AF$7*F516,$AF$8*N516,$AF$9*D516,$AF$10*M516,$AF$11*L516)</f>
        <v>0.89188888888888884</v>
      </c>
      <c r="AJ516">
        <f t="shared" ref="AJ516:AJ579" si="222">($AF$3*D516)+($AF$5*F516)+($AF$6*G516)+($AF$7*H516)+($AF$8*I516)+($AF$9*J516)+($AF$11*L516)+($AF$12*M516)+($AF$13*N516)</f>
        <v>6.7389999999999999</v>
      </c>
      <c r="AK516">
        <f t="shared" ref="AK516:AK579" si="223">($AG$4*E516)+($AG$5*F516)+($AG$10*K516)+($AG$13*N516)</f>
        <v>0.69599999999999995</v>
      </c>
      <c r="AL516">
        <f t="shared" ref="AL516:AL579" si="224">AVERAGE(AJ516,AK516)</f>
        <v>3.7174999999999998</v>
      </c>
      <c r="AS516" s="4">
        <f t="shared" si="202"/>
        <v>11.823999999999998</v>
      </c>
      <c r="AX516">
        <f t="shared" si="203"/>
        <v>4.7430000000000003</v>
      </c>
      <c r="BF516">
        <f t="shared" si="204"/>
        <v>3.6859999999999999</v>
      </c>
      <c r="BG516">
        <f t="shared" si="205"/>
        <v>0.90700000000000003</v>
      </c>
      <c r="BH516">
        <f t="shared" si="206"/>
        <v>3.4239999999999999</v>
      </c>
      <c r="BI516">
        <f t="shared" si="207"/>
        <v>3.37</v>
      </c>
      <c r="BJ516">
        <f t="shared" si="208"/>
        <v>1.9100000000000001</v>
      </c>
      <c r="BK516">
        <f t="shared" si="209"/>
        <v>0.5099999999999999</v>
      </c>
      <c r="BL516">
        <f t="shared" si="210"/>
        <v>0.90449999999999997</v>
      </c>
      <c r="BM516">
        <f t="shared" si="211"/>
        <v>0.496</v>
      </c>
      <c r="BN516">
        <f t="shared" si="212"/>
        <v>0.26700000000000002</v>
      </c>
      <c r="BO516">
        <f t="shared" si="213"/>
        <v>0.6944999999999999</v>
      </c>
      <c r="BP516">
        <f t="shared" si="214"/>
        <v>1.3479999999999999</v>
      </c>
      <c r="BQ516">
        <f t="shared" ref="BQ516:BQ579" si="225">SUM(BF516:BP516)</f>
        <v>17.516999999999999</v>
      </c>
      <c r="BR516">
        <f t="shared" ref="BR516:BR579" si="226">AVERAGE(BF516:BP516)</f>
        <v>1.5924545454545453</v>
      </c>
    </row>
    <row r="517" spans="1:70" x14ac:dyDescent="0.35">
      <c r="A517">
        <v>60</v>
      </c>
      <c r="B517">
        <v>143.4</v>
      </c>
      <c r="C517">
        <v>116.4</v>
      </c>
      <c r="D517">
        <v>1</v>
      </c>
      <c r="E517">
        <v>3</v>
      </c>
      <c r="F517">
        <v>4</v>
      </c>
      <c r="G517">
        <v>4</v>
      </c>
      <c r="H517">
        <v>4</v>
      </c>
      <c r="I517">
        <v>4</v>
      </c>
      <c r="J517">
        <v>3</v>
      </c>
      <c r="K517">
        <v>1</v>
      </c>
      <c r="L517">
        <v>2</v>
      </c>
      <c r="M517">
        <v>1</v>
      </c>
      <c r="N517">
        <v>1</v>
      </c>
      <c r="Q517" s="1">
        <f t="shared" si="215"/>
        <v>1.3374935098492584</v>
      </c>
      <c r="S517" s="1">
        <f t="shared" si="216"/>
        <v>2.7</v>
      </c>
      <c r="T517" s="1">
        <f t="shared" si="217"/>
        <v>3.8</v>
      </c>
      <c r="U517">
        <f t="shared" si="218"/>
        <v>1.6</v>
      </c>
      <c r="X517" s="1">
        <f t="shared" si="219"/>
        <v>0.82243389736072414</v>
      </c>
      <c r="Y517" s="1">
        <f t="shared" si="220"/>
        <v>-0.82243389736072448</v>
      </c>
      <c r="Z517">
        <f t="shared" si="221"/>
        <v>1.171</v>
      </c>
      <c r="AJ517">
        <f t="shared" si="222"/>
        <v>4.21</v>
      </c>
      <c r="AK517">
        <f t="shared" si="223"/>
        <v>0.34799999999999998</v>
      </c>
      <c r="AL517">
        <f t="shared" si="224"/>
        <v>2.2789999999999999</v>
      </c>
      <c r="AS517" s="4">
        <f t="shared" si="202"/>
        <v>12.393999999999998</v>
      </c>
      <c r="AX517">
        <f t="shared" si="203"/>
        <v>2.7810000000000001</v>
      </c>
      <c r="BF517">
        <f t="shared" si="204"/>
        <v>0.92149999999999999</v>
      </c>
      <c r="BG517">
        <f t="shared" si="205"/>
        <v>2.7210000000000001</v>
      </c>
      <c r="BH517">
        <f t="shared" si="206"/>
        <v>3.4239999999999999</v>
      </c>
      <c r="BI517">
        <f t="shared" si="207"/>
        <v>3.37</v>
      </c>
      <c r="BJ517">
        <f t="shared" si="208"/>
        <v>1.9100000000000001</v>
      </c>
      <c r="BK517">
        <f t="shared" si="209"/>
        <v>0.5099999999999999</v>
      </c>
      <c r="BL517">
        <f t="shared" si="210"/>
        <v>0.90449999999999997</v>
      </c>
      <c r="BM517">
        <f t="shared" si="211"/>
        <v>0.248</v>
      </c>
      <c r="BN517">
        <f t="shared" si="212"/>
        <v>0.26700000000000002</v>
      </c>
      <c r="BO517">
        <f t="shared" si="213"/>
        <v>0.23149999999999998</v>
      </c>
      <c r="BP517">
        <f t="shared" si="214"/>
        <v>0.67399999999999993</v>
      </c>
      <c r="BQ517">
        <f t="shared" si="225"/>
        <v>15.181499999999998</v>
      </c>
      <c r="BR517">
        <f t="shared" si="226"/>
        <v>1.3801363636363635</v>
      </c>
    </row>
    <row r="518" spans="1:70" x14ac:dyDescent="0.35">
      <c r="A518">
        <v>60</v>
      </c>
      <c r="B518">
        <v>188.1</v>
      </c>
      <c r="C518">
        <v>80.3</v>
      </c>
      <c r="D518">
        <v>4</v>
      </c>
      <c r="E518">
        <v>1</v>
      </c>
      <c r="F518">
        <v>4</v>
      </c>
      <c r="G518">
        <v>4</v>
      </c>
      <c r="H518">
        <v>4</v>
      </c>
      <c r="I518">
        <v>4</v>
      </c>
      <c r="J518">
        <v>5</v>
      </c>
      <c r="K518">
        <v>1</v>
      </c>
      <c r="L518">
        <v>3</v>
      </c>
      <c r="M518">
        <v>1</v>
      </c>
      <c r="N518">
        <v>1</v>
      </c>
      <c r="Q518" s="1">
        <f t="shared" si="215"/>
        <v>1.6193277068654823</v>
      </c>
      <c r="S518" s="1">
        <f t="shared" si="216"/>
        <v>2.8</v>
      </c>
      <c r="T518" s="1">
        <f t="shared" si="217"/>
        <v>4.2</v>
      </c>
      <c r="U518">
        <f t="shared" si="218"/>
        <v>1.4</v>
      </c>
      <c r="X518" s="1">
        <f t="shared" si="219"/>
        <v>0.86455631807224953</v>
      </c>
      <c r="Y518" s="1">
        <f t="shared" si="220"/>
        <v>-0.8645563180722492</v>
      </c>
      <c r="Z518">
        <f t="shared" si="221"/>
        <v>1.1094444444444445</v>
      </c>
      <c r="AJ518">
        <f t="shared" si="222"/>
        <v>5.2120000000000006</v>
      </c>
      <c r="AK518">
        <f t="shared" si="223"/>
        <v>0.34799999999999998</v>
      </c>
      <c r="AL518">
        <f t="shared" si="224"/>
        <v>2.7800000000000002</v>
      </c>
      <c r="AS518" s="4">
        <f t="shared" si="202"/>
        <v>13.241999999999999</v>
      </c>
      <c r="AX518">
        <f t="shared" si="203"/>
        <v>3.5449999999999999</v>
      </c>
      <c r="BF518">
        <f t="shared" si="204"/>
        <v>3.6859999999999999</v>
      </c>
      <c r="BG518">
        <f t="shared" si="205"/>
        <v>0.90700000000000003</v>
      </c>
      <c r="BH518">
        <f t="shared" si="206"/>
        <v>3.4239999999999999</v>
      </c>
      <c r="BI518">
        <f t="shared" si="207"/>
        <v>3.37</v>
      </c>
      <c r="BJ518">
        <f t="shared" si="208"/>
        <v>1.9100000000000001</v>
      </c>
      <c r="BK518">
        <f t="shared" si="209"/>
        <v>0.5099999999999999</v>
      </c>
      <c r="BL518">
        <f t="shared" si="210"/>
        <v>1.5074999999999998</v>
      </c>
      <c r="BM518">
        <f t="shared" si="211"/>
        <v>0.248</v>
      </c>
      <c r="BN518">
        <f t="shared" si="212"/>
        <v>0.40050000000000008</v>
      </c>
      <c r="BO518">
        <f t="shared" si="213"/>
        <v>0.23149999999999998</v>
      </c>
      <c r="BP518">
        <f t="shared" si="214"/>
        <v>0.67399999999999993</v>
      </c>
      <c r="BQ518">
        <f t="shared" si="225"/>
        <v>16.868500000000001</v>
      </c>
      <c r="BR518">
        <f t="shared" si="226"/>
        <v>1.5335000000000001</v>
      </c>
    </row>
    <row r="519" spans="1:70" x14ac:dyDescent="0.35">
      <c r="A519">
        <v>60</v>
      </c>
      <c r="B519">
        <v>132.1</v>
      </c>
      <c r="C519">
        <v>73.5</v>
      </c>
      <c r="D519">
        <v>1</v>
      </c>
      <c r="E519">
        <v>1</v>
      </c>
      <c r="F519">
        <v>4</v>
      </c>
      <c r="G519">
        <v>4</v>
      </c>
      <c r="H519">
        <v>4</v>
      </c>
      <c r="I519">
        <v>4</v>
      </c>
      <c r="J519">
        <v>4</v>
      </c>
      <c r="K519">
        <v>1</v>
      </c>
      <c r="L519">
        <v>1</v>
      </c>
      <c r="M519">
        <v>1</v>
      </c>
      <c r="N519">
        <v>4</v>
      </c>
      <c r="Q519" s="1">
        <f t="shared" si="215"/>
        <v>1.5491933384829666</v>
      </c>
      <c r="S519" s="1">
        <f t="shared" si="216"/>
        <v>2.8</v>
      </c>
      <c r="T519" s="1">
        <f t="shared" si="217"/>
        <v>4</v>
      </c>
      <c r="U519">
        <f t="shared" si="218"/>
        <v>1.6</v>
      </c>
      <c r="X519" s="1">
        <f t="shared" si="219"/>
        <v>0.77459666924148363</v>
      </c>
      <c r="Y519" s="1">
        <f t="shared" si="220"/>
        <v>-0.77459666924148329</v>
      </c>
      <c r="Z519">
        <f t="shared" si="221"/>
        <v>1.2242222222222221</v>
      </c>
      <c r="AJ519">
        <f t="shared" si="222"/>
        <v>4.5460000000000003</v>
      </c>
      <c r="AK519">
        <f t="shared" si="223"/>
        <v>1.3919999999999999</v>
      </c>
      <c r="AL519">
        <f t="shared" si="224"/>
        <v>2.9690000000000003</v>
      </c>
      <c r="AS519" s="4">
        <f t="shared" si="202"/>
        <v>13.733000000000001</v>
      </c>
      <c r="AX519">
        <f t="shared" si="203"/>
        <v>3.649</v>
      </c>
      <c r="BF519">
        <f t="shared" si="204"/>
        <v>0.92149999999999999</v>
      </c>
      <c r="BG519">
        <f t="shared" si="205"/>
        <v>0.90700000000000003</v>
      </c>
      <c r="BH519">
        <f t="shared" si="206"/>
        <v>3.4239999999999999</v>
      </c>
      <c r="BI519">
        <f t="shared" si="207"/>
        <v>3.37</v>
      </c>
      <c r="BJ519">
        <f t="shared" si="208"/>
        <v>1.9100000000000001</v>
      </c>
      <c r="BK519">
        <f t="shared" si="209"/>
        <v>0.5099999999999999</v>
      </c>
      <c r="BL519">
        <f t="shared" si="210"/>
        <v>1.206</v>
      </c>
      <c r="BM519">
        <f t="shared" si="211"/>
        <v>0.248</v>
      </c>
      <c r="BN519">
        <f t="shared" si="212"/>
        <v>0.13350000000000001</v>
      </c>
      <c r="BO519">
        <f t="shared" si="213"/>
        <v>0.23149999999999998</v>
      </c>
      <c r="BP519">
        <f t="shared" si="214"/>
        <v>2.6959999999999997</v>
      </c>
      <c r="BQ519">
        <f t="shared" si="225"/>
        <v>15.557499999999997</v>
      </c>
      <c r="BR519">
        <f t="shared" si="226"/>
        <v>1.4143181818181816</v>
      </c>
    </row>
    <row r="520" spans="1:70" x14ac:dyDescent="0.35">
      <c r="A520">
        <v>60</v>
      </c>
      <c r="B520">
        <v>166.4</v>
      </c>
      <c r="C520">
        <v>89.8</v>
      </c>
      <c r="D520">
        <v>1</v>
      </c>
      <c r="E520">
        <v>1</v>
      </c>
      <c r="F520">
        <v>2</v>
      </c>
      <c r="G520">
        <v>4</v>
      </c>
      <c r="H520">
        <v>4</v>
      </c>
      <c r="I520">
        <v>4</v>
      </c>
      <c r="J520">
        <v>4</v>
      </c>
      <c r="K520">
        <v>1</v>
      </c>
      <c r="L520">
        <v>3</v>
      </c>
      <c r="M520">
        <v>1</v>
      </c>
      <c r="N520">
        <v>2</v>
      </c>
      <c r="Q520" s="1">
        <f t="shared" si="215"/>
        <v>1.3498971154211061</v>
      </c>
      <c r="S520" s="1">
        <f t="shared" si="216"/>
        <v>2.6</v>
      </c>
      <c r="T520" s="1">
        <f t="shared" si="217"/>
        <v>3.6</v>
      </c>
      <c r="U520">
        <f t="shared" si="218"/>
        <v>1.6</v>
      </c>
      <c r="X520" s="1">
        <f t="shared" si="219"/>
        <v>0.74079719748719197</v>
      </c>
      <c r="Y520" s="1">
        <f t="shared" si="220"/>
        <v>-0.74079719748719197</v>
      </c>
      <c r="Z520">
        <f t="shared" si="221"/>
        <v>1.0371111111111111</v>
      </c>
      <c r="AJ520">
        <f t="shared" si="222"/>
        <v>1.6559999999999997</v>
      </c>
      <c r="AK520">
        <f t="shared" si="223"/>
        <v>0.69599999999999995</v>
      </c>
      <c r="AL520">
        <f t="shared" si="224"/>
        <v>1.1759999999999997</v>
      </c>
      <c r="AS520" s="4">
        <f t="shared" si="202"/>
        <v>12.733000000000001</v>
      </c>
      <c r="AX520">
        <f t="shared" si="203"/>
        <v>4.0890000000000004</v>
      </c>
      <c r="BF520">
        <f t="shared" si="204"/>
        <v>0.92149999999999999</v>
      </c>
      <c r="BG520">
        <f t="shared" si="205"/>
        <v>0.90700000000000003</v>
      </c>
      <c r="BH520">
        <f t="shared" si="206"/>
        <v>1.712</v>
      </c>
      <c r="BI520">
        <f t="shared" si="207"/>
        <v>3.37</v>
      </c>
      <c r="BJ520">
        <f t="shared" si="208"/>
        <v>1.9100000000000001</v>
      </c>
      <c r="BK520">
        <f t="shared" si="209"/>
        <v>0.5099999999999999</v>
      </c>
      <c r="BL520">
        <f t="shared" si="210"/>
        <v>1.206</v>
      </c>
      <c r="BM520">
        <f t="shared" si="211"/>
        <v>0.248</v>
      </c>
      <c r="BN520">
        <f t="shared" si="212"/>
        <v>0.40050000000000008</v>
      </c>
      <c r="BO520">
        <f t="shared" si="213"/>
        <v>0.23149999999999998</v>
      </c>
      <c r="BP520">
        <f t="shared" si="214"/>
        <v>1.3479999999999999</v>
      </c>
      <c r="BQ520">
        <f t="shared" si="225"/>
        <v>12.764499999999998</v>
      </c>
      <c r="BR520">
        <f t="shared" si="226"/>
        <v>1.1604090909090907</v>
      </c>
    </row>
    <row r="521" spans="1:70" x14ac:dyDescent="0.35">
      <c r="A521">
        <v>60</v>
      </c>
      <c r="B521">
        <v>149.6</v>
      </c>
      <c r="C521">
        <v>102.7</v>
      </c>
      <c r="D521">
        <v>1</v>
      </c>
      <c r="E521">
        <v>3</v>
      </c>
      <c r="F521">
        <v>2</v>
      </c>
      <c r="G521">
        <v>4</v>
      </c>
      <c r="H521">
        <v>4</v>
      </c>
      <c r="I521">
        <v>4</v>
      </c>
      <c r="J521">
        <v>3</v>
      </c>
      <c r="K521">
        <v>1</v>
      </c>
      <c r="L521">
        <v>3</v>
      </c>
      <c r="M521">
        <v>2</v>
      </c>
      <c r="N521">
        <v>1</v>
      </c>
      <c r="Q521" s="1">
        <f t="shared" si="215"/>
        <v>1.1595018087284055</v>
      </c>
      <c r="S521" s="1">
        <f t="shared" si="216"/>
        <v>2.7</v>
      </c>
      <c r="T521" s="1">
        <f t="shared" si="217"/>
        <v>3.4</v>
      </c>
      <c r="U521">
        <f t="shared" si="218"/>
        <v>2</v>
      </c>
      <c r="X521" s="1">
        <f t="shared" si="219"/>
        <v>0.60370755330487236</v>
      </c>
      <c r="Y521" s="1">
        <f t="shared" si="220"/>
        <v>-0.60370755330487269</v>
      </c>
      <c r="Z521">
        <f t="shared" si="221"/>
        <v>0.93977777777777738</v>
      </c>
      <c r="AJ521">
        <f t="shared" si="222"/>
        <v>2.0529999999999999</v>
      </c>
      <c r="AK521">
        <f t="shared" si="223"/>
        <v>0.34799999999999998</v>
      </c>
      <c r="AL521">
        <f t="shared" si="224"/>
        <v>1.2004999999999999</v>
      </c>
      <c r="AS521" s="4">
        <f t="shared" si="202"/>
        <v>11.393999999999998</v>
      </c>
      <c r="AX521">
        <f t="shared" si="203"/>
        <v>4.2539999999999996</v>
      </c>
      <c r="BF521">
        <f t="shared" si="204"/>
        <v>0.92149999999999999</v>
      </c>
      <c r="BG521">
        <f t="shared" si="205"/>
        <v>2.7210000000000001</v>
      </c>
      <c r="BH521">
        <f t="shared" si="206"/>
        <v>1.712</v>
      </c>
      <c r="BI521">
        <f t="shared" si="207"/>
        <v>3.37</v>
      </c>
      <c r="BJ521">
        <f t="shared" si="208"/>
        <v>1.9100000000000001</v>
      </c>
      <c r="BK521">
        <f t="shared" si="209"/>
        <v>0.5099999999999999</v>
      </c>
      <c r="BL521">
        <f t="shared" si="210"/>
        <v>0.90449999999999997</v>
      </c>
      <c r="BM521">
        <f t="shared" si="211"/>
        <v>0.248</v>
      </c>
      <c r="BN521">
        <f t="shared" si="212"/>
        <v>0.40050000000000008</v>
      </c>
      <c r="BO521">
        <f t="shared" si="213"/>
        <v>0.46299999999999997</v>
      </c>
      <c r="BP521">
        <f t="shared" si="214"/>
        <v>0.67399999999999993</v>
      </c>
      <c r="BQ521">
        <f t="shared" si="225"/>
        <v>13.834499999999997</v>
      </c>
      <c r="BR521">
        <f t="shared" si="226"/>
        <v>1.2576818181818179</v>
      </c>
    </row>
    <row r="522" spans="1:70" x14ac:dyDescent="0.35">
      <c r="A522">
        <v>60</v>
      </c>
      <c r="B522">
        <v>130.19999999999999</v>
      </c>
      <c r="C522">
        <v>73.400000000000006</v>
      </c>
      <c r="D522">
        <v>1</v>
      </c>
      <c r="E522">
        <v>1</v>
      </c>
      <c r="F522">
        <v>2</v>
      </c>
      <c r="G522">
        <v>4</v>
      </c>
      <c r="H522">
        <v>4</v>
      </c>
      <c r="I522">
        <v>4</v>
      </c>
      <c r="J522">
        <v>4</v>
      </c>
      <c r="K522">
        <v>1</v>
      </c>
      <c r="L522">
        <v>3</v>
      </c>
      <c r="M522">
        <v>3</v>
      </c>
      <c r="N522">
        <v>2</v>
      </c>
      <c r="Q522" s="1">
        <f t="shared" si="215"/>
        <v>1.2292725943057181</v>
      </c>
      <c r="S522" s="1">
        <f t="shared" si="216"/>
        <v>2.8</v>
      </c>
      <c r="T522" s="1">
        <f t="shared" si="217"/>
        <v>3.6</v>
      </c>
      <c r="U522">
        <f t="shared" si="218"/>
        <v>2</v>
      </c>
      <c r="X522" s="1">
        <f t="shared" si="219"/>
        <v>0.65079137345596882</v>
      </c>
      <c r="Y522" s="1">
        <f t="shared" si="220"/>
        <v>-0.65079137345596849</v>
      </c>
      <c r="Z522">
        <f t="shared" si="221"/>
        <v>0.925111111111111</v>
      </c>
      <c r="AJ522">
        <f t="shared" si="222"/>
        <v>1.6559999999999997</v>
      </c>
      <c r="AK522">
        <f t="shared" si="223"/>
        <v>0.69599999999999995</v>
      </c>
      <c r="AL522">
        <f t="shared" si="224"/>
        <v>1.1759999999999997</v>
      </c>
      <c r="AS522" s="4">
        <f t="shared" si="202"/>
        <v>12.733000000000001</v>
      </c>
      <c r="AX522">
        <f t="shared" si="203"/>
        <v>5.5069999999999997</v>
      </c>
      <c r="BF522">
        <f t="shared" si="204"/>
        <v>0.92149999999999999</v>
      </c>
      <c r="BG522">
        <f t="shared" si="205"/>
        <v>0.90700000000000003</v>
      </c>
      <c r="BH522">
        <f t="shared" si="206"/>
        <v>1.712</v>
      </c>
      <c r="BI522">
        <f t="shared" si="207"/>
        <v>3.37</v>
      </c>
      <c r="BJ522">
        <f t="shared" si="208"/>
        <v>1.9100000000000001</v>
      </c>
      <c r="BK522">
        <f t="shared" si="209"/>
        <v>0.5099999999999999</v>
      </c>
      <c r="BL522">
        <f t="shared" si="210"/>
        <v>1.206</v>
      </c>
      <c r="BM522">
        <f t="shared" si="211"/>
        <v>0.248</v>
      </c>
      <c r="BN522">
        <f t="shared" si="212"/>
        <v>0.40050000000000008</v>
      </c>
      <c r="BO522">
        <f t="shared" si="213"/>
        <v>0.6944999999999999</v>
      </c>
      <c r="BP522">
        <f t="shared" si="214"/>
        <v>1.3479999999999999</v>
      </c>
      <c r="BQ522">
        <f t="shared" si="225"/>
        <v>13.227499999999999</v>
      </c>
      <c r="BR522">
        <f t="shared" si="226"/>
        <v>1.2024999999999999</v>
      </c>
    </row>
    <row r="523" spans="1:70" x14ac:dyDescent="0.35">
      <c r="A523">
        <v>60</v>
      </c>
      <c r="B523">
        <v>149.30000000000001</v>
      </c>
      <c r="C523">
        <v>94.5</v>
      </c>
      <c r="D523">
        <v>1</v>
      </c>
      <c r="E523">
        <v>1</v>
      </c>
      <c r="F523">
        <v>4</v>
      </c>
      <c r="G523">
        <v>4</v>
      </c>
      <c r="H523">
        <v>4</v>
      </c>
      <c r="I523">
        <v>4</v>
      </c>
      <c r="J523">
        <v>5</v>
      </c>
      <c r="K523">
        <v>1</v>
      </c>
      <c r="L523">
        <v>3</v>
      </c>
      <c r="M523">
        <v>3</v>
      </c>
      <c r="N523">
        <v>4</v>
      </c>
      <c r="Q523" s="1">
        <f t="shared" si="215"/>
        <v>1.3374935098492584</v>
      </c>
      <c r="S523" s="1">
        <f t="shared" si="216"/>
        <v>3.3</v>
      </c>
      <c r="T523" s="1">
        <f t="shared" si="217"/>
        <v>4.2</v>
      </c>
      <c r="U523">
        <f t="shared" si="218"/>
        <v>2.4</v>
      </c>
      <c r="X523" s="1">
        <f t="shared" si="219"/>
        <v>0.67290046147695659</v>
      </c>
      <c r="Y523" s="1">
        <f t="shared" si="220"/>
        <v>-0.67290046147695626</v>
      </c>
      <c r="Z523">
        <f t="shared" si="221"/>
        <v>1.0254444444444444</v>
      </c>
      <c r="AJ523">
        <f t="shared" si="222"/>
        <v>2.6829999999999998</v>
      </c>
      <c r="AK523">
        <f t="shared" si="223"/>
        <v>1.3919999999999999</v>
      </c>
      <c r="AL523">
        <f t="shared" si="224"/>
        <v>2.0374999999999996</v>
      </c>
      <c r="AS523" s="4">
        <f t="shared" si="202"/>
        <v>14.442</v>
      </c>
      <c r="AX523">
        <f t="shared" si="203"/>
        <v>6.5949999999999998</v>
      </c>
      <c r="BF523">
        <f t="shared" si="204"/>
        <v>0.92149999999999999</v>
      </c>
      <c r="BG523">
        <f t="shared" si="205"/>
        <v>0.90700000000000003</v>
      </c>
      <c r="BH523">
        <f t="shared" si="206"/>
        <v>3.4239999999999999</v>
      </c>
      <c r="BI523">
        <f t="shared" si="207"/>
        <v>3.37</v>
      </c>
      <c r="BJ523">
        <f t="shared" si="208"/>
        <v>1.9100000000000001</v>
      </c>
      <c r="BK523">
        <f t="shared" si="209"/>
        <v>0.5099999999999999</v>
      </c>
      <c r="BL523">
        <f t="shared" si="210"/>
        <v>1.5074999999999998</v>
      </c>
      <c r="BM523">
        <f t="shared" si="211"/>
        <v>0.248</v>
      </c>
      <c r="BN523">
        <f t="shared" si="212"/>
        <v>0.40050000000000008</v>
      </c>
      <c r="BO523">
        <f t="shared" si="213"/>
        <v>0.6944999999999999</v>
      </c>
      <c r="BP523">
        <f t="shared" si="214"/>
        <v>2.6959999999999997</v>
      </c>
      <c r="BQ523">
        <f t="shared" si="225"/>
        <v>16.588999999999999</v>
      </c>
      <c r="BR523">
        <f t="shared" si="226"/>
        <v>1.5080909090909089</v>
      </c>
    </row>
    <row r="524" spans="1:70" x14ac:dyDescent="0.35">
      <c r="A524">
        <v>61</v>
      </c>
      <c r="B524">
        <v>173</v>
      </c>
      <c r="C524">
        <v>88</v>
      </c>
      <c r="D524">
        <v>2</v>
      </c>
      <c r="E524">
        <v>1</v>
      </c>
      <c r="F524">
        <v>4</v>
      </c>
      <c r="G524">
        <v>1</v>
      </c>
      <c r="H524">
        <v>1</v>
      </c>
      <c r="I524">
        <v>3</v>
      </c>
      <c r="J524">
        <v>1</v>
      </c>
      <c r="K524">
        <v>1</v>
      </c>
      <c r="L524">
        <v>4</v>
      </c>
      <c r="M524">
        <v>4</v>
      </c>
      <c r="N524">
        <v>4</v>
      </c>
      <c r="Q524" s="1">
        <f t="shared" si="215"/>
        <v>1.505545305418162</v>
      </c>
      <c r="S524" s="1">
        <f t="shared" si="216"/>
        <v>2.4</v>
      </c>
      <c r="T524" s="1">
        <f t="shared" si="217"/>
        <v>2</v>
      </c>
      <c r="U524">
        <f t="shared" si="218"/>
        <v>2.8</v>
      </c>
      <c r="X524" s="1">
        <f t="shared" si="219"/>
        <v>-0.26568446566202852</v>
      </c>
      <c r="Y524" s="1">
        <f t="shared" si="220"/>
        <v>0.26568446566202852</v>
      </c>
      <c r="Z524">
        <f t="shared" si="221"/>
        <v>-9.2000000000000082E-2</v>
      </c>
      <c r="AJ524">
        <f t="shared" si="222"/>
        <v>1.3729999999999989</v>
      </c>
      <c r="AK524">
        <f t="shared" si="223"/>
        <v>1.3919999999999999</v>
      </c>
      <c r="AL524">
        <f t="shared" si="224"/>
        <v>1.3824999999999994</v>
      </c>
      <c r="AS524" s="4">
        <f t="shared" si="202"/>
        <v>5.4710000000000001</v>
      </c>
      <c r="AX524">
        <f t="shared" si="203"/>
        <v>8.0679999999999996</v>
      </c>
      <c r="BF524">
        <f t="shared" si="204"/>
        <v>1.843</v>
      </c>
      <c r="BG524">
        <f t="shared" si="205"/>
        <v>0.90700000000000003</v>
      </c>
      <c r="BH524">
        <f t="shared" si="206"/>
        <v>3.4239999999999999</v>
      </c>
      <c r="BI524">
        <f t="shared" si="207"/>
        <v>0.84250000000000003</v>
      </c>
      <c r="BJ524">
        <f t="shared" si="208"/>
        <v>0.47750000000000004</v>
      </c>
      <c r="BK524">
        <f t="shared" si="209"/>
        <v>0.38249999999999984</v>
      </c>
      <c r="BL524">
        <f t="shared" si="210"/>
        <v>0.30149999999999999</v>
      </c>
      <c r="BM524">
        <f t="shared" si="211"/>
        <v>0.248</v>
      </c>
      <c r="BN524">
        <f t="shared" si="212"/>
        <v>0.53400000000000003</v>
      </c>
      <c r="BO524">
        <f t="shared" si="213"/>
        <v>0.92599999999999993</v>
      </c>
      <c r="BP524">
        <f t="shared" si="214"/>
        <v>2.6959999999999997</v>
      </c>
      <c r="BQ524">
        <f t="shared" si="225"/>
        <v>12.582000000000001</v>
      </c>
      <c r="BR524">
        <f t="shared" si="226"/>
        <v>1.1438181818181818</v>
      </c>
    </row>
    <row r="525" spans="1:70" x14ac:dyDescent="0.35">
      <c r="A525">
        <v>61</v>
      </c>
      <c r="B525">
        <v>165</v>
      </c>
      <c r="C525">
        <v>65</v>
      </c>
      <c r="D525">
        <v>4</v>
      </c>
      <c r="E525">
        <v>1</v>
      </c>
      <c r="F525">
        <v>4</v>
      </c>
      <c r="G525">
        <v>1</v>
      </c>
      <c r="H525">
        <v>2</v>
      </c>
      <c r="I525">
        <v>2</v>
      </c>
      <c r="J525">
        <v>2</v>
      </c>
      <c r="K525">
        <v>2</v>
      </c>
      <c r="L525">
        <v>4</v>
      </c>
      <c r="M525">
        <v>4</v>
      </c>
      <c r="N525">
        <v>4</v>
      </c>
      <c r="Q525" s="1">
        <f t="shared" si="215"/>
        <v>1.264911064067352</v>
      </c>
      <c r="S525" s="1">
        <f t="shared" si="216"/>
        <v>2.6</v>
      </c>
      <c r="T525" s="1">
        <f t="shared" si="217"/>
        <v>2.2000000000000002</v>
      </c>
      <c r="U525">
        <f t="shared" si="218"/>
        <v>3</v>
      </c>
      <c r="X525" s="1">
        <f t="shared" si="219"/>
        <v>-0.31622776601683777</v>
      </c>
      <c r="Y525" s="1">
        <f t="shared" si="220"/>
        <v>0.31622776601683777</v>
      </c>
      <c r="Z525">
        <f t="shared" si="221"/>
        <v>-9.2777777777777723E-2</v>
      </c>
      <c r="AJ525">
        <f t="shared" si="222"/>
        <v>3.3969999999999989</v>
      </c>
      <c r="AK525">
        <f t="shared" si="223"/>
        <v>1.3919999999999999</v>
      </c>
      <c r="AL525">
        <f t="shared" si="224"/>
        <v>2.3944999999999994</v>
      </c>
      <c r="AS525" s="4">
        <f t="shared" si="202"/>
        <v>5.47</v>
      </c>
      <c r="AX525">
        <f t="shared" si="203"/>
        <v>8.0679999999999996</v>
      </c>
      <c r="BF525">
        <f t="shared" si="204"/>
        <v>3.6859999999999999</v>
      </c>
      <c r="BG525">
        <f t="shared" si="205"/>
        <v>0.90700000000000003</v>
      </c>
      <c r="BH525">
        <f t="shared" si="206"/>
        <v>3.4239999999999999</v>
      </c>
      <c r="BI525">
        <f t="shared" si="207"/>
        <v>0.84250000000000003</v>
      </c>
      <c r="BJ525">
        <f t="shared" si="208"/>
        <v>0.95500000000000007</v>
      </c>
      <c r="BK525">
        <f t="shared" si="209"/>
        <v>0.25499999999999995</v>
      </c>
      <c r="BL525">
        <f t="shared" si="210"/>
        <v>0.60299999999999998</v>
      </c>
      <c r="BM525">
        <f t="shared" si="211"/>
        <v>0.496</v>
      </c>
      <c r="BN525">
        <f t="shared" si="212"/>
        <v>0.53400000000000003</v>
      </c>
      <c r="BO525">
        <f t="shared" si="213"/>
        <v>0.92599999999999993</v>
      </c>
      <c r="BP525">
        <f t="shared" si="214"/>
        <v>2.6959999999999997</v>
      </c>
      <c r="BQ525">
        <f t="shared" si="225"/>
        <v>15.3245</v>
      </c>
      <c r="BR525">
        <f t="shared" si="226"/>
        <v>1.3931363636363636</v>
      </c>
    </row>
    <row r="526" spans="1:70" x14ac:dyDescent="0.35">
      <c r="A526">
        <v>61</v>
      </c>
      <c r="B526">
        <v>139.1</v>
      </c>
      <c r="C526">
        <v>82.5</v>
      </c>
      <c r="D526">
        <v>1</v>
      </c>
      <c r="E526">
        <v>1</v>
      </c>
      <c r="F526">
        <v>4</v>
      </c>
      <c r="G526">
        <v>4</v>
      </c>
      <c r="H526">
        <v>4</v>
      </c>
      <c r="I526">
        <v>4</v>
      </c>
      <c r="J526">
        <v>3</v>
      </c>
      <c r="K526">
        <v>2</v>
      </c>
      <c r="L526">
        <v>2</v>
      </c>
      <c r="M526">
        <v>1</v>
      </c>
      <c r="N526">
        <v>1</v>
      </c>
      <c r="Q526" s="1">
        <f t="shared" si="215"/>
        <v>1.3498971154211061</v>
      </c>
      <c r="S526" s="1">
        <f t="shared" si="216"/>
        <v>2.6</v>
      </c>
      <c r="T526" s="1">
        <f t="shared" si="217"/>
        <v>3.8</v>
      </c>
      <c r="U526">
        <f t="shared" si="218"/>
        <v>1.4</v>
      </c>
      <c r="X526" s="1">
        <f t="shared" si="219"/>
        <v>0.88895663698463023</v>
      </c>
      <c r="Y526" s="1">
        <f t="shared" si="220"/>
        <v>-0.88895663698463057</v>
      </c>
      <c r="Z526">
        <f t="shared" si="221"/>
        <v>1.171</v>
      </c>
      <c r="AJ526">
        <f t="shared" si="222"/>
        <v>4.21</v>
      </c>
      <c r="AK526">
        <f t="shared" si="223"/>
        <v>0.34799999999999998</v>
      </c>
      <c r="AL526">
        <f t="shared" si="224"/>
        <v>2.2789999999999999</v>
      </c>
      <c r="AS526" s="4">
        <f t="shared" si="202"/>
        <v>13.024000000000001</v>
      </c>
      <c r="AX526">
        <f t="shared" si="203"/>
        <v>2.7810000000000001</v>
      </c>
      <c r="BF526">
        <f t="shared" si="204"/>
        <v>0.92149999999999999</v>
      </c>
      <c r="BG526">
        <f t="shared" si="205"/>
        <v>0.90700000000000003</v>
      </c>
      <c r="BH526">
        <f t="shared" si="206"/>
        <v>3.4239999999999999</v>
      </c>
      <c r="BI526">
        <f t="shared" si="207"/>
        <v>3.37</v>
      </c>
      <c r="BJ526">
        <f t="shared" si="208"/>
        <v>1.9100000000000001</v>
      </c>
      <c r="BK526">
        <f t="shared" si="209"/>
        <v>0.5099999999999999</v>
      </c>
      <c r="BL526">
        <f t="shared" si="210"/>
        <v>0.90449999999999997</v>
      </c>
      <c r="BM526">
        <f t="shared" si="211"/>
        <v>0.496</v>
      </c>
      <c r="BN526">
        <f t="shared" si="212"/>
        <v>0.26700000000000002</v>
      </c>
      <c r="BO526">
        <f t="shared" si="213"/>
        <v>0.23149999999999998</v>
      </c>
      <c r="BP526">
        <f t="shared" si="214"/>
        <v>0.67399999999999993</v>
      </c>
      <c r="BQ526">
        <f t="shared" si="225"/>
        <v>13.615499999999999</v>
      </c>
      <c r="BR526">
        <f t="shared" si="226"/>
        <v>1.2377727272727272</v>
      </c>
    </row>
    <row r="527" spans="1:70" x14ac:dyDescent="0.35">
      <c r="A527">
        <v>61</v>
      </c>
      <c r="B527">
        <v>165.7</v>
      </c>
      <c r="C527">
        <v>69.2</v>
      </c>
      <c r="D527">
        <v>2</v>
      </c>
      <c r="E527">
        <v>1</v>
      </c>
      <c r="F527">
        <v>4</v>
      </c>
      <c r="G527">
        <v>4</v>
      </c>
      <c r="H527">
        <v>4</v>
      </c>
      <c r="I527">
        <v>4</v>
      </c>
      <c r="J527">
        <v>3</v>
      </c>
      <c r="K527">
        <v>2</v>
      </c>
      <c r="L527">
        <v>2</v>
      </c>
      <c r="M527">
        <v>3</v>
      </c>
      <c r="N527">
        <v>3</v>
      </c>
      <c r="Q527" s="1">
        <f t="shared" si="215"/>
        <v>1.0540925533894598</v>
      </c>
      <c r="S527" s="1">
        <f t="shared" si="216"/>
        <v>3</v>
      </c>
      <c r="T527" s="1">
        <f t="shared" si="217"/>
        <v>3.8</v>
      </c>
      <c r="U527">
        <f t="shared" si="218"/>
        <v>2.2000000000000002</v>
      </c>
      <c r="X527" s="1">
        <f t="shared" si="219"/>
        <v>0.75894663844041077</v>
      </c>
      <c r="Y527" s="1">
        <f t="shared" si="220"/>
        <v>-0.75894663844041077</v>
      </c>
      <c r="Z527">
        <f t="shared" si="221"/>
        <v>0.94533333333333325</v>
      </c>
      <c r="AJ527">
        <f t="shared" si="222"/>
        <v>5.0529999999999999</v>
      </c>
      <c r="AK527">
        <f t="shared" si="223"/>
        <v>1.044</v>
      </c>
      <c r="AL527">
        <f t="shared" si="224"/>
        <v>3.0484999999999998</v>
      </c>
      <c r="AS527" s="4">
        <f t="shared" si="202"/>
        <v>12.623999999999999</v>
      </c>
      <c r="AX527">
        <f t="shared" si="203"/>
        <v>5.2869999999999999</v>
      </c>
      <c r="BF527">
        <f t="shared" si="204"/>
        <v>1.843</v>
      </c>
      <c r="BG527">
        <f t="shared" si="205"/>
        <v>0.90700000000000003</v>
      </c>
      <c r="BH527">
        <f t="shared" si="206"/>
        <v>3.4239999999999999</v>
      </c>
      <c r="BI527">
        <f t="shared" si="207"/>
        <v>3.37</v>
      </c>
      <c r="BJ527">
        <f t="shared" si="208"/>
        <v>1.9100000000000001</v>
      </c>
      <c r="BK527">
        <f t="shared" si="209"/>
        <v>0.5099999999999999</v>
      </c>
      <c r="BL527">
        <f t="shared" si="210"/>
        <v>0.90449999999999997</v>
      </c>
      <c r="BM527">
        <f t="shared" si="211"/>
        <v>0.496</v>
      </c>
      <c r="BN527">
        <f t="shared" si="212"/>
        <v>0.26700000000000002</v>
      </c>
      <c r="BO527">
        <f t="shared" si="213"/>
        <v>0.6944999999999999</v>
      </c>
      <c r="BP527">
        <f t="shared" si="214"/>
        <v>2.0220000000000002</v>
      </c>
      <c r="BQ527">
        <f t="shared" si="225"/>
        <v>16.347999999999999</v>
      </c>
      <c r="BR527">
        <f t="shared" si="226"/>
        <v>1.486181818181818</v>
      </c>
    </row>
    <row r="528" spans="1:70" x14ac:dyDescent="0.35">
      <c r="A528">
        <v>61</v>
      </c>
      <c r="B528">
        <v>148.4</v>
      </c>
      <c r="C528">
        <v>73.5</v>
      </c>
      <c r="D528">
        <v>1</v>
      </c>
      <c r="E528">
        <v>1</v>
      </c>
      <c r="F528">
        <v>4</v>
      </c>
      <c r="G528">
        <v>4</v>
      </c>
      <c r="H528">
        <v>4</v>
      </c>
      <c r="I528">
        <v>4</v>
      </c>
      <c r="J528">
        <v>3</v>
      </c>
      <c r="K528">
        <v>2</v>
      </c>
      <c r="L528">
        <v>1</v>
      </c>
      <c r="M528">
        <v>4</v>
      </c>
      <c r="N528">
        <v>3</v>
      </c>
      <c r="Q528" s="1">
        <f t="shared" si="215"/>
        <v>1.247219128924647</v>
      </c>
      <c r="S528" s="1">
        <f t="shared" si="216"/>
        <v>3</v>
      </c>
      <c r="T528" s="1">
        <f t="shared" si="217"/>
        <v>3.8</v>
      </c>
      <c r="U528">
        <f t="shared" si="218"/>
        <v>2.2000000000000002</v>
      </c>
      <c r="X528" s="1">
        <f t="shared" si="219"/>
        <v>0.6414269805898184</v>
      </c>
      <c r="Y528" s="1">
        <f t="shared" si="220"/>
        <v>-0.6414269805898184</v>
      </c>
      <c r="Z528">
        <f t="shared" si="221"/>
        <v>1.0148888888888887</v>
      </c>
      <c r="AJ528">
        <f t="shared" si="222"/>
        <v>4.9430000000000005</v>
      </c>
      <c r="AK528">
        <f t="shared" si="223"/>
        <v>1.044</v>
      </c>
      <c r="AL528">
        <f t="shared" si="224"/>
        <v>2.9935</v>
      </c>
      <c r="AS528" s="4">
        <f t="shared" si="202"/>
        <v>13.024000000000001</v>
      </c>
      <c r="AX528">
        <f t="shared" si="203"/>
        <v>5.2319999999999993</v>
      </c>
      <c r="BF528">
        <f t="shared" si="204"/>
        <v>0.92149999999999999</v>
      </c>
      <c r="BG528">
        <f t="shared" si="205"/>
        <v>0.90700000000000003</v>
      </c>
      <c r="BH528">
        <f t="shared" si="206"/>
        <v>3.4239999999999999</v>
      </c>
      <c r="BI528">
        <f t="shared" si="207"/>
        <v>3.37</v>
      </c>
      <c r="BJ528">
        <f t="shared" si="208"/>
        <v>1.9100000000000001</v>
      </c>
      <c r="BK528">
        <f t="shared" si="209"/>
        <v>0.5099999999999999</v>
      </c>
      <c r="BL528">
        <f t="shared" si="210"/>
        <v>0.90449999999999997</v>
      </c>
      <c r="BM528">
        <f t="shared" si="211"/>
        <v>0.496</v>
      </c>
      <c r="BN528">
        <f t="shared" si="212"/>
        <v>0.13350000000000001</v>
      </c>
      <c r="BO528">
        <f t="shared" si="213"/>
        <v>0.92599999999999993</v>
      </c>
      <c r="BP528">
        <f t="shared" si="214"/>
        <v>2.0220000000000002</v>
      </c>
      <c r="BQ528">
        <f t="shared" si="225"/>
        <v>15.5245</v>
      </c>
      <c r="BR528">
        <f t="shared" si="226"/>
        <v>1.4113181818181817</v>
      </c>
    </row>
    <row r="529" spans="1:70" x14ac:dyDescent="0.35">
      <c r="A529">
        <v>61</v>
      </c>
      <c r="B529">
        <v>155.4</v>
      </c>
      <c r="C529">
        <v>64.3</v>
      </c>
      <c r="D529">
        <v>2</v>
      </c>
      <c r="E529">
        <v>1</v>
      </c>
      <c r="F529">
        <v>4</v>
      </c>
      <c r="G529">
        <v>4</v>
      </c>
      <c r="H529">
        <v>2</v>
      </c>
      <c r="I529">
        <v>4</v>
      </c>
      <c r="J529">
        <v>3</v>
      </c>
      <c r="K529">
        <v>2</v>
      </c>
      <c r="L529">
        <v>1</v>
      </c>
      <c r="M529">
        <v>2</v>
      </c>
      <c r="N529">
        <v>1</v>
      </c>
      <c r="Q529" s="1">
        <f t="shared" si="215"/>
        <v>1.2649110640673518</v>
      </c>
      <c r="S529" s="1">
        <f t="shared" si="216"/>
        <v>2.4</v>
      </c>
      <c r="T529" s="1">
        <f t="shared" si="217"/>
        <v>3.4</v>
      </c>
      <c r="U529">
        <f t="shared" si="218"/>
        <v>1.4</v>
      </c>
      <c r="X529" s="1">
        <f t="shared" si="219"/>
        <v>0.79056941504209477</v>
      </c>
      <c r="Y529" s="1">
        <f t="shared" si="220"/>
        <v>-0.79056941504209477</v>
      </c>
      <c r="Z529">
        <f t="shared" si="221"/>
        <v>0.97144444444444433</v>
      </c>
      <c r="AJ529">
        <f t="shared" si="222"/>
        <v>4.9420000000000011</v>
      </c>
      <c r="AK529">
        <f t="shared" si="223"/>
        <v>0.34799999999999998</v>
      </c>
      <c r="AL529">
        <f t="shared" si="224"/>
        <v>2.6450000000000005</v>
      </c>
      <c r="AS529" s="4">
        <f t="shared" si="202"/>
        <v>10.969999999999999</v>
      </c>
      <c r="AX529">
        <f t="shared" si="203"/>
        <v>2.726</v>
      </c>
      <c r="BF529">
        <f t="shared" si="204"/>
        <v>1.843</v>
      </c>
      <c r="BG529">
        <f t="shared" si="205"/>
        <v>0.90700000000000003</v>
      </c>
      <c r="BH529">
        <f t="shared" si="206"/>
        <v>3.4239999999999999</v>
      </c>
      <c r="BI529">
        <f t="shared" si="207"/>
        <v>3.37</v>
      </c>
      <c r="BJ529">
        <f t="shared" si="208"/>
        <v>0.95500000000000007</v>
      </c>
      <c r="BK529">
        <f t="shared" si="209"/>
        <v>0.5099999999999999</v>
      </c>
      <c r="BL529">
        <f t="shared" si="210"/>
        <v>0.90449999999999997</v>
      </c>
      <c r="BM529">
        <f t="shared" si="211"/>
        <v>0.496</v>
      </c>
      <c r="BN529">
        <f t="shared" si="212"/>
        <v>0.13350000000000001</v>
      </c>
      <c r="BO529">
        <f t="shared" si="213"/>
        <v>0.46299999999999997</v>
      </c>
      <c r="BP529">
        <f t="shared" si="214"/>
        <v>0.67399999999999993</v>
      </c>
      <c r="BQ529">
        <f t="shared" si="225"/>
        <v>13.68</v>
      </c>
      <c r="BR529">
        <f t="shared" si="226"/>
        <v>1.2436363636363637</v>
      </c>
    </row>
    <row r="530" spans="1:70" x14ac:dyDescent="0.35">
      <c r="A530">
        <v>61</v>
      </c>
      <c r="B530">
        <v>149.6</v>
      </c>
      <c r="C530">
        <v>97.8</v>
      </c>
      <c r="D530">
        <v>1</v>
      </c>
      <c r="E530">
        <v>3</v>
      </c>
      <c r="F530">
        <v>4</v>
      </c>
      <c r="G530">
        <v>4</v>
      </c>
      <c r="H530">
        <v>4</v>
      </c>
      <c r="I530">
        <v>4</v>
      </c>
      <c r="J530">
        <v>3</v>
      </c>
      <c r="K530">
        <v>1</v>
      </c>
      <c r="L530">
        <v>1</v>
      </c>
      <c r="M530">
        <v>2</v>
      </c>
      <c r="N530">
        <v>1</v>
      </c>
      <c r="Q530" s="1">
        <f t="shared" si="215"/>
        <v>1.3374935098492584</v>
      </c>
      <c r="S530" s="1">
        <f t="shared" si="216"/>
        <v>2.7</v>
      </c>
      <c r="T530" s="1">
        <f t="shared" si="217"/>
        <v>3.8</v>
      </c>
      <c r="U530">
        <f t="shared" si="218"/>
        <v>1.6</v>
      </c>
      <c r="X530" s="1">
        <f t="shared" si="219"/>
        <v>0.82243389736072414</v>
      </c>
      <c r="Y530" s="1">
        <f t="shared" si="220"/>
        <v>-0.82243389736072448</v>
      </c>
      <c r="Z530">
        <f t="shared" si="221"/>
        <v>1.1964444444444442</v>
      </c>
      <c r="AJ530">
        <f t="shared" si="222"/>
        <v>4.9430000000000005</v>
      </c>
      <c r="AK530">
        <f t="shared" si="223"/>
        <v>0.34799999999999998</v>
      </c>
      <c r="AL530">
        <f t="shared" si="224"/>
        <v>2.6455000000000002</v>
      </c>
      <c r="AS530" s="4">
        <f t="shared" si="202"/>
        <v>12.393999999999998</v>
      </c>
      <c r="AX530">
        <f t="shared" si="203"/>
        <v>2.726</v>
      </c>
      <c r="BF530">
        <f t="shared" si="204"/>
        <v>0.92149999999999999</v>
      </c>
      <c r="BG530">
        <f t="shared" si="205"/>
        <v>2.7210000000000001</v>
      </c>
      <c r="BH530">
        <f t="shared" si="206"/>
        <v>3.4239999999999999</v>
      </c>
      <c r="BI530">
        <f t="shared" si="207"/>
        <v>3.37</v>
      </c>
      <c r="BJ530">
        <f t="shared" si="208"/>
        <v>1.9100000000000001</v>
      </c>
      <c r="BK530">
        <f t="shared" si="209"/>
        <v>0.5099999999999999</v>
      </c>
      <c r="BL530">
        <f t="shared" si="210"/>
        <v>0.90449999999999997</v>
      </c>
      <c r="BM530">
        <f t="shared" si="211"/>
        <v>0.248</v>
      </c>
      <c r="BN530">
        <f t="shared" si="212"/>
        <v>0.13350000000000001</v>
      </c>
      <c r="BO530">
        <f t="shared" si="213"/>
        <v>0.46299999999999997</v>
      </c>
      <c r="BP530">
        <f t="shared" si="214"/>
        <v>0.67399999999999993</v>
      </c>
      <c r="BQ530">
        <f t="shared" si="225"/>
        <v>15.279499999999997</v>
      </c>
      <c r="BR530">
        <f t="shared" si="226"/>
        <v>1.3890454545454543</v>
      </c>
    </row>
    <row r="531" spans="1:70" x14ac:dyDescent="0.35">
      <c r="A531">
        <v>61</v>
      </c>
      <c r="B531">
        <v>194.1</v>
      </c>
      <c r="C531">
        <v>74</v>
      </c>
      <c r="D531">
        <v>4</v>
      </c>
      <c r="E531">
        <v>1</v>
      </c>
      <c r="F531">
        <v>4</v>
      </c>
      <c r="G531">
        <v>2</v>
      </c>
      <c r="H531">
        <v>4</v>
      </c>
      <c r="I531">
        <v>4</v>
      </c>
      <c r="J531">
        <v>3</v>
      </c>
      <c r="K531">
        <v>1</v>
      </c>
      <c r="L531">
        <v>1</v>
      </c>
      <c r="M531">
        <v>4</v>
      </c>
      <c r="N531">
        <v>1</v>
      </c>
      <c r="Q531" s="1">
        <f t="shared" si="215"/>
        <v>1.4337208778404378</v>
      </c>
      <c r="S531" s="1">
        <f t="shared" si="216"/>
        <v>2.5</v>
      </c>
      <c r="T531" s="1">
        <f t="shared" si="217"/>
        <v>3.4</v>
      </c>
      <c r="U531">
        <f t="shared" si="218"/>
        <v>1.6</v>
      </c>
      <c r="X531" s="1">
        <f t="shared" si="219"/>
        <v>0.6277372492166241</v>
      </c>
      <c r="Y531" s="1">
        <f t="shared" si="220"/>
        <v>-0.6277372492166241</v>
      </c>
      <c r="Z531">
        <f t="shared" si="221"/>
        <v>0.764777777777778</v>
      </c>
      <c r="AJ531">
        <f t="shared" si="222"/>
        <v>6.1020000000000003</v>
      </c>
      <c r="AK531">
        <f t="shared" si="223"/>
        <v>0.34799999999999998</v>
      </c>
      <c r="AL531">
        <f t="shared" si="224"/>
        <v>3.2250000000000001</v>
      </c>
      <c r="AS531" s="4">
        <f t="shared" si="202"/>
        <v>10.146000000000001</v>
      </c>
      <c r="AX531">
        <f t="shared" si="203"/>
        <v>4.1440000000000001</v>
      </c>
      <c r="BF531">
        <f t="shared" si="204"/>
        <v>3.6859999999999999</v>
      </c>
      <c r="BG531">
        <f t="shared" si="205"/>
        <v>0.90700000000000003</v>
      </c>
      <c r="BH531">
        <f t="shared" si="206"/>
        <v>3.4239999999999999</v>
      </c>
      <c r="BI531">
        <f t="shared" si="207"/>
        <v>1.6850000000000001</v>
      </c>
      <c r="BJ531">
        <f t="shared" si="208"/>
        <v>1.9100000000000001</v>
      </c>
      <c r="BK531">
        <f t="shared" si="209"/>
        <v>0.5099999999999999</v>
      </c>
      <c r="BL531">
        <f t="shared" si="210"/>
        <v>0.90449999999999997</v>
      </c>
      <c r="BM531">
        <f t="shared" si="211"/>
        <v>0.248</v>
      </c>
      <c r="BN531">
        <f t="shared" si="212"/>
        <v>0.13350000000000001</v>
      </c>
      <c r="BO531">
        <f t="shared" si="213"/>
        <v>0.92599999999999993</v>
      </c>
      <c r="BP531">
        <f t="shared" si="214"/>
        <v>0.67399999999999993</v>
      </c>
      <c r="BQ531">
        <f t="shared" si="225"/>
        <v>15.007999999999999</v>
      </c>
      <c r="BR531">
        <f t="shared" si="226"/>
        <v>1.3643636363636362</v>
      </c>
    </row>
    <row r="532" spans="1:70" x14ac:dyDescent="0.35">
      <c r="A532">
        <v>61</v>
      </c>
      <c r="B532">
        <v>178</v>
      </c>
      <c r="C532">
        <v>52.2</v>
      </c>
      <c r="D532">
        <v>3</v>
      </c>
      <c r="E532">
        <v>1</v>
      </c>
      <c r="F532">
        <v>4</v>
      </c>
      <c r="G532">
        <v>4</v>
      </c>
      <c r="H532">
        <v>4</v>
      </c>
      <c r="I532">
        <v>4</v>
      </c>
      <c r="J532">
        <v>3</v>
      </c>
      <c r="K532">
        <v>1</v>
      </c>
      <c r="L532">
        <v>2</v>
      </c>
      <c r="M532">
        <v>4</v>
      </c>
      <c r="N532">
        <v>1</v>
      </c>
      <c r="Q532" s="1">
        <f t="shared" si="215"/>
        <v>1.3984117975602017</v>
      </c>
      <c r="S532" s="1">
        <f t="shared" si="216"/>
        <v>2.8</v>
      </c>
      <c r="T532" s="1">
        <f t="shared" si="217"/>
        <v>3.8</v>
      </c>
      <c r="U532">
        <f t="shared" si="218"/>
        <v>1.8</v>
      </c>
      <c r="X532" s="1">
        <f t="shared" si="219"/>
        <v>0.71509694193419437</v>
      </c>
      <c r="Y532" s="1">
        <f t="shared" si="220"/>
        <v>-0.71509694193419426</v>
      </c>
      <c r="Z532">
        <f t="shared" si="221"/>
        <v>0.91477777777777769</v>
      </c>
      <c r="AJ532">
        <f t="shared" si="222"/>
        <v>5.8960000000000008</v>
      </c>
      <c r="AK532">
        <f t="shared" si="223"/>
        <v>0.34799999999999998</v>
      </c>
      <c r="AL532">
        <f t="shared" si="224"/>
        <v>3.1220000000000003</v>
      </c>
      <c r="AS532" s="4">
        <f t="shared" si="202"/>
        <v>12.224</v>
      </c>
      <c r="AX532">
        <f t="shared" si="203"/>
        <v>4.9079999999999995</v>
      </c>
      <c r="BF532">
        <f t="shared" si="204"/>
        <v>2.7645</v>
      </c>
      <c r="BG532">
        <f t="shared" si="205"/>
        <v>0.90700000000000003</v>
      </c>
      <c r="BH532">
        <f t="shared" si="206"/>
        <v>3.4239999999999999</v>
      </c>
      <c r="BI532">
        <f t="shared" si="207"/>
        <v>3.37</v>
      </c>
      <c r="BJ532">
        <f t="shared" si="208"/>
        <v>1.9100000000000001</v>
      </c>
      <c r="BK532">
        <f t="shared" si="209"/>
        <v>0.5099999999999999</v>
      </c>
      <c r="BL532">
        <f t="shared" si="210"/>
        <v>0.90449999999999997</v>
      </c>
      <c r="BM532">
        <f t="shared" si="211"/>
        <v>0.248</v>
      </c>
      <c r="BN532">
        <f t="shared" si="212"/>
        <v>0.26700000000000002</v>
      </c>
      <c r="BO532">
        <f t="shared" si="213"/>
        <v>0.92599999999999993</v>
      </c>
      <c r="BP532">
        <f t="shared" si="214"/>
        <v>0.67399999999999993</v>
      </c>
      <c r="BQ532">
        <f t="shared" si="225"/>
        <v>15.904999999999998</v>
      </c>
      <c r="BR532">
        <f t="shared" si="226"/>
        <v>1.4459090909090906</v>
      </c>
    </row>
    <row r="533" spans="1:70" x14ac:dyDescent="0.35">
      <c r="A533">
        <v>62</v>
      </c>
      <c r="B533">
        <v>176</v>
      </c>
      <c r="C533">
        <v>75</v>
      </c>
      <c r="D533">
        <v>4</v>
      </c>
      <c r="E533">
        <v>1</v>
      </c>
      <c r="F533">
        <v>4</v>
      </c>
      <c r="G533">
        <v>1</v>
      </c>
      <c r="H533">
        <v>1</v>
      </c>
      <c r="I533">
        <v>2</v>
      </c>
      <c r="J533">
        <v>2</v>
      </c>
      <c r="K533">
        <v>2</v>
      </c>
      <c r="L533">
        <v>4</v>
      </c>
      <c r="M533">
        <v>4</v>
      </c>
      <c r="N533">
        <v>4</v>
      </c>
      <c r="Q533" s="1">
        <f t="shared" si="215"/>
        <v>1.35400640077266</v>
      </c>
      <c r="S533" s="1">
        <f t="shared" si="216"/>
        <v>2.5</v>
      </c>
      <c r="T533" s="1">
        <f t="shared" si="217"/>
        <v>2</v>
      </c>
      <c r="U533">
        <f t="shared" si="218"/>
        <v>3</v>
      </c>
      <c r="X533" s="1">
        <f t="shared" si="219"/>
        <v>-0.3692744729379982</v>
      </c>
      <c r="Y533" s="1">
        <f t="shared" si="220"/>
        <v>0.3692744729379982</v>
      </c>
      <c r="Z533">
        <f t="shared" si="221"/>
        <v>-0.18322222222222218</v>
      </c>
      <c r="AJ533">
        <f t="shared" si="222"/>
        <v>2.9749999999999983</v>
      </c>
      <c r="AK533">
        <f t="shared" si="223"/>
        <v>1.3919999999999999</v>
      </c>
      <c r="AL533">
        <f t="shared" si="224"/>
        <v>2.1834999999999991</v>
      </c>
      <c r="AS533" s="4">
        <f t="shared" si="202"/>
        <v>4.6429999999999998</v>
      </c>
      <c r="AX533">
        <f t="shared" si="203"/>
        <v>8.0679999999999996</v>
      </c>
      <c r="BF533">
        <f t="shared" si="204"/>
        <v>3.6859999999999999</v>
      </c>
      <c r="BG533">
        <f t="shared" si="205"/>
        <v>0.90700000000000003</v>
      </c>
      <c r="BH533">
        <f t="shared" si="206"/>
        <v>3.4239999999999999</v>
      </c>
      <c r="BI533">
        <f t="shared" si="207"/>
        <v>0.84250000000000003</v>
      </c>
      <c r="BJ533">
        <f t="shared" si="208"/>
        <v>0.47750000000000004</v>
      </c>
      <c r="BK533">
        <f t="shared" si="209"/>
        <v>0.25499999999999995</v>
      </c>
      <c r="BL533">
        <f t="shared" si="210"/>
        <v>0.60299999999999998</v>
      </c>
      <c r="BM533">
        <f t="shared" si="211"/>
        <v>0.496</v>
      </c>
      <c r="BN533">
        <f t="shared" si="212"/>
        <v>0.53400000000000003</v>
      </c>
      <c r="BO533">
        <f t="shared" si="213"/>
        <v>0.92599999999999993</v>
      </c>
      <c r="BP533">
        <f t="shared" si="214"/>
        <v>2.6959999999999997</v>
      </c>
      <c r="BQ533">
        <f t="shared" si="225"/>
        <v>14.847000000000001</v>
      </c>
      <c r="BR533">
        <f t="shared" si="226"/>
        <v>1.3497272727272729</v>
      </c>
    </row>
    <row r="534" spans="1:70" x14ac:dyDescent="0.35">
      <c r="A534">
        <v>62</v>
      </c>
      <c r="B534">
        <v>127.9</v>
      </c>
      <c r="C534">
        <v>102.1</v>
      </c>
      <c r="D534">
        <v>1</v>
      </c>
      <c r="E534">
        <v>1</v>
      </c>
      <c r="F534">
        <v>4</v>
      </c>
      <c r="G534">
        <v>4</v>
      </c>
      <c r="H534">
        <v>4</v>
      </c>
      <c r="I534">
        <v>4</v>
      </c>
      <c r="J534">
        <v>3</v>
      </c>
      <c r="K534">
        <v>2</v>
      </c>
      <c r="L534">
        <v>2</v>
      </c>
      <c r="M534">
        <v>1</v>
      </c>
      <c r="N534">
        <v>2</v>
      </c>
      <c r="Q534" s="1">
        <f t="shared" si="215"/>
        <v>1.2516655570345723</v>
      </c>
      <c r="S534" s="1">
        <f t="shared" si="216"/>
        <v>2.7</v>
      </c>
      <c r="T534" s="1">
        <f t="shared" si="217"/>
        <v>3.8</v>
      </c>
      <c r="U534">
        <f t="shared" si="218"/>
        <v>1.6</v>
      </c>
      <c r="X534" s="1">
        <f t="shared" si="219"/>
        <v>0.87882900813065712</v>
      </c>
      <c r="Y534" s="1">
        <f t="shared" si="220"/>
        <v>-0.87882900813065756</v>
      </c>
      <c r="Z534">
        <f t="shared" si="221"/>
        <v>1.1362222222222222</v>
      </c>
      <c r="AJ534">
        <f t="shared" si="222"/>
        <v>4.21</v>
      </c>
      <c r="AK534">
        <f t="shared" si="223"/>
        <v>0.69599999999999995</v>
      </c>
      <c r="AL534">
        <f t="shared" si="224"/>
        <v>2.4529999999999998</v>
      </c>
      <c r="AS534" s="4">
        <f t="shared" si="202"/>
        <v>13.024000000000001</v>
      </c>
      <c r="AX534">
        <f t="shared" si="203"/>
        <v>3.3250000000000002</v>
      </c>
      <c r="BF534">
        <f t="shared" si="204"/>
        <v>0.92149999999999999</v>
      </c>
      <c r="BG534">
        <f t="shared" si="205"/>
        <v>0.90700000000000003</v>
      </c>
      <c r="BH534">
        <f t="shared" si="206"/>
        <v>3.4239999999999999</v>
      </c>
      <c r="BI534">
        <f t="shared" si="207"/>
        <v>3.37</v>
      </c>
      <c r="BJ534">
        <f t="shared" si="208"/>
        <v>1.9100000000000001</v>
      </c>
      <c r="BK534">
        <f t="shared" si="209"/>
        <v>0.5099999999999999</v>
      </c>
      <c r="BL534">
        <f t="shared" si="210"/>
        <v>0.90449999999999997</v>
      </c>
      <c r="BM534">
        <f t="shared" si="211"/>
        <v>0.496</v>
      </c>
      <c r="BN534">
        <f t="shared" si="212"/>
        <v>0.26700000000000002</v>
      </c>
      <c r="BO534">
        <f t="shared" si="213"/>
        <v>0.23149999999999998</v>
      </c>
      <c r="BP534">
        <f t="shared" si="214"/>
        <v>1.3479999999999999</v>
      </c>
      <c r="BQ534">
        <f t="shared" si="225"/>
        <v>14.2895</v>
      </c>
      <c r="BR534">
        <f t="shared" si="226"/>
        <v>1.2990454545454546</v>
      </c>
    </row>
    <row r="535" spans="1:70" x14ac:dyDescent="0.35">
      <c r="A535">
        <v>62</v>
      </c>
      <c r="B535">
        <v>121.1</v>
      </c>
      <c r="C535">
        <v>96.2</v>
      </c>
      <c r="D535">
        <v>1</v>
      </c>
      <c r="E535">
        <v>1</v>
      </c>
      <c r="F535">
        <v>4</v>
      </c>
      <c r="G535">
        <v>4</v>
      </c>
      <c r="H535">
        <v>4</v>
      </c>
      <c r="I535">
        <v>4</v>
      </c>
      <c r="J535">
        <v>4</v>
      </c>
      <c r="K535">
        <v>2</v>
      </c>
      <c r="L535">
        <v>1</v>
      </c>
      <c r="M535">
        <v>4</v>
      </c>
      <c r="N535">
        <v>4</v>
      </c>
      <c r="Q535" s="1">
        <f t="shared" si="215"/>
        <v>1.3165611772087664</v>
      </c>
      <c r="S535" s="1">
        <f t="shared" si="216"/>
        <v>3.2</v>
      </c>
      <c r="T535" s="1">
        <f t="shared" si="217"/>
        <v>4</v>
      </c>
      <c r="U535">
        <f t="shared" si="218"/>
        <v>2.4</v>
      </c>
      <c r="X535" s="1">
        <f t="shared" si="219"/>
        <v>0.60764362025019991</v>
      </c>
      <c r="Y535" s="1">
        <f t="shared" si="220"/>
        <v>-0.60764362025020024</v>
      </c>
      <c r="Z535">
        <f t="shared" si="221"/>
        <v>1.056222222222222</v>
      </c>
      <c r="AJ535">
        <f t="shared" si="222"/>
        <v>4.5460000000000003</v>
      </c>
      <c r="AK535">
        <f t="shared" si="223"/>
        <v>1.3919999999999999</v>
      </c>
      <c r="AL535">
        <f t="shared" si="224"/>
        <v>2.9690000000000003</v>
      </c>
      <c r="AS535" s="4">
        <f t="shared" si="202"/>
        <v>13.733000000000001</v>
      </c>
      <c r="AX535">
        <f t="shared" si="203"/>
        <v>5.7759999999999998</v>
      </c>
      <c r="BF535">
        <f t="shared" si="204"/>
        <v>0.92149999999999999</v>
      </c>
      <c r="BG535">
        <f t="shared" si="205"/>
        <v>0.90700000000000003</v>
      </c>
      <c r="BH535">
        <f t="shared" si="206"/>
        <v>3.4239999999999999</v>
      </c>
      <c r="BI535">
        <f t="shared" si="207"/>
        <v>3.37</v>
      </c>
      <c r="BJ535">
        <f t="shared" si="208"/>
        <v>1.9100000000000001</v>
      </c>
      <c r="BK535">
        <f t="shared" si="209"/>
        <v>0.5099999999999999</v>
      </c>
      <c r="BL535">
        <f t="shared" si="210"/>
        <v>1.206</v>
      </c>
      <c r="BM535">
        <f t="shared" si="211"/>
        <v>0.496</v>
      </c>
      <c r="BN535">
        <f t="shared" si="212"/>
        <v>0.13350000000000001</v>
      </c>
      <c r="BO535">
        <f t="shared" si="213"/>
        <v>0.92599999999999993</v>
      </c>
      <c r="BP535">
        <f t="shared" si="214"/>
        <v>2.6959999999999997</v>
      </c>
      <c r="BQ535">
        <f t="shared" si="225"/>
        <v>16.5</v>
      </c>
      <c r="BR535">
        <f t="shared" si="226"/>
        <v>1.5</v>
      </c>
    </row>
    <row r="536" spans="1:70" x14ac:dyDescent="0.35">
      <c r="A536">
        <v>62</v>
      </c>
      <c r="B536">
        <v>173.9</v>
      </c>
      <c r="C536">
        <v>57</v>
      </c>
      <c r="D536">
        <v>4</v>
      </c>
      <c r="E536">
        <v>1</v>
      </c>
      <c r="F536">
        <v>4</v>
      </c>
      <c r="G536">
        <v>4</v>
      </c>
      <c r="H536">
        <v>4</v>
      </c>
      <c r="I536">
        <v>4</v>
      </c>
      <c r="J536">
        <v>3</v>
      </c>
      <c r="K536">
        <v>2</v>
      </c>
      <c r="L536">
        <v>2</v>
      </c>
      <c r="M536">
        <v>4</v>
      </c>
      <c r="N536">
        <v>1</v>
      </c>
      <c r="Q536" s="1">
        <f t="shared" si="215"/>
        <v>1.2866839377079191</v>
      </c>
      <c r="S536" s="1">
        <f t="shared" si="216"/>
        <v>2.9</v>
      </c>
      <c r="T536" s="1">
        <f t="shared" si="217"/>
        <v>3.8</v>
      </c>
      <c r="U536">
        <f t="shared" si="218"/>
        <v>2</v>
      </c>
      <c r="X536" s="1">
        <f t="shared" si="219"/>
        <v>0.69947247620363351</v>
      </c>
      <c r="Y536" s="1">
        <f t="shared" si="220"/>
        <v>-0.69947247620363351</v>
      </c>
      <c r="Z536">
        <f t="shared" si="221"/>
        <v>0.87066666666666637</v>
      </c>
      <c r="AJ536">
        <f t="shared" si="222"/>
        <v>6.7389999999999999</v>
      </c>
      <c r="AK536">
        <f t="shared" si="223"/>
        <v>0.34799999999999998</v>
      </c>
      <c r="AL536">
        <f t="shared" si="224"/>
        <v>3.5434999999999999</v>
      </c>
      <c r="AS536" s="4">
        <f t="shared" si="202"/>
        <v>11.823999999999998</v>
      </c>
      <c r="AX536">
        <f t="shared" si="203"/>
        <v>4.9079999999999995</v>
      </c>
      <c r="BF536">
        <f t="shared" si="204"/>
        <v>3.6859999999999999</v>
      </c>
      <c r="BG536">
        <f t="shared" si="205"/>
        <v>0.90700000000000003</v>
      </c>
      <c r="BH536">
        <f t="shared" si="206"/>
        <v>3.4239999999999999</v>
      </c>
      <c r="BI536">
        <f t="shared" si="207"/>
        <v>3.37</v>
      </c>
      <c r="BJ536">
        <f t="shared" si="208"/>
        <v>1.9100000000000001</v>
      </c>
      <c r="BK536">
        <f t="shared" si="209"/>
        <v>0.5099999999999999</v>
      </c>
      <c r="BL536">
        <f t="shared" si="210"/>
        <v>0.90449999999999997</v>
      </c>
      <c r="BM536">
        <f t="shared" si="211"/>
        <v>0.496</v>
      </c>
      <c r="BN536">
        <f t="shared" si="212"/>
        <v>0.26700000000000002</v>
      </c>
      <c r="BO536">
        <f t="shared" si="213"/>
        <v>0.92599999999999993</v>
      </c>
      <c r="BP536">
        <f t="shared" si="214"/>
        <v>0.67399999999999993</v>
      </c>
      <c r="BQ536">
        <f t="shared" si="225"/>
        <v>17.0745</v>
      </c>
      <c r="BR536">
        <f t="shared" si="226"/>
        <v>1.5522272727272728</v>
      </c>
    </row>
    <row r="537" spans="1:70" x14ac:dyDescent="0.35">
      <c r="A537">
        <v>62</v>
      </c>
      <c r="B537">
        <v>139.9</v>
      </c>
      <c r="C537">
        <v>77.7</v>
      </c>
      <c r="D537">
        <v>1</v>
      </c>
      <c r="E537">
        <v>1</v>
      </c>
      <c r="F537">
        <v>4</v>
      </c>
      <c r="G537">
        <v>4</v>
      </c>
      <c r="H537">
        <v>4</v>
      </c>
      <c r="I537">
        <v>4</v>
      </c>
      <c r="J537">
        <v>5</v>
      </c>
      <c r="K537">
        <v>2</v>
      </c>
      <c r="L537">
        <v>2</v>
      </c>
      <c r="M537">
        <v>1</v>
      </c>
      <c r="N537">
        <v>3</v>
      </c>
      <c r="Q537" s="1">
        <f t="shared" si="215"/>
        <v>1.4142135623730951</v>
      </c>
      <c r="S537" s="1">
        <f t="shared" si="216"/>
        <v>3</v>
      </c>
      <c r="T537" s="1">
        <f t="shared" si="217"/>
        <v>4.2</v>
      </c>
      <c r="U537">
        <f t="shared" si="218"/>
        <v>1.8</v>
      </c>
      <c r="X537" s="1">
        <f t="shared" si="219"/>
        <v>0.84852813742385713</v>
      </c>
      <c r="Y537" s="1">
        <f t="shared" si="220"/>
        <v>-0.84852813742385691</v>
      </c>
      <c r="Z537">
        <f t="shared" si="221"/>
        <v>1.2536666666666667</v>
      </c>
      <c r="AJ537">
        <f t="shared" si="222"/>
        <v>3.4159999999999995</v>
      </c>
      <c r="AK537">
        <f t="shared" si="223"/>
        <v>1.044</v>
      </c>
      <c r="AL537">
        <f t="shared" si="224"/>
        <v>2.2299999999999995</v>
      </c>
      <c r="AS537" s="4">
        <f t="shared" si="202"/>
        <v>14.442</v>
      </c>
      <c r="AX537">
        <f t="shared" si="203"/>
        <v>3.8690000000000002</v>
      </c>
      <c r="BF537">
        <f t="shared" si="204"/>
        <v>0.92149999999999999</v>
      </c>
      <c r="BG537">
        <f t="shared" si="205"/>
        <v>0.90700000000000003</v>
      </c>
      <c r="BH537">
        <f t="shared" si="206"/>
        <v>3.4239999999999999</v>
      </c>
      <c r="BI537">
        <f t="shared" si="207"/>
        <v>3.37</v>
      </c>
      <c r="BJ537">
        <f t="shared" si="208"/>
        <v>1.9100000000000001</v>
      </c>
      <c r="BK537">
        <f t="shared" si="209"/>
        <v>0.5099999999999999</v>
      </c>
      <c r="BL537">
        <f t="shared" si="210"/>
        <v>1.5074999999999998</v>
      </c>
      <c r="BM537">
        <f t="shared" si="211"/>
        <v>0.496</v>
      </c>
      <c r="BN537">
        <f t="shared" si="212"/>
        <v>0.26700000000000002</v>
      </c>
      <c r="BO537">
        <f t="shared" si="213"/>
        <v>0.23149999999999998</v>
      </c>
      <c r="BP537">
        <f t="shared" si="214"/>
        <v>2.0220000000000002</v>
      </c>
      <c r="BQ537">
        <f t="shared" si="225"/>
        <v>15.5665</v>
      </c>
      <c r="BR537">
        <f t="shared" si="226"/>
        <v>1.4151363636363636</v>
      </c>
    </row>
    <row r="538" spans="1:70" x14ac:dyDescent="0.35">
      <c r="A538">
        <v>62</v>
      </c>
      <c r="B538">
        <v>124.3</v>
      </c>
      <c r="C538">
        <v>90.6</v>
      </c>
      <c r="D538">
        <v>1</v>
      </c>
      <c r="E538">
        <v>1</v>
      </c>
      <c r="F538">
        <v>4</v>
      </c>
      <c r="G538">
        <v>4</v>
      </c>
      <c r="H538">
        <v>4</v>
      </c>
      <c r="I538">
        <v>4</v>
      </c>
      <c r="J538">
        <v>5</v>
      </c>
      <c r="K538">
        <v>2</v>
      </c>
      <c r="L538">
        <v>3</v>
      </c>
      <c r="M538">
        <v>4</v>
      </c>
      <c r="N538">
        <v>4</v>
      </c>
      <c r="Q538" s="1">
        <f t="shared" si="215"/>
        <v>1.1785113019775793</v>
      </c>
      <c r="S538" s="1">
        <f t="shared" si="216"/>
        <v>3.5</v>
      </c>
      <c r="T538" s="1">
        <f t="shared" si="217"/>
        <v>4.2</v>
      </c>
      <c r="U538">
        <f t="shared" si="218"/>
        <v>2.8</v>
      </c>
      <c r="X538" s="1">
        <f t="shared" si="219"/>
        <v>0.59396969619670004</v>
      </c>
      <c r="Y538" s="1">
        <f t="shared" si="220"/>
        <v>-0.59396969619670004</v>
      </c>
      <c r="Z538">
        <f t="shared" si="221"/>
        <v>0.96944444444444444</v>
      </c>
      <c r="AJ538">
        <f t="shared" si="222"/>
        <v>2.6829999999999998</v>
      </c>
      <c r="AK538">
        <f t="shared" si="223"/>
        <v>1.3919999999999999</v>
      </c>
      <c r="AL538">
        <f t="shared" si="224"/>
        <v>2.0374999999999996</v>
      </c>
      <c r="AS538" s="4">
        <f t="shared" si="202"/>
        <v>14.442</v>
      </c>
      <c r="AX538">
        <f t="shared" si="203"/>
        <v>7.3040000000000003</v>
      </c>
      <c r="BF538">
        <f t="shared" si="204"/>
        <v>0.92149999999999999</v>
      </c>
      <c r="BG538">
        <f t="shared" si="205"/>
        <v>0.90700000000000003</v>
      </c>
      <c r="BH538">
        <f t="shared" si="206"/>
        <v>3.4239999999999999</v>
      </c>
      <c r="BI538">
        <f t="shared" si="207"/>
        <v>3.37</v>
      </c>
      <c r="BJ538">
        <f t="shared" si="208"/>
        <v>1.9100000000000001</v>
      </c>
      <c r="BK538">
        <f t="shared" si="209"/>
        <v>0.5099999999999999</v>
      </c>
      <c r="BL538">
        <f t="shared" si="210"/>
        <v>1.5074999999999998</v>
      </c>
      <c r="BM538">
        <f t="shared" si="211"/>
        <v>0.496</v>
      </c>
      <c r="BN538">
        <f t="shared" si="212"/>
        <v>0.40050000000000008</v>
      </c>
      <c r="BO538">
        <f t="shared" si="213"/>
        <v>0.92599999999999993</v>
      </c>
      <c r="BP538">
        <f t="shared" si="214"/>
        <v>2.6959999999999997</v>
      </c>
      <c r="BQ538">
        <f t="shared" si="225"/>
        <v>17.0685</v>
      </c>
      <c r="BR538">
        <f t="shared" si="226"/>
        <v>1.5516818181818182</v>
      </c>
    </row>
    <row r="539" spans="1:70" x14ac:dyDescent="0.35">
      <c r="A539">
        <v>62</v>
      </c>
      <c r="B539">
        <v>154.30000000000001</v>
      </c>
      <c r="C539">
        <v>55.8</v>
      </c>
      <c r="D539">
        <v>4</v>
      </c>
      <c r="E539">
        <v>1</v>
      </c>
      <c r="F539">
        <v>4</v>
      </c>
      <c r="G539">
        <v>2</v>
      </c>
      <c r="H539">
        <v>4</v>
      </c>
      <c r="I539">
        <v>4</v>
      </c>
      <c r="J539">
        <v>3</v>
      </c>
      <c r="K539">
        <v>2</v>
      </c>
      <c r="L539">
        <v>2</v>
      </c>
      <c r="M539">
        <v>4</v>
      </c>
      <c r="N539">
        <v>2</v>
      </c>
      <c r="Q539" s="1">
        <f t="shared" si="215"/>
        <v>1.1352924243950933</v>
      </c>
      <c r="S539" s="1">
        <f t="shared" si="216"/>
        <v>2.8</v>
      </c>
      <c r="T539" s="1">
        <f t="shared" si="217"/>
        <v>3.4</v>
      </c>
      <c r="U539">
        <f t="shared" si="218"/>
        <v>2.2000000000000002</v>
      </c>
      <c r="X539" s="1">
        <f t="shared" si="219"/>
        <v>0.52849819756323324</v>
      </c>
      <c r="Y539" s="1">
        <f t="shared" si="220"/>
        <v>-0.52849819756323291</v>
      </c>
      <c r="Z539">
        <f t="shared" si="221"/>
        <v>0.64855555555555577</v>
      </c>
      <c r="AJ539">
        <f t="shared" si="222"/>
        <v>5.3689999999999998</v>
      </c>
      <c r="AK539">
        <f t="shared" si="223"/>
        <v>0.69599999999999995</v>
      </c>
      <c r="AL539">
        <f t="shared" si="224"/>
        <v>3.0324999999999998</v>
      </c>
      <c r="AS539" s="4">
        <f t="shared" si="202"/>
        <v>10.146000000000001</v>
      </c>
      <c r="AX539">
        <f t="shared" si="203"/>
        <v>5.452</v>
      </c>
      <c r="BF539">
        <f t="shared" si="204"/>
        <v>3.6859999999999999</v>
      </c>
      <c r="BG539">
        <f t="shared" si="205"/>
        <v>0.90700000000000003</v>
      </c>
      <c r="BH539">
        <f t="shared" si="206"/>
        <v>3.4239999999999999</v>
      </c>
      <c r="BI539">
        <f t="shared" si="207"/>
        <v>1.6850000000000001</v>
      </c>
      <c r="BJ539">
        <f t="shared" si="208"/>
        <v>1.9100000000000001</v>
      </c>
      <c r="BK539">
        <f t="shared" si="209"/>
        <v>0.5099999999999999</v>
      </c>
      <c r="BL539">
        <f t="shared" si="210"/>
        <v>0.90449999999999997</v>
      </c>
      <c r="BM539">
        <f t="shared" si="211"/>
        <v>0.496</v>
      </c>
      <c r="BN539">
        <f t="shared" si="212"/>
        <v>0.26700000000000002</v>
      </c>
      <c r="BO539">
        <f t="shared" si="213"/>
        <v>0.92599999999999993</v>
      </c>
      <c r="BP539">
        <f t="shared" si="214"/>
        <v>1.3479999999999999</v>
      </c>
      <c r="BQ539">
        <f t="shared" si="225"/>
        <v>16.063500000000001</v>
      </c>
      <c r="BR539">
        <f t="shared" si="226"/>
        <v>1.4603181818181818</v>
      </c>
    </row>
    <row r="540" spans="1:70" x14ac:dyDescent="0.35">
      <c r="A540">
        <v>62</v>
      </c>
      <c r="B540">
        <v>121.9</v>
      </c>
      <c r="C540">
        <v>85.5</v>
      </c>
      <c r="D540">
        <v>1</v>
      </c>
      <c r="E540">
        <v>1</v>
      </c>
      <c r="F540">
        <v>2</v>
      </c>
      <c r="G540">
        <v>4</v>
      </c>
      <c r="H540">
        <v>4</v>
      </c>
      <c r="I540">
        <v>1</v>
      </c>
      <c r="J540">
        <v>4</v>
      </c>
      <c r="K540">
        <v>2</v>
      </c>
      <c r="L540">
        <v>2</v>
      </c>
      <c r="M540">
        <v>2</v>
      </c>
      <c r="N540">
        <v>1</v>
      </c>
      <c r="Q540" s="1">
        <f t="shared" si="215"/>
        <v>1.2516655570345725</v>
      </c>
      <c r="S540" s="1">
        <f t="shared" si="216"/>
        <v>2.2999999999999998</v>
      </c>
      <c r="T540" s="1">
        <f t="shared" si="217"/>
        <v>3</v>
      </c>
      <c r="U540">
        <f t="shared" si="218"/>
        <v>1.6</v>
      </c>
      <c r="X540" s="1">
        <f t="shared" si="219"/>
        <v>0.55925482335587295</v>
      </c>
      <c r="Y540" s="1">
        <f t="shared" si="220"/>
        <v>-0.55925482335587262</v>
      </c>
      <c r="Z540">
        <f t="shared" si="221"/>
        <v>0.85999999999999988</v>
      </c>
      <c r="AJ540">
        <f t="shared" si="222"/>
        <v>3.3279999999999994</v>
      </c>
      <c r="AK540">
        <f t="shared" si="223"/>
        <v>0.34799999999999998</v>
      </c>
      <c r="AL540">
        <f t="shared" si="224"/>
        <v>1.8379999999999996</v>
      </c>
      <c r="AS540" s="4">
        <f t="shared" si="202"/>
        <v>10.522</v>
      </c>
      <c r="AX540">
        <f t="shared" si="203"/>
        <v>3.4899999999999998</v>
      </c>
      <c r="BF540">
        <f t="shared" si="204"/>
        <v>0.92149999999999999</v>
      </c>
      <c r="BG540">
        <f t="shared" si="205"/>
        <v>0.90700000000000003</v>
      </c>
      <c r="BH540">
        <f t="shared" si="206"/>
        <v>1.712</v>
      </c>
      <c r="BI540">
        <f t="shared" si="207"/>
        <v>3.37</v>
      </c>
      <c r="BJ540">
        <f t="shared" si="208"/>
        <v>1.9100000000000001</v>
      </c>
      <c r="BK540">
        <f t="shared" si="209"/>
        <v>0.12749999999999997</v>
      </c>
      <c r="BL540">
        <f t="shared" si="210"/>
        <v>1.206</v>
      </c>
      <c r="BM540">
        <f t="shared" si="211"/>
        <v>0.496</v>
      </c>
      <c r="BN540">
        <f t="shared" si="212"/>
        <v>0.26700000000000002</v>
      </c>
      <c r="BO540">
        <f t="shared" si="213"/>
        <v>0.46299999999999997</v>
      </c>
      <c r="BP540">
        <f t="shared" si="214"/>
        <v>0.67399999999999993</v>
      </c>
      <c r="BQ540">
        <f t="shared" si="225"/>
        <v>12.053999999999997</v>
      </c>
      <c r="BR540">
        <f t="shared" si="226"/>
        <v>1.0958181818181816</v>
      </c>
    </row>
    <row r="541" spans="1:70" x14ac:dyDescent="0.35">
      <c r="A541">
        <v>62</v>
      </c>
      <c r="B541">
        <v>190.7</v>
      </c>
      <c r="C541">
        <v>100.1</v>
      </c>
      <c r="D541">
        <v>2</v>
      </c>
      <c r="E541">
        <v>1</v>
      </c>
      <c r="F541">
        <v>4</v>
      </c>
      <c r="G541">
        <v>2</v>
      </c>
      <c r="H541">
        <v>4</v>
      </c>
      <c r="I541">
        <v>2</v>
      </c>
      <c r="J541">
        <v>5</v>
      </c>
      <c r="K541">
        <v>2</v>
      </c>
      <c r="L541">
        <v>3</v>
      </c>
      <c r="M541">
        <v>1</v>
      </c>
      <c r="N541">
        <v>3</v>
      </c>
      <c r="Q541" s="1">
        <f t="shared" si="215"/>
        <v>1.3374935098492584</v>
      </c>
      <c r="S541" s="1">
        <f t="shared" si="216"/>
        <v>2.7</v>
      </c>
      <c r="T541" s="1">
        <f t="shared" si="217"/>
        <v>3.4</v>
      </c>
      <c r="U541">
        <f t="shared" si="218"/>
        <v>2</v>
      </c>
      <c r="X541" s="1">
        <f t="shared" si="219"/>
        <v>0.52336702559318804</v>
      </c>
      <c r="Y541" s="1">
        <f t="shared" si="220"/>
        <v>-0.52336702559318837</v>
      </c>
      <c r="Z541">
        <f t="shared" si="221"/>
        <v>0.78255555555555567</v>
      </c>
      <c r="AJ541">
        <f t="shared" si="222"/>
        <v>2.7819999999999991</v>
      </c>
      <c r="AK541">
        <f t="shared" si="223"/>
        <v>1.044</v>
      </c>
      <c r="AL541">
        <f t="shared" si="224"/>
        <v>1.9129999999999996</v>
      </c>
      <c r="AS541" s="4">
        <f t="shared" si="202"/>
        <v>10.89</v>
      </c>
      <c r="AX541">
        <f t="shared" si="203"/>
        <v>4.633</v>
      </c>
      <c r="BF541">
        <f t="shared" si="204"/>
        <v>1.843</v>
      </c>
      <c r="BG541">
        <f t="shared" si="205"/>
        <v>0.90700000000000003</v>
      </c>
      <c r="BH541">
        <f t="shared" si="206"/>
        <v>3.4239999999999999</v>
      </c>
      <c r="BI541">
        <f t="shared" si="207"/>
        <v>1.6850000000000001</v>
      </c>
      <c r="BJ541">
        <f t="shared" si="208"/>
        <v>1.9100000000000001</v>
      </c>
      <c r="BK541">
        <f t="shared" si="209"/>
        <v>0.25499999999999995</v>
      </c>
      <c r="BL541">
        <f t="shared" si="210"/>
        <v>1.5074999999999998</v>
      </c>
      <c r="BM541">
        <f t="shared" si="211"/>
        <v>0.496</v>
      </c>
      <c r="BN541">
        <f t="shared" si="212"/>
        <v>0.40050000000000008</v>
      </c>
      <c r="BO541">
        <f t="shared" si="213"/>
        <v>0.23149999999999998</v>
      </c>
      <c r="BP541">
        <f t="shared" si="214"/>
        <v>2.0220000000000002</v>
      </c>
      <c r="BQ541">
        <f t="shared" si="225"/>
        <v>14.681500000000002</v>
      </c>
      <c r="BR541">
        <f t="shared" si="226"/>
        <v>1.3346818181818183</v>
      </c>
    </row>
    <row r="542" spans="1:70" x14ac:dyDescent="0.35">
      <c r="A542">
        <v>62</v>
      </c>
      <c r="B542">
        <v>194.6</v>
      </c>
      <c r="C542">
        <v>89.5</v>
      </c>
      <c r="D542">
        <v>4</v>
      </c>
      <c r="E542">
        <v>1</v>
      </c>
      <c r="F542">
        <v>4</v>
      </c>
      <c r="G542">
        <v>4</v>
      </c>
      <c r="H542">
        <v>4</v>
      </c>
      <c r="I542">
        <v>4</v>
      </c>
      <c r="J542">
        <v>5</v>
      </c>
      <c r="K542">
        <v>2</v>
      </c>
      <c r="L542">
        <v>3</v>
      </c>
      <c r="M542">
        <v>2</v>
      </c>
      <c r="N542">
        <v>3</v>
      </c>
      <c r="Q542" s="1">
        <f t="shared" si="215"/>
        <v>1.2292725943057181</v>
      </c>
      <c r="S542" s="1">
        <f t="shared" si="216"/>
        <v>3.2</v>
      </c>
      <c r="T542" s="1">
        <f t="shared" si="217"/>
        <v>4.2</v>
      </c>
      <c r="U542">
        <f t="shared" si="218"/>
        <v>2.2000000000000002</v>
      </c>
      <c r="X542" s="1">
        <f t="shared" si="219"/>
        <v>0.81348921681996078</v>
      </c>
      <c r="Y542" s="1">
        <f t="shared" si="220"/>
        <v>-0.81348921681996078</v>
      </c>
      <c r="Z542">
        <f t="shared" si="221"/>
        <v>0.98388888888888915</v>
      </c>
      <c r="AJ542">
        <f t="shared" si="222"/>
        <v>5.2120000000000006</v>
      </c>
      <c r="AK542">
        <f t="shared" si="223"/>
        <v>1.044</v>
      </c>
      <c r="AL542">
        <f t="shared" si="224"/>
        <v>3.1280000000000001</v>
      </c>
      <c r="AS542" s="4">
        <f t="shared" si="202"/>
        <v>13.241999999999999</v>
      </c>
      <c r="AX542">
        <f t="shared" si="203"/>
        <v>5.3420000000000005</v>
      </c>
      <c r="BF542">
        <f t="shared" si="204"/>
        <v>3.6859999999999999</v>
      </c>
      <c r="BG542">
        <f t="shared" si="205"/>
        <v>0.90700000000000003</v>
      </c>
      <c r="BH542">
        <f t="shared" si="206"/>
        <v>3.4239999999999999</v>
      </c>
      <c r="BI542">
        <f t="shared" si="207"/>
        <v>3.37</v>
      </c>
      <c r="BJ542">
        <f t="shared" si="208"/>
        <v>1.9100000000000001</v>
      </c>
      <c r="BK542">
        <f t="shared" si="209"/>
        <v>0.5099999999999999</v>
      </c>
      <c r="BL542">
        <f t="shared" si="210"/>
        <v>1.5074999999999998</v>
      </c>
      <c r="BM542">
        <f t="shared" si="211"/>
        <v>0.496</v>
      </c>
      <c r="BN542">
        <f t="shared" si="212"/>
        <v>0.40050000000000008</v>
      </c>
      <c r="BO542">
        <f t="shared" si="213"/>
        <v>0.46299999999999997</v>
      </c>
      <c r="BP542">
        <f t="shared" si="214"/>
        <v>2.0220000000000002</v>
      </c>
      <c r="BQ542">
        <f t="shared" si="225"/>
        <v>18.696000000000005</v>
      </c>
      <c r="BR542">
        <f t="shared" si="226"/>
        <v>1.6996363636363641</v>
      </c>
    </row>
    <row r="543" spans="1:70" x14ac:dyDescent="0.35">
      <c r="A543">
        <v>62</v>
      </c>
      <c r="B543">
        <v>184.4</v>
      </c>
      <c r="C543">
        <v>58.5</v>
      </c>
      <c r="D543">
        <v>3</v>
      </c>
      <c r="E543">
        <v>2</v>
      </c>
      <c r="F543">
        <v>4</v>
      </c>
      <c r="G543">
        <v>4</v>
      </c>
      <c r="H543">
        <v>4</v>
      </c>
      <c r="I543">
        <v>4</v>
      </c>
      <c r="J543">
        <v>3</v>
      </c>
      <c r="K543">
        <v>1</v>
      </c>
      <c r="L543">
        <v>2</v>
      </c>
      <c r="M543">
        <v>3</v>
      </c>
      <c r="N543">
        <v>3</v>
      </c>
      <c r="Q543" s="1">
        <f t="shared" si="215"/>
        <v>1.0540925533894598</v>
      </c>
      <c r="S543" s="1">
        <f t="shared" si="216"/>
        <v>3</v>
      </c>
      <c r="T543" s="1">
        <f t="shared" si="217"/>
        <v>3.8</v>
      </c>
      <c r="U543">
        <f t="shared" si="218"/>
        <v>2.2000000000000002</v>
      </c>
      <c r="X543" s="1">
        <f t="shared" si="219"/>
        <v>0.75894663844041077</v>
      </c>
      <c r="Y543" s="1">
        <f t="shared" si="220"/>
        <v>-0.75894663844041077</v>
      </c>
      <c r="Z543">
        <f t="shared" si="221"/>
        <v>0.90122222222222215</v>
      </c>
      <c r="AJ543">
        <f t="shared" si="222"/>
        <v>5.8960000000000008</v>
      </c>
      <c r="AK543">
        <f t="shared" si="223"/>
        <v>1.044</v>
      </c>
      <c r="AL543">
        <f t="shared" si="224"/>
        <v>3.4700000000000006</v>
      </c>
      <c r="AS543" s="4">
        <f t="shared" si="202"/>
        <v>11.908999999999999</v>
      </c>
      <c r="AX543">
        <f t="shared" si="203"/>
        <v>5.2869999999999999</v>
      </c>
      <c r="BF543">
        <f t="shared" si="204"/>
        <v>2.7645</v>
      </c>
      <c r="BG543">
        <f t="shared" si="205"/>
        <v>1.8140000000000001</v>
      </c>
      <c r="BH543">
        <f t="shared" si="206"/>
        <v>3.4239999999999999</v>
      </c>
      <c r="BI543">
        <f t="shared" si="207"/>
        <v>3.37</v>
      </c>
      <c r="BJ543">
        <f t="shared" si="208"/>
        <v>1.9100000000000001</v>
      </c>
      <c r="BK543">
        <f t="shared" si="209"/>
        <v>0.5099999999999999</v>
      </c>
      <c r="BL543">
        <f t="shared" si="210"/>
        <v>0.90449999999999997</v>
      </c>
      <c r="BM543">
        <f t="shared" si="211"/>
        <v>0.248</v>
      </c>
      <c r="BN543">
        <f t="shared" si="212"/>
        <v>0.26700000000000002</v>
      </c>
      <c r="BO543">
        <f t="shared" si="213"/>
        <v>0.6944999999999999</v>
      </c>
      <c r="BP543">
        <f t="shared" si="214"/>
        <v>2.0220000000000002</v>
      </c>
      <c r="BQ543">
        <f t="shared" si="225"/>
        <v>17.9285</v>
      </c>
      <c r="BR543">
        <f t="shared" si="226"/>
        <v>1.6298636363636363</v>
      </c>
    </row>
    <row r="544" spans="1:70" x14ac:dyDescent="0.35">
      <c r="A544">
        <v>62</v>
      </c>
      <c r="B544">
        <v>164.8</v>
      </c>
      <c r="C544">
        <v>84.3</v>
      </c>
      <c r="D544">
        <v>1</v>
      </c>
      <c r="E544">
        <v>1</v>
      </c>
      <c r="F544">
        <v>4</v>
      </c>
      <c r="G544">
        <v>2</v>
      </c>
      <c r="H544">
        <v>4</v>
      </c>
      <c r="I544">
        <v>4</v>
      </c>
      <c r="J544">
        <v>4</v>
      </c>
      <c r="K544">
        <v>1</v>
      </c>
      <c r="L544">
        <v>1</v>
      </c>
      <c r="M544">
        <v>4</v>
      </c>
      <c r="N544">
        <v>2</v>
      </c>
      <c r="Q544" s="1">
        <f t="shared" si="215"/>
        <v>1.4181364924121764</v>
      </c>
      <c r="S544" s="1">
        <f t="shared" si="216"/>
        <v>2.7</v>
      </c>
      <c r="T544" s="1">
        <f t="shared" si="217"/>
        <v>3.6</v>
      </c>
      <c r="U544">
        <f t="shared" si="218"/>
        <v>1.8</v>
      </c>
      <c r="X544" s="1">
        <f t="shared" si="219"/>
        <v>0.63463566787506243</v>
      </c>
      <c r="Y544" s="1">
        <f t="shared" si="220"/>
        <v>-0.63463566787506254</v>
      </c>
      <c r="Z544">
        <f t="shared" si="221"/>
        <v>0.93844444444444464</v>
      </c>
      <c r="AJ544">
        <f t="shared" si="222"/>
        <v>3.1759999999999997</v>
      </c>
      <c r="AK544">
        <f t="shared" si="223"/>
        <v>0.69599999999999995</v>
      </c>
      <c r="AL544">
        <f t="shared" si="224"/>
        <v>1.9359999999999999</v>
      </c>
      <c r="AS544" s="4">
        <f t="shared" si="202"/>
        <v>12.055</v>
      </c>
      <c r="AX544">
        <f t="shared" si="203"/>
        <v>4.6879999999999997</v>
      </c>
      <c r="BF544">
        <f t="shared" si="204"/>
        <v>0.92149999999999999</v>
      </c>
      <c r="BG544">
        <f t="shared" si="205"/>
        <v>0.90700000000000003</v>
      </c>
      <c r="BH544">
        <f t="shared" si="206"/>
        <v>3.4239999999999999</v>
      </c>
      <c r="BI544">
        <f t="shared" si="207"/>
        <v>1.6850000000000001</v>
      </c>
      <c r="BJ544">
        <f t="shared" si="208"/>
        <v>1.9100000000000001</v>
      </c>
      <c r="BK544">
        <f t="shared" si="209"/>
        <v>0.5099999999999999</v>
      </c>
      <c r="BL544">
        <f t="shared" si="210"/>
        <v>1.206</v>
      </c>
      <c r="BM544">
        <f t="shared" si="211"/>
        <v>0.248</v>
      </c>
      <c r="BN544">
        <f t="shared" si="212"/>
        <v>0.13350000000000001</v>
      </c>
      <c r="BO544">
        <f t="shared" si="213"/>
        <v>0.92599999999999993</v>
      </c>
      <c r="BP544">
        <f t="shared" si="214"/>
        <v>1.3479999999999999</v>
      </c>
      <c r="BQ544">
        <f t="shared" si="225"/>
        <v>13.218999999999998</v>
      </c>
      <c r="BR544">
        <f t="shared" si="226"/>
        <v>1.2017272727272725</v>
      </c>
    </row>
    <row r="545" spans="1:70" x14ac:dyDescent="0.35">
      <c r="A545">
        <v>62</v>
      </c>
      <c r="B545">
        <v>170.1</v>
      </c>
      <c r="C545">
        <v>72.7</v>
      </c>
      <c r="D545">
        <v>2</v>
      </c>
      <c r="E545">
        <v>2</v>
      </c>
      <c r="F545">
        <v>4</v>
      </c>
      <c r="G545">
        <v>2</v>
      </c>
      <c r="H545">
        <v>4</v>
      </c>
      <c r="I545">
        <v>4</v>
      </c>
      <c r="J545">
        <v>4</v>
      </c>
      <c r="K545">
        <v>1</v>
      </c>
      <c r="L545">
        <v>3</v>
      </c>
      <c r="M545">
        <v>2</v>
      </c>
      <c r="N545">
        <v>2</v>
      </c>
      <c r="Q545" s="1">
        <f t="shared" si="215"/>
        <v>1.1352924243950933</v>
      </c>
      <c r="S545" s="1">
        <f t="shared" si="216"/>
        <v>2.8</v>
      </c>
      <c r="T545" s="1">
        <f t="shared" si="217"/>
        <v>3.6</v>
      </c>
      <c r="U545">
        <f t="shared" si="218"/>
        <v>2</v>
      </c>
      <c r="X545" s="1">
        <f t="shared" si="219"/>
        <v>0.70466426341764454</v>
      </c>
      <c r="Y545" s="1">
        <f t="shared" si="220"/>
        <v>-0.7046642634176441</v>
      </c>
      <c r="Z545">
        <f t="shared" si="221"/>
        <v>0.84344444444444477</v>
      </c>
      <c r="AJ545">
        <f t="shared" si="222"/>
        <v>2.5529999999999999</v>
      </c>
      <c r="AK545">
        <f t="shared" si="223"/>
        <v>0.69599999999999995</v>
      </c>
      <c r="AL545">
        <f t="shared" si="224"/>
        <v>1.6244999999999998</v>
      </c>
      <c r="AS545" s="4">
        <f t="shared" si="202"/>
        <v>11.34</v>
      </c>
      <c r="AX545">
        <f t="shared" si="203"/>
        <v>4.798</v>
      </c>
      <c r="BF545">
        <f t="shared" si="204"/>
        <v>1.843</v>
      </c>
      <c r="BG545">
        <f t="shared" si="205"/>
        <v>1.8140000000000001</v>
      </c>
      <c r="BH545">
        <f t="shared" si="206"/>
        <v>3.4239999999999999</v>
      </c>
      <c r="BI545">
        <f t="shared" si="207"/>
        <v>1.6850000000000001</v>
      </c>
      <c r="BJ545">
        <f t="shared" si="208"/>
        <v>1.9100000000000001</v>
      </c>
      <c r="BK545">
        <f t="shared" si="209"/>
        <v>0.5099999999999999</v>
      </c>
      <c r="BL545">
        <f t="shared" si="210"/>
        <v>1.206</v>
      </c>
      <c r="BM545">
        <f t="shared" si="211"/>
        <v>0.248</v>
      </c>
      <c r="BN545">
        <f t="shared" si="212"/>
        <v>0.40050000000000008</v>
      </c>
      <c r="BO545">
        <f t="shared" si="213"/>
        <v>0.46299999999999997</v>
      </c>
      <c r="BP545">
        <f t="shared" si="214"/>
        <v>1.3479999999999999</v>
      </c>
      <c r="BQ545">
        <f t="shared" si="225"/>
        <v>14.851499999999998</v>
      </c>
      <c r="BR545">
        <f t="shared" si="226"/>
        <v>1.3501363636363635</v>
      </c>
    </row>
    <row r="546" spans="1:70" x14ac:dyDescent="0.35">
      <c r="A546">
        <v>62</v>
      </c>
      <c r="B546">
        <v>180.5</v>
      </c>
      <c r="C546">
        <v>72.5</v>
      </c>
      <c r="D546">
        <v>4</v>
      </c>
      <c r="E546">
        <v>1</v>
      </c>
      <c r="F546">
        <v>4</v>
      </c>
      <c r="G546">
        <v>4</v>
      </c>
      <c r="H546">
        <v>4</v>
      </c>
      <c r="I546">
        <v>4</v>
      </c>
      <c r="J546">
        <v>3</v>
      </c>
      <c r="K546">
        <v>1</v>
      </c>
      <c r="L546">
        <v>3</v>
      </c>
      <c r="M546">
        <v>1</v>
      </c>
      <c r="N546">
        <v>4</v>
      </c>
      <c r="Q546" s="1">
        <f t="shared" si="215"/>
        <v>1.3703203194062981</v>
      </c>
      <c r="S546" s="1">
        <f t="shared" si="216"/>
        <v>2.9</v>
      </c>
      <c r="T546" s="1">
        <f t="shared" si="217"/>
        <v>3.8</v>
      </c>
      <c r="U546">
        <f t="shared" si="218"/>
        <v>2</v>
      </c>
      <c r="X546" s="1">
        <f t="shared" si="219"/>
        <v>0.65678074480420168</v>
      </c>
      <c r="Y546" s="1">
        <f t="shared" si="220"/>
        <v>-0.65678074480420168</v>
      </c>
      <c r="Z546">
        <f t="shared" si="221"/>
        <v>0.8528888888888887</v>
      </c>
      <c r="AJ546">
        <f t="shared" si="222"/>
        <v>6.0060000000000002</v>
      </c>
      <c r="AK546">
        <f t="shared" si="223"/>
        <v>1.3919999999999999</v>
      </c>
      <c r="AL546">
        <f t="shared" si="224"/>
        <v>3.6989999999999998</v>
      </c>
      <c r="AS546" s="4">
        <f t="shared" si="202"/>
        <v>11.823999999999998</v>
      </c>
      <c r="AX546">
        <f t="shared" si="203"/>
        <v>5.1769999999999996</v>
      </c>
      <c r="BF546">
        <f t="shared" si="204"/>
        <v>3.6859999999999999</v>
      </c>
      <c r="BG546">
        <f t="shared" si="205"/>
        <v>0.90700000000000003</v>
      </c>
      <c r="BH546">
        <f t="shared" si="206"/>
        <v>3.4239999999999999</v>
      </c>
      <c r="BI546">
        <f t="shared" si="207"/>
        <v>3.37</v>
      </c>
      <c r="BJ546">
        <f t="shared" si="208"/>
        <v>1.9100000000000001</v>
      </c>
      <c r="BK546">
        <f t="shared" si="209"/>
        <v>0.5099999999999999</v>
      </c>
      <c r="BL546">
        <f t="shared" si="210"/>
        <v>0.90449999999999997</v>
      </c>
      <c r="BM546">
        <f t="shared" si="211"/>
        <v>0.248</v>
      </c>
      <c r="BN546">
        <f t="shared" si="212"/>
        <v>0.40050000000000008</v>
      </c>
      <c r="BO546">
        <f t="shared" si="213"/>
        <v>0.23149999999999998</v>
      </c>
      <c r="BP546">
        <f t="shared" si="214"/>
        <v>2.6959999999999997</v>
      </c>
      <c r="BQ546">
        <f t="shared" si="225"/>
        <v>18.287500000000001</v>
      </c>
      <c r="BR546">
        <f t="shared" si="226"/>
        <v>1.6625000000000001</v>
      </c>
    </row>
    <row r="547" spans="1:70" x14ac:dyDescent="0.35">
      <c r="A547">
        <v>62</v>
      </c>
      <c r="B547">
        <v>187.3</v>
      </c>
      <c r="C547">
        <v>64.099999999999994</v>
      </c>
      <c r="D547">
        <v>3</v>
      </c>
      <c r="E547">
        <v>1</v>
      </c>
      <c r="F547">
        <v>4</v>
      </c>
      <c r="G547">
        <v>4</v>
      </c>
      <c r="H547">
        <v>4</v>
      </c>
      <c r="I547">
        <v>4</v>
      </c>
      <c r="J547">
        <v>4</v>
      </c>
      <c r="K547">
        <v>1</v>
      </c>
      <c r="L547">
        <v>3</v>
      </c>
      <c r="M547">
        <v>4</v>
      </c>
      <c r="N547">
        <v>1</v>
      </c>
      <c r="Q547" s="1">
        <f t="shared" si="215"/>
        <v>1.4142135623730951</v>
      </c>
      <c r="S547" s="1">
        <f t="shared" si="216"/>
        <v>3</v>
      </c>
      <c r="T547" s="1">
        <f t="shared" si="217"/>
        <v>4</v>
      </c>
      <c r="U547">
        <f t="shared" si="218"/>
        <v>2</v>
      </c>
      <c r="X547" s="1">
        <f t="shared" si="219"/>
        <v>0.70710678118654746</v>
      </c>
      <c r="Y547" s="1">
        <f t="shared" si="220"/>
        <v>-0.70710678118654746</v>
      </c>
      <c r="Z547">
        <f t="shared" si="221"/>
        <v>0.90944444444444428</v>
      </c>
      <c r="AJ547">
        <f t="shared" si="222"/>
        <v>4.7660000000000009</v>
      </c>
      <c r="AK547">
        <f t="shared" si="223"/>
        <v>0.34799999999999998</v>
      </c>
      <c r="AL547">
        <f t="shared" si="224"/>
        <v>2.5570000000000004</v>
      </c>
      <c r="AS547" s="4">
        <f t="shared" si="202"/>
        <v>12.933</v>
      </c>
      <c r="AX547">
        <f t="shared" si="203"/>
        <v>5.6720000000000006</v>
      </c>
      <c r="BF547">
        <f t="shared" si="204"/>
        <v>2.7645</v>
      </c>
      <c r="BG547">
        <f t="shared" si="205"/>
        <v>0.90700000000000003</v>
      </c>
      <c r="BH547">
        <f t="shared" si="206"/>
        <v>3.4239999999999999</v>
      </c>
      <c r="BI547">
        <f t="shared" si="207"/>
        <v>3.37</v>
      </c>
      <c r="BJ547">
        <f t="shared" si="208"/>
        <v>1.9100000000000001</v>
      </c>
      <c r="BK547">
        <f t="shared" si="209"/>
        <v>0.5099999999999999</v>
      </c>
      <c r="BL547">
        <f t="shared" si="210"/>
        <v>1.206</v>
      </c>
      <c r="BM547">
        <f t="shared" si="211"/>
        <v>0.248</v>
      </c>
      <c r="BN547">
        <f t="shared" si="212"/>
        <v>0.40050000000000008</v>
      </c>
      <c r="BO547">
        <f t="shared" si="213"/>
        <v>0.92599999999999993</v>
      </c>
      <c r="BP547">
        <f t="shared" si="214"/>
        <v>0.67399999999999993</v>
      </c>
      <c r="BQ547">
        <f t="shared" si="225"/>
        <v>16.34</v>
      </c>
      <c r="BR547">
        <f t="shared" si="226"/>
        <v>1.4854545454545454</v>
      </c>
    </row>
    <row r="548" spans="1:70" x14ac:dyDescent="0.35">
      <c r="A548">
        <v>62</v>
      </c>
      <c r="B548">
        <v>127.8</v>
      </c>
      <c r="C548">
        <v>85.6</v>
      </c>
      <c r="D548">
        <v>1</v>
      </c>
      <c r="E548">
        <v>1</v>
      </c>
      <c r="F548">
        <v>4</v>
      </c>
      <c r="G548">
        <v>4</v>
      </c>
      <c r="H548">
        <v>4</v>
      </c>
      <c r="I548">
        <v>4</v>
      </c>
      <c r="J548">
        <v>5</v>
      </c>
      <c r="K548">
        <v>1</v>
      </c>
      <c r="L548">
        <v>1</v>
      </c>
      <c r="M548">
        <v>2</v>
      </c>
      <c r="N548">
        <v>4</v>
      </c>
      <c r="Q548" s="1">
        <f t="shared" si="215"/>
        <v>1.5634719199411433</v>
      </c>
      <c r="S548" s="1">
        <f t="shared" si="216"/>
        <v>3</v>
      </c>
      <c r="T548" s="1">
        <f t="shared" si="217"/>
        <v>4.2</v>
      </c>
      <c r="U548">
        <f t="shared" si="218"/>
        <v>1.8</v>
      </c>
      <c r="X548" s="1">
        <f t="shared" si="219"/>
        <v>0.76752257888019759</v>
      </c>
      <c r="Y548" s="1">
        <f t="shared" si="220"/>
        <v>-0.76752257888019748</v>
      </c>
      <c r="Z548">
        <f t="shared" si="221"/>
        <v>1.2443333333333331</v>
      </c>
      <c r="AJ548">
        <f t="shared" si="222"/>
        <v>4.149</v>
      </c>
      <c r="AK548">
        <f t="shared" si="223"/>
        <v>1.3919999999999999</v>
      </c>
      <c r="AL548">
        <f t="shared" si="224"/>
        <v>2.7705000000000002</v>
      </c>
      <c r="AS548" s="4">
        <f t="shared" si="202"/>
        <v>14.442</v>
      </c>
      <c r="AX548">
        <f t="shared" si="203"/>
        <v>4.3580000000000005</v>
      </c>
      <c r="BF548">
        <f t="shared" si="204"/>
        <v>0.92149999999999999</v>
      </c>
      <c r="BG548">
        <f t="shared" si="205"/>
        <v>0.90700000000000003</v>
      </c>
      <c r="BH548">
        <f t="shared" si="206"/>
        <v>3.4239999999999999</v>
      </c>
      <c r="BI548">
        <f t="shared" si="207"/>
        <v>3.37</v>
      </c>
      <c r="BJ548">
        <f t="shared" si="208"/>
        <v>1.9100000000000001</v>
      </c>
      <c r="BK548">
        <f t="shared" si="209"/>
        <v>0.5099999999999999</v>
      </c>
      <c r="BL548">
        <f t="shared" si="210"/>
        <v>1.5074999999999998</v>
      </c>
      <c r="BM548">
        <f t="shared" si="211"/>
        <v>0.248</v>
      </c>
      <c r="BN548">
        <f t="shared" si="212"/>
        <v>0.13350000000000001</v>
      </c>
      <c r="BO548">
        <f t="shared" si="213"/>
        <v>0.46299999999999997</v>
      </c>
      <c r="BP548">
        <f t="shared" si="214"/>
        <v>2.6959999999999997</v>
      </c>
      <c r="BQ548">
        <f t="shared" si="225"/>
        <v>16.090499999999999</v>
      </c>
      <c r="BR548">
        <f t="shared" si="226"/>
        <v>1.4627727272727271</v>
      </c>
    </row>
    <row r="549" spans="1:70" x14ac:dyDescent="0.35">
      <c r="A549">
        <v>62</v>
      </c>
      <c r="B549">
        <v>152.19999999999999</v>
      </c>
      <c r="C549">
        <v>63</v>
      </c>
      <c r="D549">
        <v>2</v>
      </c>
      <c r="E549">
        <v>1</v>
      </c>
      <c r="F549">
        <v>4</v>
      </c>
      <c r="G549">
        <v>4</v>
      </c>
      <c r="H549">
        <v>4</v>
      </c>
      <c r="I549">
        <v>4</v>
      </c>
      <c r="J549">
        <v>4</v>
      </c>
      <c r="K549">
        <v>1</v>
      </c>
      <c r="L549">
        <v>3</v>
      </c>
      <c r="M549">
        <v>3</v>
      </c>
      <c r="N549">
        <v>1</v>
      </c>
      <c r="Q549" s="1">
        <f t="shared" si="215"/>
        <v>1.3703203194062981</v>
      </c>
      <c r="S549" s="1">
        <f t="shared" si="216"/>
        <v>2.9</v>
      </c>
      <c r="T549" s="1">
        <f t="shared" si="217"/>
        <v>4</v>
      </c>
      <c r="U549">
        <f t="shared" si="218"/>
        <v>1.8</v>
      </c>
      <c r="X549" s="1">
        <f t="shared" si="219"/>
        <v>0.80273202142735767</v>
      </c>
      <c r="Y549" s="1">
        <f t="shared" si="220"/>
        <v>-0.80273202142735756</v>
      </c>
      <c r="Z549">
        <f t="shared" si="221"/>
        <v>1.0095555555555553</v>
      </c>
      <c r="AJ549">
        <f t="shared" si="222"/>
        <v>3.923</v>
      </c>
      <c r="AK549">
        <f t="shared" si="223"/>
        <v>0.34799999999999998</v>
      </c>
      <c r="AL549">
        <f t="shared" si="224"/>
        <v>2.1355</v>
      </c>
      <c r="AS549" s="4">
        <f t="shared" si="202"/>
        <v>13.333</v>
      </c>
      <c r="AX549">
        <f t="shared" si="203"/>
        <v>4.9629999999999992</v>
      </c>
      <c r="BF549">
        <f t="shared" si="204"/>
        <v>1.843</v>
      </c>
      <c r="BG549">
        <f t="shared" si="205"/>
        <v>0.90700000000000003</v>
      </c>
      <c r="BH549">
        <f t="shared" si="206"/>
        <v>3.4239999999999999</v>
      </c>
      <c r="BI549">
        <f t="shared" si="207"/>
        <v>3.37</v>
      </c>
      <c r="BJ549">
        <f t="shared" si="208"/>
        <v>1.9100000000000001</v>
      </c>
      <c r="BK549">
        <f t="shared" si="209"/>
        <v>0.5099999999999999</v>
      </c>
      <c r="BL549">
        <f t="shared" si="210"/>
        <v>1.206</v>
      </c>
      <c r="BM549">
        <f t="shared" si="211"/>
        <v>0.248</v>
      </c>
      <c r="BN549">
        <f t="shared" si="212"/>
        <v>0.40050000000000008</v>
      </c>
      <c r="BO549">
        <f t="shared" si="213"/>
        <v>0.6944999999999999</v>
      </c>
      <c r="BP549">
        <f t="shared" si="214"/>
        <v>0.67399999999999993</v>
      </c>
      <c r="BQ549">
        <f t="shared" si="225"/>
        <v>15.186999999999999</v>
      </c>
      <c r="BR549">
        <f t="shared" si="226"/>
        <v>1.3806363636363637</v>
      </c>
    </row>
    <row r="550" spans="1:70" x14ac:dyDescent="0.35">
      <c r="A550">
        <v>62</v>
      </c>
      <c r="B550">
        <v>133.30000000000001</v>
      </c>
      <c r="C550">
        <v>78.900000000000006</v>
      </c>
      <c r="D550">
        <v>1</v>
      </c>
      <c r="E550">
        <v>1</v>
      </c>
      <c r="F550">
        <v>4</v>
      </c>
      <c r="G550">
        <v>4</v>
      </c>
      <c r="H550">
        <v>4</v>
      </c>
      <c r="I550">
        <v>4</v>
      </c>
      <c r="J550">
        <v>3</v>
      </c>
      <c r="K550">
        <v>1</v>
      </c>
      <c r="L550">
        <v>1</v>
      </c>
      <c r="M550">
        <v>2</v>
      </c>
      <c r="N550">
        <v>3</v>
      </c>
      <c r="Q550" s="1">
        <f t="shared" si="215"/>
        <v>1.3374935098492584</v>
      </c>
      <c r="S550" s="1">
        <f t="shared" si="216"/>
        <v>2.7</v>
      </c>
      <c r="T550" s="1">
        <f t="shared" si="217"/>
        <v>3.8</v>
      </c>
      <c r="U550">
        <f t="shared" si="218"/>
        <v>1.6</v>
      </c>
      <c r="X550" s="1">
        <f t="shared" si="219"/>
        <v>0.82243389736072414</v>
      </c>
      <c r="Y550" s="1">
        <f t="shared" si="220"/>
        <v>-0.82243389736072448</v>
      </c>
      <c r="Z550">
        <f t="shared" si="221"/>
        <v>1.1268888888888888</v>
      </c>
      <c r="AJ550">
        <f t="shared" si="222"/>
        <v>4.9430000000000005</v>
      </c>
      <c r="AK550">
        <f t="shared" si="223"/>
        <v>1.044</v>
      </c>
      <c r="AL550">
        <f t="shared" si="224"/>
        <v>2.9935</v>
      </c>
      <c r="AS550" s="4">
        <f t="shared" si="202"/>
        <v>13.024000000000001</v>
      </c>
      <c r="AX550">
        <f t="shared" si="203"/>
        <v>3.8140000000000001</v>
      </c>
      <c r="BF550">
        <f t="shared" si="204"/>
        <v>0.92149999999999999</v>
      </c>
      <c r="BG550">
        <f t="shared" si="205"/>
        <v>0.90700000000000003</v>
      </c>
      <c r="BH550">
        <f t="shared" si="206"/>
        <v>3.4239999999999999</v>
      </c>
      <c r="BI550">
        <f t="shared" si="207"/>
        <v>3.37</v>
      </c>
      <c r="BJ550">
        <f t="shared" si="208"/>
        <v>1.9100000000000001</v>
      </c>
      <c r="BK550">
        <f t="shared" si="209"/>
        <v>0.5099999999999999</v>
      </c>
      <c r="BL550">
        <f t="shared" si="210"/>
        <v>0.90449999999999997</v>
      </c>
      <c r="BM550">
        <f t="shared" si="211"/>
        <v>0.248</v>
      </c>
      <c r="BN550">
        <f t="shared" si="212"/>
        <v>0.13350000000000001</v>
      </c>
      <c r="BO550">
        <f t="shared" si="213"/>
        <v>0.46299999999999997</v>
      </c>
      <c r="BP550">
        <f t="shared" si="214"/>
        <v>2.0220000000000002</v>
      </c>
      <c r="BQ550">
        <f t="shared" si="225"/>
        <v>14.813499999999998</v>
      </c>
      <c r="BR550">
        <f t="shared" si="226"/>
        <v>1.3466818181818179</v>
      </c>
    </row>
    <row r="551" spans="1:70" x14ac:dyDescent="0.35">
      <c r="A551">
        <v>62</v>
      </c>
      <c r="B551">
        <v>128.80000000000001</v>
      </c>
      <c r="C551">
        <v>82.7</v>
      </c>
      <c r="D551">
        <v>1</v>
      </c>
      <c r="E551">
        <v>1</v>
      </c>
      <c r="F551">
        <v>4</v>
      </c>
      <c r="G551">
        <v>4</v>
      </c>
      <c r="H551">
        <v>4</v>
      </c>
      <c r="I551">
        <v>4</v>
      </c>
      <c r="J551">
        <v>4</v>
      </c>
      <c r="K551">
        <v>1</v>
      </c>
      <c r="L551">
        <v>2</v>
      </c>
      <c r="M551">
        <v>2</v>
      </c>
      <c r="N551">
        <v>2</v>
      </c>
      <c r="Q551" s="1">
        <f t="shared" si="215"/>
        <v>1.3165611772087664</v>
      </c>
      <c r="S551" s="1">
        <f t="shared" si="216"/>
        <v>2.8</v>
      </c>
      <c r="T551" s="1">
        <f t="shared" si="217"/>
        <v>4</v>
      </c>
      <c r="U551">
        <f t="shared" si="218"/>
        <v>1.6</v>
      </c>
      <c r="X551" s="1">
        <f t="shared" si="219"/>
        <v>0.91146543037530026</v>
      </c>
      <c r="Y551" s="1">
        <f t="shared" si="220"/>
        <v>-0.91146543037529992</v>
      </c>
      <c r="Z551">
        <f t="shared" si="221"/>
        <v>1.1563333333333334</v>
      </c>
      <c r="AJ551">
        <f t="shared" si="222"/>
        <v>3.8129999999999997</v>
      </c>
      <c r="AK551">
        <f t="shared" si="223"/>
        <v>0.69599999999999995</v>
      </c>
      <c r="AL551">
        <f t="shared" si="224"/>
        <v>2.2544999999999997</v>
      </c>
      <c r="AS551" s="4">
        <f t="shared" si="202"/>
        <v>13.733000000000001</v>
      </c>
      <c r="AX551">
        <f t="shared" si="203"/>
        <v>4.0339999999999998</v>
      </c>
      <c r="BF551">
        <f t="shared" si="204"/>
        <v>0.92149999999999999</v>
      </c>
      <c r="BG551">
        <f t="shared" si="205"/>
        <v>0.90700000000000003</v>
      </c>
      <c r="BH551">
        <f t="shared" si="206"/>
        <v>3.4239999999999999</v>
      </c>
      <c r="BI551">
        <f t="shared" si="207"/>
        <v>3.37</v>
      </c>
      <c r="BJ551">
        <f t="shared" si="208"/>
        <v>1.9100000000000001</v>
      </c>
      <c r="BK551">
        <f t="shared" si="209"/>
        <v>0.5099999999999999</v>
      </c>
      <c r="BL551">
        <f t="shared" si="210"/>
        <v>1.206</v>
      </c>
      <c r="BM551">
        <f t="shared" si="211"/>
        <v>0.248</v>
      </c>
      <c r="BN551">
        <f t="shared" si="212"/>
        <v>0.26700000000000002</v>
      </c>
      <c r="BO551">
        <f t="shared" si="213"/>
        <v>0.46299999999999997</v>
      </c>
      <c r="BP551">
        <f t="shared" si="214"/>
        <v>1.3479999999999999</v>
      </c>
      <c r="BQ551">
        <f t="shared" si="225"/>
        <v>14.574499999999997</v>
      </c>
      <c r="BR551">
        <f t="shared" si="226"/>
        <v>1.3249545454545453</v>
      </c>
    </row>
    <row r="552" spans="1:70" x14ac:dyDescent="0.35">
      <c r="A552">
        <v>63</v>
      </c>
      <c r="B552">
        <v>179.7</v>
      </c>
      <c r="C552">
        <v>84.1</v>
      </c>
      <c r="D552">
        <v>2</v>
      </c>
      <c r="E552">
        <v>1</v>
      </c>
      <c r="F552">
        <v>4</v>
      </c>
      <c r="G552">
        <v>4</v>
      </c>
      <c r="H552">
        <v>2</v>
      </c>
      <c r="I552">
        <v>2</v>
      </c>
      <c r="J552">
        <v>5</v>
      </c>
      <c r="K552">
        <v>2</v>
      </c>
      <c r="L552">
        <v>1</v>
      </c>
      <c r="M552">
        <v>1</v>
      </c>
      <c r="N552">
        <v>1</v>
      </c>
      <c r="Q552" s="1">
        <f t="shared" si="215"/>
        <v>1.4944341180973264</v>
      </c>
      <c r="S552" s="1">
        <f t="shared" si="216"/>
        <v>2.2999999999999998</v>
      </c>
      <c r="T552" s="1">
        <f t="shared" si="217"/>
        <v>3.4</v>
      </c>
      <c r="U552">
        <f t="shared" si="218"/>
        <v>1.2</v>
      </c>
      <c r="X552" s="1">
        <f t="shared" si="219"/>
        <v>0.73606456563002642</v>
      </c>
      <c r="Y552" s="1">
        <f t="shared" si="220"/>
        <v>-0.7360645656300262</v>
      </c>
      <c r="Z552">
        <f t="shared" si="221"/>
        <v>1.0214444444444444</v>
      </c>
      <c r="AJ552">
        <f t="shared" si="222"/>
        <v>4.774</v>
      </c>
      <c r="AK552">
        <f t="shared" si="223"/>
        <v>0.34799999999999998</v>
      </c>
      <c r="AL552">
        <f t="shared" si="224"/>
        <v>2.5609999999999999</v>
      </c>
      <c r="AS552" s="4">
        <f t="shared" si="202"/>
        <v>10.914</v>
      </c>
      <c r="AX552">
        <f t="shared" si="203"/>
        <v>2.0169999999999999</v>
      </c>
      <c r="BF552">
        <f t="shared" si="204"/>
        <v>1.843</v>
      </c>
      <c r="BG552">
        <f t="shared" si="205"/>
        <v>0.90700000000000003</v>
      </c>
      <c r="BH552">
        <f t="shared" si="206"/>
        <v>3.4239999999999999</v>
      </c>
      <c r="BI552">
        <f t="shared" si="207"/>
        <v>3.37</v>
      </c>
      <c r="BJ552">
        <f t="shared" si="208"/>
        <v>0.95500000000000007</v>
      </c>
      <c r="BK552">
        <f t="shared" si="209"/>
        <v>0.25499999999999995</v>
      </c>
      <c r="BL552">
        <f t="shared" si="210"/>
        <v>1.5074999999999998</v>
      </c>
      <c r="BM552">
        <f t="shared" si="211"/>
        <v>0.496</v>
      </c>
      <c r="BN552">
        <f t="shared" si="212"/>
        <v>0.13350000000000001</v>
      </c>
      <c r="BO552">
        <f t="shared" si="213"/>
        <v>0.23149999999999998</v>
      </c>
      <c r="BP552">
        <f t="shared" si="214"/>
        <v>0.67399999999999993</v>
      </c>
      <c r="BQ552">
        <f t="shared" si="225"/>
        <v>13.796500000000002</v>
      </c>
      <c r="BR552">
        <f t="shared" si="226"/>
        <v>1.254227272727273</v>
      </c>
    </row>
    <row r="553" spans="1:70" x14ac:dyDescent="0.35">
      <c r="A553">
        <v>63</v>
      </c>
      <c r="B553">
        <v>142.9</v>
      </c>
      <c r="C553">
        <v>78.099999999999994</v>
      </c>
      <c r="D553">
        <v>1</v>
      </c>
      <c r="E553">
        <v>1</v>
      </c>
      <c r="F553">
        <v>4</v>
      </c>
      <c r="G553">
        <v>4</v>
      </c>
      <c r="H553">
        <v>4</v>
      </c>
      <c r="I553">
        <v>4</v>
      </c>
      <c r="J553">
        <v>3</v>
      </c>
      <c r="K553">
        <v>2</v>
      </c>
      <c r="L553">
        <v>1</v>
      </c>
      <c r="M553">
        <v>3</v>
      </c>
      <c r="N553">
        <v>4</v>
      </c>
      <c r="Q553" s="1">
        <f t="shared" si="215"/>
        <v>1.247219128924647</v>
      </c>
      <c r="S553" s="1">
        <f t="shared" si="216"/>
        <v>3</v>
      </c>
      <c r="T553" s="1">
        <f t="shared" si="217"/>
        <v>3.8</v>
      </c>
      <c r="U553">
        <f t="shared" si="218"/>
        <v>2.2000000000000002</v>
      </c>
      <c r="X553" s="1">
        <f t="shared" si="219"/>
        <v>0.6414269805898184</v>
      </c>
      <c r="Y553" s="1">
        <f t="shared" si="220"/>
        <v>-0.6414269805898184</v>
      </c>
      <c r="Z553">
        <f t="shared" si="221"/>
        <v>1.0361111111111108</v>
      </c>
      <c r="AJ553">
        <f t="shared" si="222"/>
        <v>4.9430000000000005</v>
      </c>
      <c r="AK553">
        <f t="shared" si="223"/>
        <v>1.3919999999999999</v>
      </c>
      <c r="AL553">
        <f t="shared" si="224"/>
        <v>3.1675000000000004</v>
      </c>
      <c r="AS553" s="4">
        <f t="shared" si="202"/>
        <v>13.024000000000001</v>
      </c>
      <c r="AX553">
        <f t="shared" si="203"/>
        <v>5.0670000000000002</v>
      </c>
      <c r="BF553">
        <f t="shared" si="204"/>
        <v>0.92149999999999999</v>
      </c>
      <c r="BG553">
        <f t="shared" si="205"/>
        <v>0.90700000000000003</v>
      </c>
      <c r="BH553">
        <f t="shared" si="206"/>
        <v>3.4239999999999999</v>
      </c>
      <c r="BI553">
        <f t="shared" si="207"/>
        <v>3.37</v>
      </c>
      <c r="BJ553">
        <f t="shared" si="208"/>
        <v>1.9100000000000001</v>
      </c>
      <c r="BK553">
        <f t="shared" si="209"/>
        <v>0.5099999999999999</v>
      </c>
      <c r="BL553">
        <f t="shared" si="210"/>
        <v>0.90449999999999997</v>
      </c>
      <c r="BM553">
        <f t="shared" si="211"/>
        <v>0.496</v>
      </c>
      <c r="BN553">
        <f t="shared" si="212"/>
        <v>0.13350000000000001</v>
      </c>
      <c r="BO553">
        <f t="shared" si="213"/>
        <v>0.6944999999999999</v>
      </c>
      <c r="BP553">
        <f t="shared" si="214"/>
        <v>2.6959999999999997</v>
      </c>
      <c r="BQ553">
        <f t="shared" si="225"/>
        <v>15.966999999999999</v>
      </c>
      <c r="BR553">
        <f t="shared" si="226"/>
        <v>1.4515454545454545</v>
      </c>
    </row>
    <row r="554" spans="1:70" x14ac:dyDescent="0.35">
      <c r="A554">
        <v>63</v>
      </c>
      <c r="B554">
        <v>175.8</v>
      </c>
      <c r="C554">
        <v>65.5</v>
      </c>
      <c r="D554">
        <v>4</v>
      </c>
      <c r="E554">
        <v>1</v>
      </c>
      <c r="F554">
        <v>4</v>
      </c>
      <c r="G554">
        <v>4</v>
      </c>
      <c r="H554">
        <v>4</v>
      </c>
      <c r="I554">
        <v>4</v>
      </c>
      <c r="J554">
        <v>4</v>
      </c>
      <c r="K554">
        <v>2</v>
      </c>
      <c r="L554">
        <v>2</v>
      </c>
      <c r="M554">
        <v>2</v>
      </c>
      <c r="N554">
        <v>1</v>
      </c>
      <c r="Q554" s="1">
        <f t="shared" si="215"/>
        <v>1.3165611772087664</v>
      </c>
      <c r="S554" s="1">
        <f t="shared" si="216"/>
        <v>2.8</v>
      </c>
      <c r="T554" s="1">
        <f t="shared" si="217"/>
        <v>4</v>
      </c>
      <c r="U554">
        <f t="shared" si="218"/>
        <v>1.6</v>
      </c>
      <c r="X554" s="1">
        <f t="shared" si="219"/>
        <v>0.91146543037530026</v>
      </c>
      <c r="Y554" s="1">
        <f t="shared" si="220"/>
        <v>-0.91146543037529992</v>
      </c>
      <c r="Z554">
        <f t="shared" si="221"/>
        <v>1.058777777777778</v>
      </c>
      <c r="AJ554">
        <f t="shared" si="222"/>
        <v>6.3420000000000005</v>
      </c>
      <c r="AK554">
        <f t="shared" si="223"/>
        <v>0.34799999999999998</v>
      </c>
      <c r="AL554">
        <f t="shared" si="224"/>
        <v>3.3450000000000002</v>
      </c>
      <c r="AS554" s="4">
        <f t="shared" si="202"/>
        <v>12.532999999999999</v>
      </c>
      <c r="AX554">
        <f t="shared" si="203"/>
        <v>3.4899999999999998</v>
      </c>
      <c r="BF554">
        <f t="shared" si="204"/>
        <v>3.6859999999999999</v>
      </c>
      <c r="BG554">
        <f t="shared" si="205"/>
        <v>0.90700000000000003</v>
      </c>
      <c r="BH554">
        <f t="shared" si="206"/>
        <v>3.4239999999999999</v>
      </c>
      <c r="BI554">
        <f t="shared" si="207"/>
        <v>3.37</v>
      </c>
      <c r="BJ554">
        <f t="shared" si="208"/>
        <v>1.9100000000000001</v>
      </c>
      <c r="BK554">
        <f t="shared" si="209"/>
        <v>0.5099999999999999</v>
      </c>
      <c r="BL554">
        <f t="shared" si="210"/>
        <v>1.206</v>
      </c>
      <c r="BM554">
        <f t="shared" si="211"/>
        <v>0.496</v>
      </c>
      <c r="BN554">
        <f t="shared" si="212"/>
        <v>0.26700000000000002</v>
      </c>
      <c r="BO554">
        <f t="shared" si="213"/>
        <v>0.46299999999999997</v>
      </c>
      <c r="BP554">
        <f t="shared" si="214"/>
        <v>0.67399999999999993</v>
      </c>
      <c r="BQ554">
        <f t="shared" si="225"/>
        <v>16.913</v>
      </c>
      <c r="BR554">
        <f t="shared" si="226"/>
        <v>1.5375454545454545</v>
      </c>
    </row>
    <row r="555" spans="1:70" x14ac:dyDescent="0.35">
      <c r="A555">
        <v>63</v>
      </c>
      <c r="B555">
        <v>152.19999999999999</v>
      </c>
      <c r="C555">
        <v>86.2</v>
      </c>
      <c r="D555">
        <v>1</v>
      </c>
      <c r="E555">
        <v>1</v>
      </c>
      <c r="F555">
        <v>4</v>
      </c>
      <c r="G555">
        <v>4</v>
      </c>
      <c r="H555">
        <v>4</v>
      </c>
      <c r="I555">
        <v>2</v>
      </c>
      <c r="J555">
        <v>3</v>
      </c>
      <c r="K555">
        <v>2</v>
      </c>
      <c r="L555">
        <v>2</v>
      </c>
      <c r="M555">
        <v>4</v>
      </c>
      <c r="N555">
        <v>4</v>
      </c>
      <c r="Q555" s="1">
        <f t="shared" si="215"/>
        <v>1.1547005383792515</v>
      </c>
      <c r="S555" s="1">
        <f t="shared" si="216"/>
        <v>3</v>
      </c>
      <c r="T555" s="1">
        <f t="shared" si="217"/>
        <v>3.4</v>
      </c>
      <c r="U555">
        <f t="shared" si="218"/>
        <v>2.6</v>
      </c>
      <c r="X555" s="1">
        <f t="shared" si="219"/>
        <v>0.34641016151377541</v>
      </c>
      <c r="Y555" s="1">
        <f t="shared" si="220"/>
        <v>-0.34641016151377541</v>
      </c>
      <c r="Z555">
        <f t="shared" si="221"/>
        <v>0.74044444444444435</v>
      </c>
      <c r="AJ555">
        <f t="shared" si="222"/>
        <v>4.8359999999999994</v>
      </c>
      <c r="AK555">
        <f t="shared" si="223"/>
        <v>1.3919999999999999</v>
      </c>
      <c r="AL555">
        <f t="shared" si="224"/>
        <v>3.1139999999999999</v>
      </c>
      <c r="AS555" s="4">
        <f t="shared" si="202"/>
        <v>11.55</v>
      </c>
      <c r="AX555">
        <f t="shared" si="203"/>
        <v>6.54</v>
      </c>
      <c r="BF555">
        <f t="shared" si="204"/>
        <v>0.92149999999999999</v>
      </c>
      <c r="BG555">
        <f t="shared" si="205"/>
        <v>0.90700000000000003</v>
      </c>
      <c r="BH555">
        <f t="shared" si="206"/>
        <v>3.4239999999999999</v>
      </c>
      <c r="BI555">
        <f t="shared" si="207"/>
        <v>3.37</v>
      </c>
      <c r="BJ555">
        <f t="shared" si="208"/>
        <v>1.9100000000000001</v>
      </c>
      <c r="BK555">
        <f t="shared" si="209"/>
        <v>0.25499999999999995</v>
      </c>
      <c r="BL555">
        <f t="shared" si="210"/>
        <v>0.90449999999999997</v>
      </c>
      <c r="BM555">
        <f t="shared" si="211"/>
        <v>0.496</v>
      </c>
      <c r="BN555">
        <f t="shared" si="212"/>
        <v>0.26700000000000002</v>
      </c>
      <c r="BO555">
        <f t="shared" si="213"/>
        <v>0.92599999999999993</v>
      </c>
      <c r="BP555">
        <f t="shared" si="214"/>
        <v>2.6959999999999997</v>
      </c>
      <c r="BQ555">
        <f t="shared" si="225"/>
        <v>16.076999999999998</v>
      </c>
      <c r="BR555">
        <f t="shared" si="226"/>
        <v>1.4615454545454545</v>
      </c>
    </row>
    <row r="556" spans="1:70" x14ac:dyDescent="0.35">
      <c r="A556">
        <v>63</v>
      </c>
      <c r="B556">
        <v>192.3</v>
      </c>
      <c r="C556">
        <v>111.1</v>
      </c>
      <c r="D556">
        <v>1</v>
      </c>
      <c r="E556">
        <v>1</v>
      </c>
      <c r="F556">
        <v>4</v>
      </c>
      <c r="G556">
        <v>4</v>
      </c>
      <c r="H556">
        <v>4</v>
      </c>
      <c r="I556">
        <v>4</v>
      </c>
      <c r="J556">
        <v>4</v>
      </c>
      <c r="K556">
        <v>2</v>
      </c>
      <c r="L556">
        <v>1</v>
      </c>
      <c r="M556">
        <v>4</v>
      </c>
      <c r="N556">
        <v>1</v>
      </c>
      <c r="Q556" s="1">
        <f t="shared" si="215"/>
        <v>1.4491376746189439</v>
      </c>
      <c r="S556" s="1">
        <f t="shared" si="216"/>
        <v>2.9</v>
      </c>
      <c r="T556" s="1">
        <f t="shared" si="217"/>
        <v>4</v>
      </c>
      <c r="U556">
        <f t="shared" si="218"/>
        <v>1.8</v>
      </c>
      <c r="X556" s="1">
        <f t="shared" si="219"/>
        <v>0.75907211527658969</v>
      </c>
      <c r="Y556" s="1">
        <f t="shared" si="220"/>
        <v>-0.75907211527658947</v>
      </c>
      <c r="Z556">
        <f t="shared" si="221"/>
        <v>1.1605555555555553</v>
      </c>
      <c r="AJ556">
        <f t="shared" si="222"/>
        <v>4.5460000000000003</v>
      </c>
      <c r="AK556">
        <f t="shared" si="223"/>
        <v>0.34799999999999998</v>
      </c>
      <c r="AL556">
        <f t="shared" si="224"/>
        <v>2.4470000000000001</v>
      </c>
      <c r="AS556" s="4">
        <f t="shared" si="202"/>
        <v>13.733000000000001</v>
      </c>
      <c r="AX556">
        <f t="shared" si="203"/>
        <v>4.1440000000000001</v>
      </c>
      <c r="BF556">
        <f t="shared" si="204"/>
        <v>0.92149999999999999</v>
      </c>
      <c r="BG556">
        <f t="shared" si="205"/>
        <v>0.90700000000000003</v>
      </c>
      <c r="BH556">
        <f t="shared" si="206"/>
        <v>3.4239999999999999</v>
      </c>
      <c r="BI556">
        <f t="shared" si="207"/>
        <v>3.37</v>
      </c>
      <c r="BJ556">
        <f t="shared" si="208"/>
        <v>1.9100000000000001</v>
      </c>
      <c r="BK556">
        <f t="shared" si="209"/>
        <v>0.5099999999999999</v>
      </c>
      <c r="BL556">
        <f t="shared" si="210"/>
        <v>1.206</v>
      </c>
      <c r="BM556">
        <f t="shared" si="211"/>
        <v>0.496</v>
      </c>
      <c r="BN556">
        <f t="shared" si="212"/>
        <v>0.13350000000000001</v>
      </c>
      <c r="BO556">
        <f t="shared" si="213"/>
        <v>0.92599999999999993</v>
      </c>
      <c r="BP556">
        <f t="shared" si="214"/>
        <v>0.67399999999999993</v>
      </c>
      <c r="BQ556">
        <f t="shared" si="225"/>
        <v>14.477999999999998</v>
      </c>
      <c r="BR556">
        <f t="shared" si="226"/>
        <v>1.3161818181818179</v>
      </c>
    </row>
    <row r="557" spans="1:70" x14ac:dyDescent="0.35">
      <c r="A557">
        <v>63</v>
      </c>
      <c r="B557">
        <v>130.1</v>
      </c>
      <c r="C557">
        <v>48.3</v>
      </c>
      <c r="D557">
        <v>2</v>
      </c>
      <c r="E557">
        <v>1</v>
      </c>
      <c r="F557">
        <v>4</v>
      </c>
      <c r="G557">
        <v>4</v>
      </c>
      <c r="H557">
        <v>4</v>
      </c>
      <c r="I557">
        <v>4</v>
      </c>
      <c r="J557">
        <v>4</v>
      </c>
      <c r="K557">
        <v>2</v>
      </c>
      <c r="L557">
        <v>1</v>
      </c>
      <c r="M557">
        <v>1</v>
      </c>
      <c r="N557">
        <v>3</v>
      </c>
      <c r="Q557" s="1">
        <f t="shared" si="215"/>
        <v>1.3984117975602017</v>
      </c>
      <c r="S557" s="1">
        <f t="shared" si="216"/>
        <v>2.8</v>
      </c>
      <c r="T557" s="1">
        <f t="shared" si="217"/>
        <v>4</v>
      </c>
      <c r="U557">
        <f t="shared" si="218"/>
        <v>1.6</v>
      </c>
      <c r="X557" s="1">
        <f t="shared" si="219"/>
        <v>0.8581163303210334</v>
      </c>
      <c r="Y557" s="1">
        <f t="shared" si="220"/>
        <v>-0.85811633032103307</v>
      </c>
      <c r="Z557">
        <f t="shared" si="221"/>
        <v>1.2148888888888889</v>
      </c>
      <c r="AJ557">
        <f t="shared" si="222"/>
        <v>5.3890000000000002</v>
      </c>
      <c r="AK557">
        <f t="shared" si="223"/>
        <v>1.044</v>
      </c>
      <c r="AL557">
        <f t="shared" si="224"/>
        <v>3.2164999999999999</v>
      </c>
      <c r="AS557" s="4">
        <f t="shared" si="202"/>
        <v>13.333</v>
      </c>
      <c r="AX557">
        <f t="shared" si="203"/>
        <v>3.105</v>
      </c>
      <c r="BF557">
        <f t="shared" si="204"/>
        <v>1.843</v>
      </c>
      <c r="BG557">
        <f t="shared" si="205"/>
        <v>0.90700000000000003</v>
      </c>
      <c r="BH557">
        <f t="shared" si="206"/>
        <v>3.4239999999999999</v>
      </c>
      <c r="BI557">
        <f t="shared" si="207"/>
        <v>3.37</v>
      </c>
      <c r="BJ557">
        <f t="shared" si="208"/>
        <v>1.9100000000000001</v>
      </c>
      <c r="BK557">
        <f t="shared" si="209"/>
        <v>0.5099999999999999</v>
      </c>
      <c r="BL557">
        <f t="shared" si="210"/>
        <v>1.206</v>
      </c>
      <c r="BM557">
        <f t="shared" si="211"/>
        <v>0.496</v>
      </c>
      <c r="BN557">
        <f t="shared" si="212"/>
        <v>0.13350000000000001</v>
      </c>
      <c r="BO557">
        <f t="shared" si="213"/>
        <v>0.23149999999999998</v>
      </c>
      <c r="BP557">
        <f t="shared" si="214"/>
        <v>2.0220000000000002</v>
      </c>
      <c r="BQ557">
        <f t="shared" si="225"/>
        <v>16.053000000000001</v>
      </c>
      <c r="BR557">
        <f t="shared" si="226"/>
        <v>1.4593636363636364</v>
      </c>
    </row>
    <row r="558" spans="1:70" x14ac:dyDescent="0.35">
      <c r="A558">
        <v>63</v>
      </c>
      <c r="B558">
        <v>187.4</v>
      </c>
      <c r="C558">
        <v>94.5</v>
      </c>
      <c r="D558">
        <v>2</v>
      </c>
      <c r="E558">
        <v>1</v>
      </c>
      <c r="F558">
        <v>4</v>
      </c>
      <c r="G558">
        <v>4</v>
      </c>
      <c r="H558">
        <v>4</v>
      </c>
      <c r="I558">
        <v>4</v>
      </c>
      <c r="J558">
        <v>4</v>
      </c>
      <c r="K558">
        <v>2</v>
      </c>
      <c r="L558">
        <v>3</v>
      </c>
      <c r="M558">
        <v>3</v>
      </c>
      <c r="N558">
        <v>3</v>
      </c>
      <c r="Q558" s="1">
        <f t="shared" si="215"/>
        <v>1.0327955589886442</v>
      </c>
      <c r="S558" s="1">
        <f t="shared" si="216"/>
        <v>3.2</v>
      </c>
      <c r="T558" s="1">
        <f t="shared" si="217"/>
        <v>4</v>
      </c>
      <c r="U558">
        <f t="shared" si="218"/>
        <v>2.4</v>
      </c>
      <c r="X558" s="1">
        <f t="shared" si="219"/>
        <v>0.7745966692414834</v>
      </c>
      <c r="Y558" s="1">
        <f t="shared" si="220"/>
        <v>-0.77459666924148385</v>
      </c>
      <c r="Z558">
        <f t="shared" si="221"/>
        <v>0.94</v>
      </c>
      <c r="AJ558">
        <f t="shared" si="222"/>
        <v>3.923</v>
      </c>
      <c r="AK558">
        <f t="shared" si="223"/>
        <v>1.044</v>
      </c>
      <c r="AL558">
        <f t="shared" si="224"/>
        <v>2.4835000000000003</v>
      </c>
      <c r="AS558" s="4">
        <f t="shared" si="202"/>
        <v>13.333</v>
      </c>
      <c r="AX558">
        <f t="shared" si="203"/>
        <v>6.0510000000000002</v>
      </c>
      <c r="BF558">
        <f t="shared" si="204"/>
        <v>1.843</v>
      </c>
      <c r="BG558">
        <f t="shared" si="205"/>
        <v>0.90700000000000003</v>
      </c>
      <c r="BH558">
        <f t="shared" si="206"/>
        <v>3.4239999999999999</v>
      </c>
      <c r="BI558">
        <f t="shared" si="207"/>
        <v>3.37</v>
      </c>
      <c r="BJ558">
        <f t="shared" si="208"/>
        <v>1.9100000000000001</v>
      </c>
      <c r="BK558">
        <f t="shared" si="209"/>
        <v>0.5099999999999999</v>
      </c>
      <c r="BL558">
        <f t="shared" si="210"/>
        <v>1.206</v>
      </c>
      <c r="BM558">
        <f t="shared" si="211"/>
        <v>0.496</v>
      </c>
      <c r="BN558">
        <f t="shared" si="212"/>
        <v>0.40050000000000008</v>
      </c>
      <c r="BO558">
        <f t="shared" si="213"/>
        <v>0.6944999999999999</v>
      </c>
      <c r="BP558">
        <f t="shared" si="214"/>
        <v>2.0220000000000002</v>
      </c>
      <c r="BQ558">
        <f t="shared" si="225"/>
        <v>16.783000000000001</v>
      </c>
      <c r="BR558">
        <f t="shared" si="226"/>
        <v>1.5257272727272728</v>
      </c>
    </row>
    <row r="559" spans="1:70" x14ac:dyDescent="0.35">
      <c r="A559">
        <v>63</v>
      </c>
      <c r="B559">
        <v>164.5</v>
      </c>
      <c r="C559">
        <v>76.099999999999994</v>
      </c>
      <c r="D559">
        <v>2</v>
      </c>
      <c r="E559">
        <v>1</v>
      </c>
      <c r="F559">
        <v>4</v>
      </c>
      <c r="G559">
        <v>4</v>
      </c>
      <c r="H559">
        <v>4</v>
      </c>
      <c r="I559">
        <v>4</v>
      </c>
      <c r="J559">
        <v>4</v>
      </c>
      <c r="K559">
        <v>2</v>
      </c>
      <c r="L559">
        <v>2</v>
      </c>
      <c r="M559">
        <v>3</v>
      </c>
      <c r="N559">
        <v>4</v>
      </c>
      <c r="Q559" s="1">
        <f t="shared" si="215"/>
        <v>1.1352924243950933</v>
      </c>
      <c r="S559" s="1">
        <f t="shared" si="216"/>
        <v>3.2</v>
      </c>
      <c r="T559" s="1">
        <f t="shared" si="217"/>
        <v>4</v>
      </c>
      <c r="U559">
        <f t="shared" si="218"/>
        <v>2.4</v>
      </c>
      <c r="X559" s="1">
        <f t="shared" si="219"/>
        <v>0.7046642634176441</v>
      </c>
      <c r="Y559" s="1">
        <f t="shared" si="220"/>
        <v>-0.70466426341764454</v>
      </c>
      <c r="Z559">
        <f t="shared" si="221"/>
        <v>0.98666666666666658</v>
      </c>
      <c r="AJ559">
        <f t="shared" si="222"/>
        <v>4.6559999999999997</v>
      </c>
      <c r="AK559">
        <f t="shared" si="223"/>
        <v>1.3919999999999999</v>
      </c>
      <c r="AL559">
        <f t="shared" si="224"/>
        <v>3.024</v>
      </c>
      <c r="AS559" s="4">
        <f t="shared" si="202"/>
        <v>13.333</v>
      </c>
      <c r="AX559">
        <f t="shared" si="203"/>
        <v>5.8309999999999995</v>
      </c>
      <c r="BF559">
        <f t="shared" si="204"/>
        <v>1.843</v>
      </c>
      <c r="BG559">
        <f t="shared" si="205"/>
        <v>0.90700000000000003</v>
      </c>
      <c r="BH559">
        <f t="shared" si="206"/>
        <v>3.4239999999999999</v>
      </c>
      <c r="BI559">
        <f t="shared" si="207"/>
        <v>3.37</v>
      </c>
      <c r="BJ559">
        <f t="shared" si="208"/>
        <v>1.9100000000000001</v>
      </c>
      <c r="BK559">
        <f t="shared" si="209"/>
        <v>0.5099999999999999</v>
      </c>
      <c r="BL559">
        <f t="shared" si="210"/>
        <v>1.206</v>
      </c>
      <c r="BM559">
        <f t="shared" si="211"/>
        <v>0.496</v>
      </c>
      <c r="BN559">
        <f t="shared" si="212"/>
        <v>0.26700000000000002</v>
      </c>
      <c r="BO559">
        <f t="shared" si="213"/>
        <v>0.6944999999999999</v>
      </c>
      <c r="BP559">
        <f t="shared" si="214"/>
        <v>2.6959999999999997</v>
      </c>
      <c r="BQ559">
        <f t="shared" si="225"/>
        <v>17.323499999999999</v>
      </c>
      <c r="BR559">
        <f t="shared" si="226"/>
        <v>1.5748636363636364</v>
      </c>
    </row>
    <row r="560" spans="1:70" x14ac:dyDescent="0.35">
      <c r="A560">
        <v>63</v>
      </c>
      <c r="B560">
        <v>150.69999999999999</v>
      </c>
      <c r="C560">
        <v>55.5</v>
      </c>
      <c r="D560">
        <v>4</v>
      </c>
      <c r="E560">
        <v>1</v>
      </c>
      <c r="F560">
        <v>4</v>
      </c>
      <c r="G560">
        <v>4</v>
      </c>
      <c r="H560">
        <v>4</v>
      </c>
      <c r="I560">
        <v>4</v>
      </c>
      <c r="J560">
        <v>4</v>
      </c>
      <c r="K560">
        <v>1</v>
      </c>
      <c r="L560">
        <v>1</v>
      </c>
      <c r="M560">
        <v>3</v>
      </c>
      <c r="N560">
        <v>2</v>
      </c>
      <c r="Q560" s="1">
        <f t="shared" si="215"/>
        <v>1.3984117975602017</v>
      </c>
      <c r="S560" s="1">
        <f t="shared" si="216"/>
        <v>2.8</v>
      </c>
      <c r="T560" s="1">
        <f t="shared" si="217"/>
        <v>4</v>
      </c>
      <c r="U560">
        <f t="shared" si="218"/>
        <v>1.6</v>
      </c>
      <c r="X560" s="1">
        <f t="shared" si="219"/>
        <v>0.8581163303210334</v>
      </c>
      <c r="Y560" s="1">
        <f t="shared" si="220"/>
        <v>-0.85811633032103307</v>
      </c>
      <c r="Z560">
        <f t="shared" si="221"/>
        <v>1.0494444444444444</v>
      </c>
      <c r="AJ560">
        <f t="shared" si="222"/>
        <v>7.0750000000000011</v>
      </c>
      <c r="AK560">
        <f t="shared" si="223"/>
        <v>0.69599999999999995</v>
      </c>
      <c r="AL560">
        <f t="shared" si="224"/>
        <v>3.8855000000000004</v>
      </c>
      <c r="AS560" s="4">
        <f t="shared" si="202"/>
        <v>12.532999999999999</v>
      </c>
      <c r="AX560">
        <f t="shared" si="203"/>
        <v>3.9790000000000001</v>
      </c>
      <c r="BF560">
        <f t="shared" si="204"/>
        <v>3.6859999999999999</v>
      </c>
      <c r="BG560">
        <f t="shared" si="205"/>
        <v>0.90700000000000003</v>
      </c>
      <c r="BH560">
        <f t="shared" si="206"/>
        <v>3.4239999999999999</v>
      </c>
      <c r="BI560">
        <f t="shared" si="207"/>
        <v>3.37</v>
      </c>
      <c r="BJ560">
        <f t="shared" si="208"/>
        <v>1.9100000000000001</v>
      </c>
      <c r="BK560">
        <f t="shared" si="209"/>
        <v>0.5099999999999999</v>
      </c>
      <c r="BL560">
        <f t="shared" si="210"/>
        <v>1.206</v>
      </c>
      <c r="BM560">
        <f t="shared" si="211"/>
        <v>0.248</v>
      </c>
      <c r="BN560">
        <f t="shared" si="212"/>
        <v>0.13350000000000001</v>
      </c>
      <c r="BO560">
        <f t="shared" si="213"/>
        <v>0.6944999999999999</v>
      </c>
      <c r="BP560">
        <f t="shared" si="214"/>
        <v>1.3479999999999999</v>
      </c>
      <c r="BQ560">
        <f t="shared" si="225"/>
        <v>17.436999999999998</v>
      </c>
      <c r="BR560">
        <f t="shared" si="226"/>
        <v>1.585181818181818</v>
      </c>
    </row>
    <row r="561" spans="1:70" x14ac:dyDescent="0.35">
      <c r="A561">
        <v>63</v>
      </c>
      <c r="B561">
        <v>187.2</v>
      </c>
      <c r="C561">
        <v>64</v>
      </c>
      <c r="D561">
        <v>3</v>
      </c>
      <c r="E561">
        <v>3</v>
      </c>
      <c r="F561">
        <v>4</v>
      </c>
      <c r="G561">
        <v>4</v>
      </c>
      <c r="H561">
        <v>4</v>
      </c>
      <c r="I561">
        <v>4</v>
      </c>
      <c r="J561">
        <v>3</v>
      </c>
      <c r="K561">
        <v>1</v>
      </c>
      <c r="L561">
        <v>1</v>
      </c>
      <c r="M561">
        <v>1</v>
      </c>
      <c r="N561">
        <v>4</v>
      </c>
      <c r="Q561" s="1">
        <f t="shared" si="215"/>
        <v>1.3703203194062981</v>
      </c>
      <c r="S561" s="1">
        <f t="shared" si="216"/>
        <v>2.9</v>
      </c>
      <c r="T561" s="1">
        <f t="shared" si="217"/>
        <v>3.8</v>
      </c>
      <c r="U561">
        <f t="shared" si="218"/>
        <v>2</v>
      </c>
      <c r="X561" s="1">
        <f t="shared" si="219"/>
        <v>0.65678074480420168</v>
      </c>
      <c r="Y561" s="1">
        <f t="shared" si="220"/>
        <v>-0.65678074480420168</v>
      </c>
      <c r="Z561">
        <f t="shared" si="221"/>
        <v>1.0598888888888887</v>
      </c>
      <c r="AJ561">
        <f t="shared" si="222"/>
        <v>6.6290000000000013</v>
      </c>
      <c r="AK561">
        <f t="shared" si="223"/>
        <v>1.3919999999999999</v>
      </c>
      <c r="AL561">
        <f t="shared" si="224"/>
        <v>4.0105000000000004</v>
      </c>
      <c r="AS561" s="4">
        <f t="shared" si="202"/>
        <v>11.593999999999998</v>
      </c>
      <c r="AX561">
        <f t="shared" si="203"/>
        <v>3.649</v>
      </c>
      <c r="BF561">
        <f t="shared" si="204"/>
        <v>2.7645</v>
      </c>
      <c r="BG561">
        <f t="shared" si="205"/>
        <v>2.7210000000000001</v>
      </c>
      <c r="BH561">
        <f t="shared" si="206"/>
        <v>3.4239999999999999</v>
      </c>
      <c r="BI561">
        <f t="shared" si="207"/>
        <v>3.37</v>
      </c>
      <c r="BJ561">
        <f t="shared" si="208"/>
        <v>1.9100000000000001</v>
      </c>
      <c r="BK561">
        <f t="shared" si="209"/>
        <v>0.5099999999999999</v>
      </c>
      <c r="BL561">
        <f t="shared" si="210"/>
        <v>0.90449999999999997</v>
      </c>
      <c r="BM561">
        <f t="shared" si="211"/>
        <v>0.248</v>
      </c>
      <c r="BN561">
        <f t="shared" si="212"/>
        <v>0.13350000000000001</v>
      </c>
      <c r="BO561">
        <f t="shared" si="213"/>
        <v>0.23149999999999998</v>
      </c>
      <c r="BP561">
        <f t="shared" si="214"/>
        <v>2.6959999999999997</v>
      </c>
      <c r="BQ561">
        <f t="shared" si="225"/>
        <v>18.912999999999997</v>
      </c>
      <c r="BR561">
        <f t="shared" si="226"/>
        <v>1.719363636363636</v>
      </c>
    </row>
    <row r="562" spans="1:70" x14ac:dyDescent="0.35">
      <c r="A562">
        <v>63</v>
      </c>
      <c r="B562">
        <v>140.1</v>
      </c>
      <c r="C562">
        <v>80.099999999999994</v>
      </c>
      <c r="D562">
        <v>1</v>
      </c>
      <c r="E562">
        <v>1</v>
      </c>
      <c r="F562">
        <v>4</v>
      </c>
      <c r="G562">
        <v>4</v>
      </c>
      <c r="H562">
        <v>4</v>
      </c>
      <c r="I562">
        <v>4</v>
      </c>
      <c r="J562">
        <v>3</v>
      </c>
      <c r="K562">
        <v>1</v>
      </c>
      <c r="L562">
        <v>2</v>
      </c>
      <c r="M562">
        <v>4</v>
      </c>
      <c r="N562">
        <v>4</v>
      </c>
      <c r="Q562" s="1">
        <f t="shared" si="215"/>
        <v>1.2866839377079191</v>
      </c>
      <c r="S562" s="1">
        <f t="shared" si="216"/>
        <v>3.1</v>
      </c>
      <c r="T562" s="1">
        <f t="shared" si="217"/>
        <v>3.8</v>
      </c>
      <c r="U562">
        <f t="shared" si="218"/>
        <v>2.4</v>
      </c>
      <c r="X562" s="1">
        <f t="shared" si="219"/>
        <v>0.54403414815838147</v>
      </c>
      <c r="Y562" s="1">
        <f t="shared" si="220"/>
        <v>-0.5440341481583818</v>
      </c>
      <c r="Z562">
        <f t="shared" si="221"/>
        <v>0.89866666666666661</v>
      </c>
      <c r="AJ562">
        <f t="shared" si="222"/>
        <v>4.21</v>
      </c>
      <c r="AK562">
        <f t="shared" si="223"/>
        <v>1.3919999999999999</v>
      </c>
      <c r="AL562">
        <f t="shared" si="224"/>
        <v>2.8010000000000002</v>
      </c>
      <c r="AS562" s="4">
        <f t="shared" si="202"/>
        <v>13.024000000000001</v>
      </c>
      <c r="AX562">
        <f t="shared" si="203"/>
        <v>6.54</v>
      </c>
      <c r="BF562">
        <f t="shared" si="204"/>
        <v>0.92149999999999999</v>
      </c>
      <c r="BG562">
        <f t="shared" si="205"/>
        <v>0.90700000000000003</v>
      </c>
      <c r="BH562">
        <f t="shared" si="206"/>
        <v>3.4239999999999999</v>
      </c>
      <c r="BI562">
        <f t="shared" si="207"/>
        <v>3.37</v>
      </c>
      <c r="BJ562">
        <f t="shared" si="208"/>
        <v>1.9100000000000001</v>
      </c>
      <c r="BK562">
        <f t="shared" si="209"/>
        <v>0.5099999999999999</v>
      </c>
      <c r="BL562">
        <f t="shared" si="210"/>
        <v>0.90449999999999997</v>
      </c>
      <c r="BM562">
        <f t="shared" si="211"/>
        <v>0.248</v>
      </c>
      <c r="BN562">
        <f t="shared" si="212"/>
        <v>0.26700000000000002</v>
      </c>
      <c r="BO562">
        <f t="shared" si="213"/>
        <v>0.92599999999999993</v>
      </c>
      <c r="BP562">
        <f t="shared" si="214"/>
        <v>2.6959999999999997</v>
      </c>
      <c r="BQ562">
        <f t="shared" si="225"/>
        <v>16.083999999999996</v>
      </c>
      <c r="BR562">
        <f t="shared" si="226"/>
        <v>1.4621818181818178</v>
      </c>
    </row>
    <row r="563" spans="1:70" x14ac:dyDescent="0.35">
      <c r="A563">
        <v>63</v>
      </c>
      <c r="B563">
        <v>131.1</v>
      </c>
      <c r="C563">
        <v>87.8</v>
      </c>
      <c r="D563">
        <v>1</v>
      </c>
      <c r="E563">
        <v>1</v>
      </c>
      <c r="F563">
        <v>4</v>
      </c>
      <c r="G563">
        <v>4</v>
      </c>
      <c r="H563">
        <v>4</v>
      </c>
      <c r="I563">
        <v>4</v>
      </c>
      <c r="J563">
        <v>4</v>
      </c>
      <c r="K563">
        <v>1</v>
      </c>
      <c r="L563">
        <v>2</v>
      </c>
      <c r="M563">
        <v>2</v>
      </c>
      <c r="N563">
        <v>3</v>
      </c>
      <c r="Q563" s="1">
        <f t="shared" si="215"/>
        <v>1.2866839377079191</v>
      </c>
      <c r="S563" s="1">
        <f t="shared" si="216"/>
        <v>2.9</v>
      </c>
      <c r="T563" s="1">
        <f t="shared" si="217"/>
        <v>4</v>
      </c>
      <c r="U563">
        <f t="shared" si="218"/>
        <v>1.8</v>
      </c>
      <c r="X563" s="1">
        <f t="shared" si="219"/>
        <v>0.85491080424888555</v>
      </c>
      <c r="Y563" s="1">
        <f t="shared" si="220"/>
        <v>-0.85491080424888533</v>
      </c>
      <c r="Z563">
        <f t="shared" si="221"/>
        <v>1.1215555555555554</v>
      </c>
      <c r="AJ563">
        <f t="shared" si="222"/>
        <v>3.8129999999999997</v>
      </c>
      <c r="AK563">
        <f t="shared" si="223"/>
        <v>1.044</v>
      </c>
      <c r="AL563">
        <f t="shared" si="224"/>
        <v>2.4284999999999997</v>
      </c>
      <c r="AS563" s="4">
        <f t="shared" si="202"/>
        <v>13.733000000000001</v>
      </c>
      <c r="AX563">
        <f t="shared" si="203"/>
        <v>4.5779999999999994</v>
      </c>
      <c r="BF563">
        <f t="shared" si="204"/>
        <v>0.92149999999999999</v>
      </c>
      <c r="BG563">
        <f t="shared" si="205"/>
        <v>0.90700000000000003</v>
      </c>
      <c r="BH563">
        <f t="shared" si="206"/>
        <v>3.4239999999999999</v>
      </c>
      <c r="BI563">
        <f t="shared" si="207"/>
        <v>3.37</v>
      </c>
      <c r="BJ563">
        <f t="shared" si="208"/>
        <v>1.9100000000000001</v>
      </c>
      <c r="BK563">
        <f t="shared" si="209"/>
        <v>0.5099999999999999</v>
      </c>
      <c r="BL563">
        <f t="shared" si="210"/>
        <v>1.206</v>
      </c>
      <c r="BM563">
        <f t="shared" si="211"/>
        <v>0.248</v>
      </c>
      <c r="BN563">
        <f t="shared" si="212"/>
        <v>0.26700000000000002</v>
      </c>
      <c r="BO563">
        <f t="shared" si="213"/>
        <v>0.46299999999999997</v>
      </c>
      <c r="BP563">
        <f t="shared" si="214"/>
        <v>2.0220000000000002</v>
      </c>
      <c r="BQ563">
        <f t="shared" si="225"/>
        <v>15.248499999999996</v>
      </c>
      <c r="BR563">
        <f t="shared" si="226"/>
        <v>1.3862272727272724</v>
      </c>
    </row>
    <row r="564" spans="1:70" x14ac:dyDescent="0.35">
      <c r="A564">
        <v>64</v>
      </c>
      <c r="B564">
        <v>182.9</v>
      </c>
      <c r="C564">
        <v>110</v>
      </c>
      <c r="D564">
        <v>1</v>
      </c>
      <c r="E564">
        <v>1</v>
      </c>
      <c r="F564">
        <v>4</v>
      </c>
      <c r="G564">
        <v>4</v>
      </c>
      <c r="H564">
        <v>4</v>
      </c>
      <c r="I564">
        <v>2</v>
      </c>
      <c r="J564">
        <v>4</v>
      </c>
      <c r="K564">
        <v>2</v>
      </c>
      <c r="L564">
        <v>1</v>
      </c>
      <c r="M564">
        <v>1</v>
      </c>
      <c r="N564">
        <v>2</v>
      </c>
      <c r="Q564" s="1">
        <f t="shared" si="215"/>
        <v>1.35400640077266</v>
      </c>
      <c r="S564" s="1">
        <f t="shared" si="216"/>
        <v>2.5</v>
      </c>
      <c r="T564" s="1">
        <f t="shared" si="217"/>
        <v>3.6</v>
      </c>
      <c r="U564">
        <f t="shared" si="218"/>
        <v>1.4</v>
      </c>
      <c r="X564" s="1">
        <f t="shared" si="219"/>
        <v>0.81240384046359615</v>
      </c>
      <c r="Y564" s="1">
        <f t="shared" si="220"/>
        <v>-0.81240384046359615</v>
      </c>
      <c r="Z564">
        <f t="shared" si="221"/>
        <v>1.1355555555555557</v>
      </c>
      <c r="AJ564">
        <f t="shared" si="222"/>
        <v>5.1719999999999997</v>
      </c>
      <c r="AK564">
        <f t="shared" si="223"/>
        <v>0.69599999999999995</v>
      </c>
      <c r="AL564">
        <f t="shared" si="224"/>
        <v>2.9339999999999997</v>
      </c>
      <c r="AS564" s="4">
        <f t="shared" si="202"/>
        <v>12.259</v>
      </c>
      <c r="AX564">
        <f t="shared" si="203"/>
        <v>2.5609999999999999</v>
      </c>
      <c r="BF564">
        <f t="shared" si="204"/>
        <v>0.92149999999999999</v>
      </c>
      <c r="BG564">
        <f t="shared" si="205"/>
        <v>0.90700000000000003</v>
      </c>
      <c r="BH564">
        <f t="shared" si="206"/>
        <v>3.4239999999999999</v>
      </c>
      <c r="BI564">
        <f t="shared" si="207"/>
        <v>3.37</v>
      </c>
      <c r="BJ564">
        <f t="shared" si="208"/>
        <v>1.9100000000000001</v>
      </c>
      <c r="BK564">
        <f t="shared" si="209"/>
        <v>0.25499999999999995</v>
      </c>
      <c r="BL564">
        <f t="shared" si="210"/>
        <v>1.206</v>
      </c>
      <c r="BM564">
        <f t="shared" si="211"/>
        <v>0.496</v>
      </c>
      <c r="BN564">
        <f t="shared" si="212"/>
        <v>0.13350000000000001</v>
      </c>
      <c r="BO564">
        <f t="shared" si="213"/>
        <v>0.23149999999999998</v>
      </c>
      <c r="BP564">
        <f t="shared" si="214"/>
        <v>1.3479999999999999</v>
      </c>
      <c r="BQ564">
        <f t="shared" si="225"/>
        <v>14.202500000000001</v>
      </c>
      <c r="BR564">
        <f t="shared" si="226"/>
        <v>1.2911363636363637</v>
      </c>
    </row>
    <row r="565" spans="1:70" x14ac:dyDescent="0.35">
      <c r="A565">
        <v>64</v>
      </c>
      <c r="B565">
        <v>151.69999999999999</v>
      </c>
      <c r="C565">
        <v>47.4</v>
      </c>
      <c r="D565">
        <v>4</v>
      </c>
      <c r="E565">
        <v>3</v>
      </c>
      <c r="F565">
        <v>4</v>
      </c>
      <c r="G565">
        <v>4</v>
      </c>
      <c r="H565">
        <v>4</v>
      </c>
      <c r="I565">
        <v>4</v>
      </c>
      <c r="J565">
        <v>5</v>
      </c>
      <c r="K565">
        <v>2</v>
      </c>
      <c r="L565">
        <v>1</v>
      </c>
      <c r="M565">
        <v>2</v>
      </c>
      <c r="N565">
        <v>2</v>
      </c>
      <c r="Q565" s="1">
        <f t="shared" si="215"/>
        <v>1.2866839377079191</v>
      </c>
      <c r="S565" s="1">
        <f t="shared" si="216"/>
        <v>3.1</v>
      </c>
      <c r="T565" s="1">
        <f t="shared" si="217"/>
        <v>4.2</v>
      </c>
      <c r="U565">
        <f t="shared" si="218"/>
        <v>2</v>
      </c>
      <c r="X565" s="1">
        <f t="shared" si="219"/>
        <v>0.85491080424888555</v>
      </c>
      <c r="Y565" s="1">
        <f t="shared" si="220"/>
        <v>-0.85491080424888555</v>
      </c>
      <c r="Z565">
        <f t="shared" si="221"/>
        <v>1.1815555555555557</v>
      </c>
      <c r="AJ565">
        <f t="shared" si="222"/>
        <v>6.6780000000000008</v>
      </c>
      <c r="AK565">
        <f t="shared" si="223"/>
        <v>0.69599999999999995</v>
      </c>
      <c r="AL565">
        <f t="shared" si="224"/>
        <v>3.6870000000000003</v>
      </c>
      <c r="AS565" s="4">
        <f t="shared" si="202"/>
        <v>12.612</v>
      </c>
      <c r="AX565">
        <f t="shared" si="203"/>
        <v>3.27</v>
      </c>
      <c r="BF565">
        <f t="shared" si="204"/>
        <v>3.6859999999999999</v>
      </c>
      <c r="BG565">
        <f t="shared" si="205"/>
        <v>2.7210000000000001</v>
      </c>
      <c r="BH565">
        <f t="shared" si="206"/>
        <v>3.4239999999999999</v>
      </c>
      <c r="BI565">
        <f t="shared" si="207"/>
        <v>3.37</v>
      </c>
      <c r="BJ565">
        <f t="shared" si="208"/>
        <v>1.9100000000000001</v>
      </c>
      <c r="BK565">
        <f t="shared" si="209"/>
        <v>0.5099999999999999</v>
      </c>
      <c r="BL565">
        <f t="shared" si="210"/>
        <v>1.5074999999999998</v>
      </c>
      <c r="BM565">
        <f t="shared" si="211"/>
        <v>0.496</v>
      </c>
      <c r="BN565">
        <f t="shared" si="212"/>
        <v>0.13350000000000001</v>
      </c>
      <c r="BO565">
        <f t="shared" si="213"/>
        <v>0.46299999999999997</v>
      </c>
      <c r="BP565">
        <f t="shared" si="214"/>
        <v>1.3479999999999999</v>
      </c>
      <c r="BQ565">
        <f t="shared" si="225"/>
        <v>19.568999999999999</v>
      </c>
      <c r="BR565">
        <f t="shared" si="226"/>
        <v>1.7789999999999999</v>
      </c>
    </row>
    <row r="566" spans="1:70" x14ac:dyDescent="0.35">
      <c r="A566">
        <v>64</v>
      </c>
      <c r="B566">
        <v>179.2</v>
      </c>
      <c r="C566">
        <v>93.3</v>
      </c>
      <c r="D566">
        <v>2</v>
      </c>
      <c r="E566">
        <v>1</v>
      </c>
      <c r="F566">
        <v>2</v>
      </c>
      <c r="G566">
        <v>4</v>
      </c>
      <c r="H566">
        <v>4</v>
      </c>
      <c r="I566">
        <v>4</v>
      </c>
      <c r="J566">
        <v>4</v>
      </c>
      <c r="K566">
        <v>2</v>
      </c>
      <c r="L566">
        <v>1</v>
      </c>
      <c r="M566">
        <v>2</v>
      </c>
      <c r="N566">
        <v>2</v>
      </c>
      <c r="Q566" s="1">
        <f t="shared" si="215"/>
        <v>1.264911064067352</v>
      </c>
      <c r="S566" s="1">
        <f t="shared" si="216"/>
        <v>2.6</v>
      </c>
      <c r="T566" s="1">
        <f t="shared" si="217"/>
        <v>3.6</v>
      </c>
      <c r="U566">
        <f t="shared" si="218"/>
        <v>1.6</v>
      </c>
      <c r="X566" s="1">
        <f t="shared" si="219"/>
        <v>0.79056941504209466</v>
      </c>
      <c r="Y566" s="1">
        <f t="shared" si="220"/>
        <v>-0.79056941504209466</v>
      </c>
      <c r="Z566">
        <f t="shared" si="221"/>
        <v>1.0998888888888887</v>
      </c>
      <c r="AJ566">
        <f t="shared" si="222"/>
        <v>3.9649999999999994</v>
      </c>
      <c r="AK566">
        <f t="shared" si="223"/>
        <v>0.69599999999999995</v>
      </c>
      <c r="AL566">
        <f t="shared" si="224"/>
        <v>2.3304999999999998</v>
      </c>
      <c r="AS566" s="4">
        <f t="shared" si="202"/>
        <v>12.333</v>
      </c>
      <c r="AX566">
        <f t="shared" si="203"/>
        <v>3.27</v>
      </c>
      <c r="BF566">
        <f t="shared" si="204"/>
        <v>1.843</v>
      </c>
      <c r="BG566">
        <f t="shared" si="205"/>
        <v>0.90700000000000003</v>
      </c>
      <c r="BH566">
        <f t="shared" si="206"/>
        <v>1.712</v>
      </c>
      <c r="BI566">
        <f t="shared" si="207"/>
        <v>3.37</v>
      </c>
      <c r="BJ566">
        <f t="shared" si="208"/>
        <v>1.9100000000000001</v>
      </c>
      <c r="BK566">
        <f t="shared" si="209"/>
        <v>0.5099999999999999</v>
      </c>
      <c r="BL566">
        <f t="shared" si="210"/>
        <v>1.206</v>
      </c>
      <c r="BM566">
        <f t="shared" si="211"/>
        <v>0.496</v>
      </c>
      <c r="BN566">
        <f t="shared" si="212"/>
        <v>0.13350000000000001</v>
      </c>
      <c r="BO566">
        <f t="shared" si="213"/>
        <v>0.46299999999999997</v>
      </c>
      <c r="BP566">
        <f t="shared" si="214"/>
        <v>1.3479999999999999</v>
      </c>
      <c r="BQ566">
        <f t="shared" si="225"/>
        <v>13.898499999999999</v>
      </c>
      <c r="BR566">
        <f t="shared" si="226"/>
        <v>1.2634999999999998</v>
      </c>
    </row>
    <row r="567" spans="1:70" x14ac:dyDescent="0.35">
      <c r="A567">
        <v>64</v>
      </c>
      <c r="B567">
        <v>135.9</v>
      </c>
      <c r="C567">
        <v>98.8</v>
      </c>
      <c r="D567">
        <v>1</v>
      </c>
      <c r="E567">
        <v>1</v>
      </c>
      <c r="F567">
        <v>2</v>
      </c>
      <c r="G567">
        <v>4</v>
      </c>
      <c r="H567">
        <v>2</v>
      </c>
      <c r="I567">
        <v>4</v>
      </c>
      <c r="J567">
        <v>3</v>
      </c>
      <c r="K567">
        <v>2</v>
      </c>
      <c r="L567">
        <v>3</v>
      </c>
      <c r="M567">
        <v>4</v>
      </c>
      <c r="N567">
        <v>2</v>
      </c>
      <c r="Q567" s="1">
        <f t="shared" si="215"/>
        <v>1.05934990547138</v>
      </c>
      <c r="S567" s="1">
        <f t="shared" si="216"/>
        <v>2.7</v>
      </c>
      <c r="T567" s="1">
        <f t="shared" si="217"/>
        <v>3</v>
      </c>
      <c r="U567">
        <f t="shared" si="218"/>
        <v>2.4</v>
      </c>
      <c r="X567" s="1">
        <f t="shared" si="219"/>
        <v>0.2831925489873986</v>
      </c>
      <c r="Y567" s="1">
        <f t="shared" si="220"/>
        <v>-0.28319254898739898</v>
      </c>
      <c r="Z567">
        <f t="shared" si="221"/>
        <v>0.61211111111111116</v>
      </c>
      <c r="AJ567">
        <f t="shared" si="222"/>
        <v>1.2090000000000005</v>
      </c>
      <c r="AK567">
        <f t="shared" si="223"/>
        <v>0.69599999999999995</v>
      </c>
      <c r="AL567">
        <f t="shared" si="224"/>
        <v>0.95250000000000024</v>
      </c>
      <c r="AS567" s="4">
        <f t="shared" si="202"/>
        <v>10.370000000000001</v>
      </c>
      <c r="AX567">
        <f t="shared" si="203"/>
        <v>6.2160000000000002</v>
      </c>
      <c r="BF567">
        <f t="shared" si="204"/>
        <v>0.92149999999999999</v>
      </c>
      <c r="BG567">
        <f t="shared" si="205"/>
        <v>0.90700000000000003</v>
      </c>
      <c r="BH567">
        <f t="shared" si="206"/>
        <v>1.712</v>
      </c>
      <c r="BI567">
        <f t="shared" si="207"/>
        <v>3.37</v>
      </c>
      <c r="BJ567">
        <f t="shared" si="208"/>
        <v>0.95500000000000007</v>
      </c>
      <c r="BK567">
        <f t="shared" si="209"/>
        <v>0.5099999999999999</v>
      </c>
      <c r="BL567">
        <f t="shared" si="210"/>
        <v>0.90449999999999997</v>
      </c>
      <c r="BM567">
        <f t="shared" si="211"/>
        <v>0.496</v>
      </c>
      <c r="BN567">
        <f t="shared" si="212"/>
        <v>0.40050000000000008</v>
      </c>
      <c r="BO567">
        <f t="shared" si="213"/>
        <v>0.92599999999999993</v>
      </c>
      <c r="BP567">
        <f t="shared" si="214"/>
        <v>1.3479999999999999</v>
      </c>
      <c r="BQ567">
        <f t="shared" si="225"/>
        <v>12.450500000000002</v>
      </c>
      <c r="BR567">
        <f t="shared" si="226"/>
        <v>1.1318636363636365</v>
      </c>
    </row>
    <row r="568" spans="1:70" x14ac:dyDescent="0.35">
      <c r="A568">
        <v>64</v>
      </c>
      <c r="B568">
        <v>167</v>
      </c>
      <c r="C568">
        <v>113.8</v>
      </c>
      <c r="D568">
        <v>1</v>
      </c>
      <c r="E568">
        <v>1</v>
      </c>
      <c r="F568">
        <v>4</v>
      </c>
      <c r="G568">
        <v>3</v>
      </c>
      <c r="H568">
        <v>4</v>
      </c>
      <c r="I568">
        <v>4</v>
      </c>
      <c r="J568">
        <v>4</v>
      </c>
      <c r="K568">
        <v>2</v>
      </c>
      <c r="L568">
        <v>1</v>
      </c>
      <c r="M568">
        <v>1</v>
      </c>
      <c r="N568">
        <v>2</v>
      </c>
      <c r="Q568" s="1">
        <f t="shared" si="215"/>
        <v>1.3498971154211061</v>
      </c>
      <c r="S568" s="1">
        <f t="shared" si="216"/>
        <v>2.6</v>
      </c>
      <c r="T568" s="1">
        <f t="shared" si="217"/>
        <v>3.8</v>
      </c>
      <c r="U568">
        <f t="shared" si="218"/>
        <v>1.4</v>
      </c>
      <c r="X568" s="1">
        <f t="shared" si="219"/>
        <v>0.88895663698463023</v>
      </c>
      <c r="Y568" s="1">
        <f t="shared" si="220"/>
        <v>-0.88895663698463057</v>
      </c>
      <c r="Z568">
        <f t="shared" si="221"/>
        <v>1.2001111111111111</v>
      </c>
      <c r="AJ568">
        <f t="shared" si="222"/>
        <v>3.8610000000000002</v>
      </c>
      <c r="AK568">
        <f t="shared" si="223"/>
        <v>0.69599999999999995</v>
      </c>
      <c r="AL568">
        <f t="shared" si="224"/>
        <v>2.2785000000000002</v>
      </c>
      <c r="AS568" s="4">
        <f t="shared" si="202"/>
        <v>12.894</v>
      </c>
      <c r="AX568">
        <f t="shared" si="203"/>
        <v>2.5609999999999999</v>
      </c>
      <c r="BF568">
        <f t="shared" si="204"/>
        <v>0.92149999999999999</v>
      </c>
      <c r="BG568">
        <f t="shared" si="205"/>
        <v>0.90700000000000003</v>
      </c>
      <c r="BH568">
        <f t="shared" si="206"/>
        <v>3.4239999999999999</v>
      </c>
      <c r="BI568">
        <f t="shared" si="207"/>
        <v>2.5274999999999999</v>
      </c>
      <c r="BJ568">
        <f t="shared" si="208"/>
        <v>1.9100000000000001</v>
      </c>
      <c r="BK568">
        <f t="shared" si="209"/>
        <v>0.5099999999999999</v>
      </c>
      <c r="BL568">
        <f t="shared" si="210"/>
        <v>1.206</v>
      </c>
      <c r="BM568">
        <f t="shared" si="211"/>
        <v>0.496</v>
      </c>
      <c r="BN568">
        <f t="shared" si="212"/>
        <v>0.13350000000000001</v>
      </c>
      <c r="BO568">
        <f t="shared" si="213"/>
        <v>0.23149999999999998</v>
      </c>
      <c r="BP568">
        <f t="shared" si="214"/>
        <v>1.3479999999999999</v>
      </c>
      <c r="BQ568">
        <f t="shared" si="225"/>
        <v>13.614999999999998</v>
      </c>
      <c r="BR568">
        <f t="shared" si="226"/>
        <v>1.2377272727272726</v>
      </c>
    </row>
    <row r="569" spans="1:70" x14ac:dyDescent="0.35">
      <c r="A569">
        <v>64</v>
      </c>
      <c r="B569">
        <v>162.4</v>
      </c>
      <c r="C569">
        <v>116.1</v>
      </c>
      <c r="D569">
        <v>1</v>
      </c>
      <c r="E569">
        <v>1</v>
      </c>
      <c r="F569">
        <v>4</v>
      </c>
      <c r="G569">
        <v>4</v>
      </c>
      <c r="H569">
        <v>4</v>
      </c>
      <c r="I569">
        <v>4</v>
      </c>
      <c r="J569">
        <v>5</v>
      </c>
      <c r="K569">
        <v>2</v>
      </c>
      <c r="L569">
        <v>2</v>
      </c>
      <c r="M569">
        <v>2</v>
      </c>
      <c r="N569">
        <v>4</v>
      </c>
      <c r="Q569" s="1">
        <f t="shared" si="215"/>
        <v>1.3165611772087664</v>
      </c>
      <c r="S569" s="1">
        <f t="shared" si="216"/>
        <v>3.2</v>
      </c>
      <c r="T569" s="1">
        <f t="shared" si="217"/>
        <v>4.2</v>
      </c>
      <c r="U569">
        <f t="shared" si="218"/>
        <v>2.2000000000000002</v>
      </c>
      <c r="X569" s="1">
        <f t="shared" si="219"/>
        <v>0.75955452531275003</v>
      </c>
      <c r="Y569" s="1">
        <f t="shared" si="220"/>
        <v>-0.75955452531275003</v>
      </c>
      <c r="Z569">
        <f t="shared" si="221"/>
        <v>1.1628888888888889</v>
      </c>
      <c r="AJ569">
        <f t="shared" si="222"/>
        <v>3.4159999999999995</v>
      </c>
      <c r="AK569">
        <f t="shared" si="223"/>
        <v>1.3919999999999999</v>
      </c>
      <c r="AL569">
        <f t="shared" si="224"/>
        <v>2.4039999999999999</v>
      </c>
      <c r="AS569" s="4">
        <f t="shared" si="202"/>
        <v>14.442</v>
      </c>
      <c r="AX569">
        <f t="shared" si="203"/>
        <v>5.1219999999999999</v>
      </c>
      <c r="BF569">
        <f t="shared" si="204"/>
        <v>0.92149999999999999</v>
      </c>
      <c r="BG569">
        <f t="shared" si="205"/>
        <v>0.90700000000000003</v>
      </c>
      <c r="BH569">
        <f t="shared" si="206"/>
        <v>3.4239999999999999</v>
      </c>
      <c r="BI569">
        <f t="shared" si="207"/>
        <v>3.37</v>
      </c>
      <c r="BJ569">
        <f t="shared" si="208"/>
        <v>1.9100000000000001</v>
      </c>
      <c r="BK569">
        <f t="shared" si="209"/>
        <v>0.5099999999999999</v>
      </c>
      <c r="BL569">
        <f t="shared" si="210"/>
        <v>1.5074999999999998</v>
      </c>
      <c r="BM569">
        <f t="shared" si="211"/>
        <v>0.496</v>
      </c>
      <c r="BN569">
        <f t="shared" si="212"/>
        <v>0.26700000000000002</v>
      </c>
      <c r="BO569">
        <f t="shared" si="213"/>
        <v>0.46299999999999997</v>
      </c>
      <c r="BP569">
        <f t="shared" si="214"/>
        <v>2.6959999999999997</v>
      </c>
      <c r="BQ569">
        <f t="shared" si="225"/>
        <v>16.471999999999998</v>
      </c>
      <c r="BR569">
        <f t="shared" si="226"/>
        <v>1.4974545454545451</v>
      </c>
    </row>
    <row r="570" spans="1:70" x14ac:dyDescent="0.35">
      <c r="A570">
        <v>64</v>
      </c>
      <c r="B570">
        <v>164.4</v>
      </c>
      <c r="C570">
        <v>64.7</v>
      </c>
      <c r="D570">
        <v>4</v>
      </c>
      <c r="E570">
        <v>1</v>
      </c>
      <c r="F570">
        <v>4</v>
      </c>
      <c r="G570">
        <v>4</v>
      </c>
      <c r="H570">
        <v>4</v>
      </c>
      <c r="I570">
        <v>4</v>
      </c>
      <c r="J570">
        <v>4</v>
      </c>
      <c r="K570">
        <v>2</v>
      </c>
      <c r="L570">
        <v>1</v>
      </c>
      <c r="M570">
        <v>4</v>
      </c>
      <c r="N570">
        <v>1</v>
      </c>
      <c r="Q570" s="1">
        <f t="shared" si="215"/>
        <v>1.4491376746189439</v>
      </c>
      <c r="S570" s="1">
        <f t="shared" si="216"/>
        <v>2.9</v>
      </c>
      <c r="T570" s="1">
        <f t="shared" si="217"/>
        <v>4</v>
      </c>
      <c r="U570">
        <f t="shared" si="218"/>
        <v>1.8</v>
      </c>
      <c r="X570" s="1">
        <f t="shared" si="219"/>
        <v>0.75907211527658969</v>
      </c>
      <c r="Y570" s="1">
        <f t="shared" si="220"/>
        <v>-0.75907211527658947</v>
      </c>
      <c r="Z570">
        <f t="shared" si="221"/>
        <v>1.0282222222222221</v>
      </c>
      <c r="AJ570">
        <f t="shared" si="222"/>
        <v>7.0750000000000011</v>
      </c>
      <c r="AK570">
        <f t="shared" si="223"/>
        <v>0.34799999999999998</v>
      </c>
      <c r="AL570">
        <f t="shared" si="224"/>
        <v>3.7115000000000005</v>
      </c>
      <c r="AS570" s="4">
        <f t="shared" si="202"/>
        <v>12.532999999999999</v>
      </c>
      <c r="AX570">
        <f t="shared" si="203"/>
        <v>4.1440000000000001</v>
      </c>
      <c r="BF570">
        <f t="shared" si="204"/>
        <v>3.6859999999999999</v>
      </c>
      <c r="BG570">
        <f t="shared" si="205"/>
        <v>0.90700000000000003</v>
      </c>
      <c r="BH570">
        <f t="shared" si="206"/>
        <v>3.4239999999999999</v>
      </c>
      <c r="BI570">
        <f t="shared" si="207"/>
        <v>3.37</v>
      </c>
      <c r="BJ570">
        <f t="shared" si="208"/>
        <v>1.9100000000000001</v>
      </c>
      <c r="BK570">
        <f t="shared" si="209"/>
        <v>0.5099999999999999</v>
      </c>
      <c r="BL570">
        <f t="shared" si="210"/>
        <v>1.206</v>
      </c>
      <c r="BM570">
        <f t="shared" si="211"/>
        <v>0.496</v>
      </c>
      <c r="BN570">
        <f t="shared" si="212"/>
        <v>0.13350000000000001</v>
      </c>
      <c r="BO570">
        <f t="shared" si="213"/>
        <v>0.92599999999999993</v>
      </c>
      <c r="BP570">
        <f t="shared" si="214"/>
        <v>0.67399999999999993</v>
      </c>
      <c r="BQ570">
        <f t="shared" si="225"/>
        <v>17.2425</v>
      </c>
      <c r="BR570">
        <f t="shared" si="226"/>
        <v>1.5674999999999999</v>
      </c>
    </row>
    <row r="571" spans="1:70" x14ac:dyDescent="0.35">
      <c r="A571">
        <v>64</v>
      </c>
      <c r="B571">
        <v>179.6</v>
      </c>
      <c r="C571">
        <v>45.7</v>
      </c>
      <c r="D571">
        <v>3</v>
      </c>
      <c r="E571">
        <v>1</v>
      </c>
      <c r="F571">
        <v>4</v>
      </c>
      <c r="G571">
        <v>4</v>
      </c>
      <c r="H571">
        <v>2</v>
      </c>
      <c r="I571">
        <v>2</v>
      </c>
      <c r="J571">
        <v>5</v>
      </c>
      <c r="K571">
        <v>2</v>
      </c>
      <c r="L571">
        <v>3</v>
      </c>
      <c r="M571">
        <v>3</v>
      </c>
      <c r="N571">
        <v>3</v>
      </c>
      <c r="Q571" s="1">
        <f t="shared" si="215"/>
        <v>1.1972189997378651</v>
      </c>
      <c r="S571" s="1">
        <f t="shared" si="216"/>
        <v>2.9</v>
      </c>
      <c r="T571" s="1">
        <f t="shared" si="217"/>
        <v>3.4</v>
      </c>
      <c r="U571">
        <f t="shared" si="218"/>
        <v>2.4</v>
      </c>
      <c r="X571" s="1">
        <f t="shared" si="219"/>
        <v>0.4176345347922783</v>
      </c>
      <c r="Y571" s="1">
        <f t="shared" si="220"/>
        <v>-0.4176345347922783</v>
      </c>
      <c r="Z571">
        <f t="shared" si="221"/>
        <v>0.63288888888888883</v>
      </c>
      <c r="AJ571">
        <f t="shared" si="222"/>
        <v>4.1510000000000007</v>
      </c>
      <c r="AK571">
        <f t="shared" si="223"/>
        <v>1.044</v>
      </c>
      <c r="AL571">
        <f t="shared" si="224"/>
        <v>2.5975000000000001</v>
      </c>
      <c r="AS571" s="4">
        <f t="shared" si="202"/>
        <v>10.513999999999999</v>
      </c>
      <c r="AX571">
        <f t="shared" si="203"/>
        <v>6.0510000000000002</v>
      </c>
      <c r="BF571">
        <f t="shared" si="204"/>
        <v>2.7645</v>
      </c>
      <c r="BG571">
        <f t="shared" si="205"/>
        <v>0.90700000000000003</v>
      </c>
      <c r="BH571">
        <f t="shared" si="206"/>
        <v>3.4239999999999999</v>
      </c>
      <c r="BI571">
        <f t="shared" si="207"/>
        <v>3.37</v>
      </c>
      <c r="BJ571">
        <f t="shared" si="208"/>
        <v>0.95500000000000007</v>
      </c>
      <c r="BK571">
        <f t="shared" si="209"/>
        <v>0.25499999999999995</v>
      </c>
      <c r="BL571">
        <f t="shared" si="210"/>
        <v>1.5074999999999998</v>
      </c>
      <c r="BM571">
        <f t="shared" si="211"/>
        <v>0.496</v>
      </c>
      <c r="BN571">
        <f t="shared" si="212"/>
        <v>0.40050000000000008</v>
      </c>
      <c r="BO571">
        <f t="shared" si="213"/>
        <v>0.6944999999999999</v>
      </c>
      <c r="BP571">
        <f t="shared" si="214"/>
        <v>2.0220000000000002</v>
      </c>
      <c r="BQ571">
        <f t="shared" si="225"/>
        <v>16.795999999999999</v>
      </c>
      <c r="BR571">
        <f t="shared" si="226"/>
        <v>1.5269090909090908</v>
      </c>
    </row>
    <row r="572" spans="1:70" x14ac:dyDescent="0.35">
      <c r="A572">
        <v>64</v>
      </c>
      <c r="B572">
        <v>122.2</v>
      </c>
      <c r="C572">
        <v>116.2</v>
      </c>
      <c r="D572">
        <v>1</v>
      </c>
      <c r="E572">
        <v>3</v>
      </c>
      <c r="F572">
        <v>4</v>
      </c>
      <c r="G572">
        <v>4</v>
      </c>
      <c r="H572">
        <v>4</v>
      </c>
      <c r="I572">
        <v>4</v>
      </c>
      <c r="J572">
        <v>4</v>
      </c>
      <c r="K572">
        <v>2</v>
      </c>
      <c r="L572">
        <v>2</v>
      </c>
      <c r="M572">
        <v>3</v>
      </c>
      <c r="N572">
        <v>1</v>
      </c>
      <c r="Q572" s="1">
        <f t="shared" si="215"/>
        <v>1.1005049346146121</v>
      </c>
      <c r="S572" s="1">
        <f t="shared" si="216"/>
        <v>3.1</v>
      </c>
      <c r="T572" s="1">
        <f t="shared" si="217"/>
        <v>4</v>
      </c>
      <c r="U572">
        <f t="shared" si="218"/>
        <v>2.2000000000000002</v>
      </c>
      <c r="X572" s="1">
        <f t="shared" si="219"/>
        <v>0.81780641930076636</v>
      </c>
      <c r="Y572" s="1">
        <f t="shared" si="220"/>
        <v>-0.81780641930076636</v>
      </c>
      <c r="Z572">
        <f t="shared" si="221"/>
        <v>1.135111111111111</v>
      </c>
      <c r="AJ572">
        <f t="shared" si="222"/>
        <v>3.8129999999999997</v>
      </c>
      <c r="AK572">
        <f t="shared" si="223"/>
        <v>0.34799999999999998</v>
      </c>
      <c r="AL572">
        <f t="shared" si="224"/>
        <v>2.0804999999999998</v>
      </c>
      <c r="AS572" s="4">
        <f t="shared" si="202"/>
        <v>13.103</v>
      </c>
      <c r="AX572">
        <f t="shared" si="203"/>
        <v>4.1989999999999998</v>
      </c>
      <c r="BF572">
        <f t="shared" si="204"/>
        <v>0.92149999999999999</v>
      </c>
      <c r="BG572">
        <f t="shared" si="205"/>
        <v>2.7210000000000001</v>
      </c>
      <c r="BH572">
        <f t="shared" si="206"/>
        <v>3.4239999999999999</v>
      </c>
      <c r="BI572">
        <f t="shared" si="207"/>
        <v>3.37</v>
      </c>
      <c r="BJ572">
        <f t="shared" si="208"/>
        <v>1.9100000000000001</v>
      </c>
      <c r="BK572">
        <f t="shared" si="209"/>
        <v>0.5099999999999999</v>
      </c>
      <c r="BL572">
        <f t="shared" si="210"/>
        <v>1.206</v>
      </c>
      <c r="BM572">
        <f t="shared" si="211"/>
        <v>0.496</v>
      </c>
      <c r="BN572">
        <f t="shared" si="212"/>
        <v>0.26700000000000002</v>
      </c>
      <c r="BO572">
        <f t="shared" si="213"/>
        <v>0.6944999999999999</v>
      </c>
      <c r="BP572">
        <f t="shared" si="214"/>
        <v>0.67399999999999993</v>
      </c>
      <c r="BQ572">
        <f t="shared" si="225"/>
        <v>16.193999999999999</v>
      </c>
      <c r="BR572">
        <f t="shared" si="226"/>
        <v>1.472181818181818</v>
      </c>
    </row>
    <row r="573" spans="1:70" x14ac:dyDescent="0.35">
      <c r="A573">
        <v>64</v>
      </c>
      <c r="B573">
        <v>170.2</v>
      </c>
      <c r="C573">
        <v>89.3</v>
      </c>
      <c r="D573">
        <v>1</v>
      </c>
      <c r="E573">
        <v>1</v>
      </c>
      <c r="F573">
        <v>4</v>
      </c>
      <c r="G573">
        <v>4</v>
      </c>
      <c r="H573">
        <v>4</v>
      </c>
      <c r="I573">
        <v>4</v>
      </c>
      <c r="J573">
        <v>3</v>
      </c>
      <c r="K573">
        <v>1</v>
      </c>
      <c r="L573">
        <v>2</v>
      </c>
      <c r="M573">
        <v>4</v>
      </c>
      <c r="N573">
        <v>4</v>
      </c>
      <c r="Q573" s="1">
        <f t="shared" si="215"/>
        <v>1.2866839377079191</v>
      </c>
      <c r="S573" s="1">
        <f t="shared" si="216"/>
        <v>3.1</v>
      </c>
      <c r="T573" s="1">
        <f t="shared" si="217"/>
        <v>3.8</v>
      </c>
      <c r="U573">
        <f t="shared" si="218"/>
        <v>2.4</v>
      </c>
      <c r="X573" s="1">
        <f t="shared" si="219"/>
        <v>0.54403414815838147</v>
      </c>
      <c r="Y573" s="1">
        <f t="shared" si="220"/>
        <v>-0.5440341481583818</v>
      </c>
      <c r="Z573">
        <f t="shared" si="221"/>
        <v>0.89866666666666661</v>
      </c>
      <c r="AJ573">
        <f t="shared" si="222"/>
        <v>4.21</v>
      </c>
      <c r="AK573">
        <f t="shared" si="223"/>
        <v>1.3919999999999999</v>
      </c>
      <c r="AL573">
        <f t="shared" si="224"/>
        <v>2.8010000000000002</v>
      </c>
      <c r="AS573" s="4">
        <f t="shared" si="202"/>
        <v>13.024000000000001</v>
      </c>
      <c r="AX573">
        <f t="shared" si="203"/>
        <v>6.54</v>
      </c>
      <c r="BF573">
        <f t="shared" si="204"/>
        <v>0.92149999999999999</v>
      </c>
      <c r="BG573">
        <f t="shared" si="205"/>
        <v>0.90700000000000003</v>
      </c>
      <c r="BH573">
        <f t="shared" si="206"/>
        <v>3.4239999999999999</v>
      </c>
      <c r="BI573">
        <f t="shared" si="207"/>
        <v>3.37</v>
      </c>
      <c r="BJ573">
        <f t="shared" si="208"/>
        <v>1.9100000000000001</v>
      </c>
      <c r="BK573">
        <f t="shared" si="209"/>
        <v>0.5099999999999999</v>
      </c>
      <c r="BL573">
        <f t="shared" si="210"/>
        <v>0.90449999999999997</v>
      </c>
      <c r="BM573">
        <f t="shared" si="211"/>
        <v>0.248</v>
      </c>
      <c r="BN573">
        <f t="shared" si="212"/>
        <v>0.26700000000000002</v>
      </c>
      <c r="BO573">
        <f t="shared" si="213"/>
        <v>0.92599999999999993</v>
      </c>
      <c r="BP573">
        <f t="shared" si="214"/>
        <v>2.6959999999999997</v>
      </c>
      <c r="BQ573">
        <f t="shared" si="225"/>
        <v>16.083999999999996</v>
      </c>
      <c r="BR573">
        <f t="shared" si="226"/>
        <v>1.4621818181818178</v>
      </c>
    </row>
    <row r="574" spans="1:70" x14ac:dyDescent="0.35">
      <c r="A574">
        <v>64</v>
      </c>
      <c r="B574">
        <v>151.69999999999999</v>
      </c>
      <c r="C574">
        <v>76.7</v>
      </c>
      <c r="D574">
        <v>1</v>
      </c>
      <c r="E574">
        <v>1</v>
      </c>
      <c r="F574">
        <v>4</v>
      </c>
      <c r="G574">
        <v>4</v>
      </c>
      <c r="H574">
        <v>4</v>
      </c>
      <c r="I574">
        <v>4</v>
      </c>
      <c r="J574">
        <v>3</v>
      </c>
      <c r="K574">
        <v>1</v>
      </c>
      <c r="L574">
        <v>1</v>
      </c>
      <c r="M574">
        <v>1</v>
      </c>
      <c r="N574">
        <v>2</v>
      </c>
      <c r="Q574" s="1">
        <f t="shared" si="215"/>
        <v>1.4337208778404378</v>
      </c>
      <c r="S574" s="1">
        <f t="shared" si="216"/>
        <v>2.5</v>
      </c>
      <c r="T574" s="1">
        <f t="shared" si="217"/>
        <v>3.8</v>
      </c>
      <c r="U574">
        <f t="shared" si="218"/>
        <v>1.2</v>
      </c>
      <c r="X574" s="1">
        <f t="shared" si="219"/>
        <v>0.90673158220179029</v>
      </c>
      <c r="Y574" s="1">
        <f t="shared" si="220"/>
        <v>-0.9067315822017904</v>
      </c>
      <c r="Z574">
        <f t="shared" si="221"/>
        <v>1.2176666666666667</v>
      </c>
      <c r="AJ574">
        <f t="shared" si="222"/>
        <v>4.9430000000000005</v>
      </c>
      <c r="AK574">
        <f t="shared" si="223"/>
        <v>0.69599999999999995</v>
      </c>
      <c r="AL574">
        <f t="shared" si="224"/>
        <v>2.8195000000000001</v>
      </c>
      <c r="AS574" s="4">
        <f t="shared" si="202"/>
        <v>13.024000000000001</v>
      </c>
      <c r="AX574">
        <f t="shared" si="203"/>
        <v>2.5609999999999999</v>
      </c>
      <c r="BF574">
        <f t="shared" si="204"/>
        <v>0.92149999999999999</v>
      </c>
      <c r="BG574">
        <f t="shared" si="205"/>
        <v>0.90700000000000003</v>
      </c>
      <c r="BH574">
        <f t="shared" si="206"/>
        <v>3.4239999999999999</v>
      </c>
      <c r="BI574">
        <f t="shared" si="207"/>
        <v>3.37</v>
      </c>
      <c r="BJ574">
        <f t="shared" si="208"/>
        <v>1.9100000000000001</v>
      </c>
      <c r="BK574">
        <f t="shared" si="209"/>
        <v>0.5099999999999999</v>
      </c>
      <c r="BL574">
        <f t="shared" si="210"/>
        <v>0.90449999999999997</v>
      </c>
      <c r="BM574">
        <f t="shared" si="211"/>
        <v>0.248</v>
      </c>
      <c r="BN574">
        <f t="shared" si="212"/>
        <v>0.13350000000000001</v>
      </c>
      <c r="BO574">
        <f t="shared" si="213"/>
        <v>0.23149999999999998</v>
      </c>
      <c r="BP574">
        <f t="shared" si="214"/>
        <v>1.3479999999999999</v>
      </c>
      <c r="BQ574">
        <f t="shared" si="225"/>
        <v>13.907999999999998</v>
      </c>
      <c r="BR574">
        <f t="shared" si="226"/>
        <v>1.2643636363636361</v>
      </c>
    </row>
    <row r="575" spans="1:70" x14ac:dyDescent="0.35">
      <c r="A575">
        <v>64</v>
      </c>
      <c r="B575">
        <v>157.4</v>
      </c>
      <c r="C575">
        <v>62.1</v>
      </c>
      <c r="D575">
        <v>2</v>
      </c>
      <c r="E575">
        <v>1</v>
      </c>
      <c r="F575">
        <v>4</v>
      </c>
      <c r="G575">
        <v>4</v>
      </c>
      <c r="H575">
        <v>4</v>
      </c>
      <c r="I575">
        <v>4</v>
      </c>
      <c r="J575">
        <v>4</v>
      </c>
      <c r="K575">
        <v>1</v>
      </c>
      <c r="L575">
        <v>3</v>
      </c>
      <c r="M575">
        <v>1</v>
      </c>
      <c r="N575">
        <v>3</v>
      </c>
      <c r="Q575" s="1">
        <f t="shared" si="215"/>
        <v>1.3703203194062981</v>
      </c>
      <c r="S575" s="1">
        <f t="shared" si="216"/>
        <v>2.9</v>
      </c>
      <c r="T575" s="1">
        <f t="shared" si="217"/>
        <v>4</v>
      </c>
      <c r="U575">
        <f t="shared" si="218"/>
        <v>1.8</v>
      </c>
      <c r="X575" s="1">
        <f t="shared" si="219"/>
        <v>0.80273202142735767</v>
      </c>
      <c r="Y575" s="1">
        <f t="shared" si="220"/>
        <v>-0.80273202142735756</v>
      </c>
      <c r="Z575">
        <f t="shared" si="221"/>
        <v>1.052</v>
      </c>
      <c r="AJ575">
        <f t="shared" si="222"/>
        <v>3.923</v>
      </c>
      <c r="AK575">
        <f t="shared" si="223"/>
        <v>1.044</v>
      </c>
      <c r="AL575">
        <f t="shared" si="224"/>
        <v>2.4835000000000003</v>
      </c>
      <c r="AS575" s="4">
        <f t="shared" si="202"/>
        <v>13.333</v>
      </c>
      <c r="AX575">
        <f t="shared" si="203"/>
        <v>4.633</v>
      </c>
      <c r="BF575">
        <f t="shared" si="204"/>
        <v>1.843</v>
      </c>
      <c r="BG575">
        <f t="shared" si="205"/>
        <v>0.90700000000000003</v>
      </c>
      <c r="BH575">
        <f t="shared" si="206"/>
        <v>3.4239999999999999</v>
      </c>
      <c r="BI575">
        <f t="shared" si="207"/>
        <v>3.37</v>
      </c>
      <c r="BJ575">
        <f t="shared" si="208"/>
        <v>1.9100000000000001</v>
      </c>
      <c r="BK575">
        <f t="shared" si="209"/>
        <v>0.5099999999999999</v>
      </c>
      <c r="BL575">
        <f t="shared" si="210"/>
        <v>1.206</v>
      </c>
      <c r="BM575">
        <f t="shared" si="211"/>
        <v>0.248</v>
      </c>
      <c r="BN575">
        <f t="shared" si="212"/>
        <v>0.40050000000000008</v>
      </c>
      <c r="BO575">
        <f t="shared" si="213"/>
        <v>0.23149999999999998</v>
      </c>
      <c r="BP575">
        <f t="shared" si="214"/>
        <v>2.0220000000000002</v>
      </c>
      <c r="BQ575">
        <f t="shared" si="225"/>
        <v>16.072000000000003</v>
      </c>
      <c r="BR575">
        <f t="shared" si="226"/>
        <v>1.4610909090909094</v>
      </c>
    </row>
    <row r="576" spans="1:70" x14ac:dyDescent="0.35">
      <c r="A576">
        <v>65</v>
      </c>
      <c r="B576">
        <v>162</v>
      </c>
      <c r="C576">
        <v>60</v>
      </c>
      <c r="D576">
        <v>4</v>
      </c>
      <c r="E576">
        <v>1</v>
      </c>
      <c r="F576">
        <v>4</v>
      </c>
      <c r="G576">
        <v>1</v>
      </c>
      <c r="H576">
        <v>2</v>
      </c>
      <c r="I576">
        <v>2</v>
      </c>
      <c r="J576">
        <v>3</v>
      </c>
      <c r="K576">
        <v>2</v>
      </c>
      <c r="L576">
        <v>4</v>
      </c>
      <c r="M576">
        <v>4</v>
      </c>
      <c r="N576">
        <v>4</v>
      </c>
      <c r="Q576" s="1">
        <f t="shared" si="215"/>
        <v>1.2516655570345723</v>
      </c>
      <c r="S576" s="1">
        <f t="shared" si="216"/>
        <v>2.7</v>
      </c>
      <c r="T576" s="1">
        <f t="shared" si="217"/>
        <v>2.4</v>
      </c>
      <c r="U576">
        <f t="shared" si="218"/>
        <v>3</v>
      </c>
      <c r="X576" s="1">
        <f t="shared" si="219"/>
        <v>-0.2396806385810886</v>
      </c>
      <c r="Y576" s="1">
        <f t="shared" si="220"/>
        <v>0.23968063858108826</v>
      </c>
      <c r="Z576">
        <f t="shared" si="221"/>
        <v>-1.6666666666666656E-2</v>
      </c>
      <c r="AJ576">
        <f t="shared" si="222"/>
        <v>2.9999999999999996</v>
      </c>
      <c r="AK576">
        <f t="shared" si="223"/>
        <v>1.3919999999999999</v>
      </c>
      <c r="AL576">
        <f t="shared" si="224"/>
        <v>2.1959999999999997</v>
      </c>
      <c r="AS576" s="4">
        <f t="shared" si="202"/>
        <v>6.1789999999999994</v>
      </c>
      <c r="AX576">
        <f t="shared" si="203"/>
        <v>8.0679999999999996</v>
      </c>
      <c r="BF576">
        <f t="shared" si="204"/>
        <v>3.6859999999999999</v>
      </c>
      <c r="BG576">
        <f t="shared" si="205"/>
        <v>0.90700000000000003</v>
      </c>
      <c r="BH576">
        <f t="shared" si="206"/>
        <v>3.4239999999999999</v>
      </c>
      <c r="BI576">
        <f t="shared" si="207"/>
        <v>0.84250000000000003</v>
      </c>
      <c r="BJ576">
        <f t="shared" si="208"/>
        <v>0.95500000000000007</v>
      </c>
      <c r="BK576">
        <f t="shared" si="209"/>
        <v>0.25499999999999995</v>
      </c>
      <c r="BL576">
        <f t="shared" si="210"/>
        <v>0.90449999999999997</v>
      </c>
      <c r="BM576">
        <f t="shared" si="211"/>
        <v>0.496</v>
      </c>
      <c r="BN576">
        <f t="shared" si="212"/>
        <v>0.53400000000000003</v>
      </c>
      <c r="BO576">
        <f t="shared" si="213"/>
        <v>0.92599999999999993</v>
      </c>
      <c r="BP576">
        <f t="shared" si="214"/>
        <v>2.6959999999999997</v>
      </c>
      <c r="BQ576">
        <f t="shared" si="225"/>
        <v>15.626000000000001</v>
      </c>
      <c r="BR576">
        <f t="shared" si="226"/>
        <v>1.4205454545454546</v>
      </c>
    </row>
    <row r="577" spans="1:70" x14ac:dyDescent="0.35">
      <c r="A577">
        <v>65</v>
      </c>
      <c r="B577">
        <v>153.80000000000001</v>
      </c>
      <c r="C577">
        <v>113</v>
      </c>
      <c r="D577">
        <v>1</v>
      </c>
      <c r="E577">
        <v>1</v>
      </c>
      <c r="F577">
        <v>4</v>
      </c>
      <c r="G577">
        <v>4</v>
      </c>
      <c r="H577">
        <v>4</v>
      </c>
      <c r="I577">
        <v>4</v>
      </c>
      <c r="J577">
        <v>3</v>
      </c>
      <c r="K577">
        <v>2</v>
      </c>
      <c r="L577">
        <v>2</v>
      </c>
      <c r="M577">
        <v>3</v>
      </c>
      <c r="N577">
        <v>3</v>
      </c>
      <c r="Q577" s="1">
        <f t="shared" si="215"/>
        <v>1.0540925533894598</v>
      </c>
      <c r="S577" s="1">
        <f t="shared" si="216"/>
        <v>3</v>
      </c>
      <c r="T577" s="1">
        <f t="shared" si="217"/>
        <v>3.8</v>
      </c>
      <c r="U577">
        <f t="shared" si="218"/>
        <v>2.2000000000000002</v>
      </c>
      <c r="X577" s="1">
        <f t="shared" si="219"/>
        <v>0.75894663844041077</v>
      </c>
      <c r="Y577" s="1">
        <f t="shared" si="220"/>
        <v>-0.75894663844041077</v>
      </c>
      <c r="Z577">
        <f t="shared" si="221"/>
        <v>0.98944444444444435</v>
      </c>
      <c r="AJ577">
        <f t="shared" si="222"/>
        <v>4.21</v>
      </c>
      <c r="AK577">
        <f t="shared" si="223"/>
        <v>1.044</v>
      </c>
      <c r="AL577">
        <f t="shared" si="224"/>
        <v>2.6269999999999998</v>
      </c>
      <c r="AS577" s="4">
        <f t="shared" si="202"/>
        <v>13.024000000000001</v>
      </c>
      <c r="AX577">
        <f t="shared" si="203"/>
        <v>5.2869999999999999</v>
      </c>
      <c r="BF577">
        <f t="shared" si="204"/>
        <v>0.92149999999999999</v>
      </c>
      <c r="BG577">
        <f t="shared" si="205"/>
        <v>0.90700000000000003</v>
      </c>
      <c r="BH577">
        <f t="shared" si="206"/>
        <v>3.4239999999999999</v>
      </c>
      <c r="BI577">
        <f t="shared" si="207"/>
        <v>3.37</v>
      </c>
      <c r="BJ577">
        <f t="shared" si="208"/>
        <v>1.9100000000000001</v>
      </c>
      <c r="BK577">
        <f t="shared" si="209"/>
        <v>0.5099999999999999</v>
      </c>
      <c r="BL577">
        <f t="shared" si="210"/>
        <v>0.90449999999999997</v>
      </c>
      <c r="BM577">
        <f t="shared" si="211"/>
        <v>0.496</v>
      </c>
      <c r="BN577">
        <f t="shared" si="212"/>
        <v>0.26700000000000002</v>
      </c>
      <c r="BO577">
        <f t="shared" si="213"/>
        <v>0.6944999999999999</v>
      </c>
      <c r="BP577">
        <f t="shared" si="214"/>
        <v>2.0220000000000002</v>
      </c>
      <c r="BQ577">
        <f t="shared" si="225"/>
        <v>15.426499999999999</v>
      </c>
      <c r="BR577">
        <f t="shared" si="226"/>
        <v>1.4024090909090907</v>
      </c>
    </row>
    <row r="578" spans="1:70" x14ac:dyDescent="0.35">
      <c r="A578">
        <v>65</v>
      </c>
      <c r="B578">
        <v>162.9</v>
      </c>
      <c r="C578">
        <v>73.8</v>
      </c>
      <c r="D578">
        <v>2</v>
      </c>
      <c r="E578">
        <v>3</v>
      </c>
      <c r="F578">
        <v>4</v>
      </c>
      <c r="G578">
        <v>4</v>
      </c>
      <c r="H578">
        <v>4</v>
      </c>
      <c r="I578">
        <v>4</v>
      </c>
      <c r="J578">
        <v>5</v>
      </c>
      <c r="K578">
        <v>2</v>
      </c>
      <c r="L578">
        <v>3</v>
      </c>
      <c r="M578">
        <v>1</v>
      </c>
      <c r="N578">
        <v>1</v>
      </c>
      <c r="Q578" s="1">
        <f t="shared" si="215"/>
        <v>1.3703203194062981</v>
      </c>
      <c r="S578" s="1">
        <f t="shared" si="216"/>
        <v>3.1</v>
      </c>
      <c r="T578" s="1">
        <f t="shared" si="217"/>
        <v>4.2</v>
      </c>
      <c r="U578">
        <f t="shared" si="218"/>
        <v>2</v>
      </c>
      <c r="X578" s="1">
        <f t="shared" si="219"/>
        <v>0.80273202142735767</v>
      </c>
      <c r="Y578" s="1">
        <f t="shared" si="220"/>
        <v>-0.80273202142735767</v>
      </c>
      <c r="Z578">
        <f t="shared" si="221"/>
        <v>1.1976666666666667</v>
      </c>
      <c r="AJ578">
        <f t="shared" si="222"/>
        <v>3.5259999999999998</v>
      </c>
      <c r="AK578">
        <f t="shared" si="223"/>
        <v>0.34799999999999998</v>
      </c>
      <c r="AL578">
        <f t="shared" si="224"/>
        <v>1.9369999999999998</v>
      </c>
      <c r="AS578" s="4">
        <f t="shared" si="202"/>
        <v>13.411999999999999</v>
      </c>
      <c r="AX578">
        <f t="shared" si="203"/>
        <v>3.5449999999999999</v>
      </c>
      <c r="BF578">
        <f t="shared" si="204"/>
        <v>1.843</v>
      </c>
      <c r="BG578">
        <f t="shared" si="205"/>
        <v>2.7210000000000001</v>
      </c>
      <c r="BH578">
        <f t="shared" si="206"/>
        <v>3.4239999999999999</v>
      </c>
      <c r="BI578">
        <f t="shared" si="207"/>
        <v>3.37</v>
      </c>
      <c r="BJ578">
        <f t="shared" si="208"/>
        <v>1.9100000000000001</v>
      </c>
      <c r="BK578">
        <f t="shared" si="209"/>
        <v>0.5099999999999999</v>
      </c>
      <c r="BL578">
        <f t="shared" si="210"/>
        <v>1.5074999999999998</v>
      </c>
      <c r="BM578">
        <f t="shared" si="211"/>
        <v>0.496</v>
      </c>
      <c r="BN578">
        <f t="shared" si="212"/>
        <v>0.40050000000000008</v>
      </c>
      <c r="BO578">
        <f t="shared" si="213"/>
        <v>0.23149999999999998</v>
      </c>
      <c r="BP578">
        <f t="shared" si="214"/>
        <v>0.67399999999999993</v>
      </c>
      <c r="BQ578">
        <f t="shared" si="225"/>
        <v>17.087500000000002</v>
      </c>
      <c r="BR578">
        <f t="shared" si="226"/>
        <v>1.5534090909090912</v>
      </c>
    </row>
    <row r="579" spans="1:70" x14ac:dyDescent="0.35">
      <c r="A579">
        <v>65</v>
      </c>
      <c r="B579">
        <v>134.6</v>
      </c>
      <c r="C579">
        <v>77.3</v>
      </c>
      <c r="D579">
        <v>1</v>
      </c>
      <c r="E579">
        <v>1</v>
      </c>
      <c r="F579">
        <v>4</v>
      </c>
      <c r="G579">
        <v>4</v>
      </c>
      <c r="H579">
        <v>4</v>
      </c>
      <c r="I579">
        <v>4</v>
      </c>
      <c r="J579">
        <v>3</v>
      </c>
      <c r="K579">
        <v>2</v>
      </c>
      <c r="L579">
        <v>2</v>
      </c>
      <c r="M579">
        <v>3</v>
      </c>
      <c r="N579">
        <v>4</v>
      </c>
      <c r="Q579" s="1">
        <f t="shared" si="215"/>
        <v>1.1005049346146121</v>
      </c>
      <c r="S579" s="1">
        <f t="shared" si="216"/>
        <v>3.1</v>
      </c>
      <c r="T579" s="1">
        <f t="shared" si="217"/>
        <v>3.8</v>
      </c>
      <c r="U579">
        <f t="shared" si="218"/>
        <v>2.4</v>
      </c>
      <c r="X579" s="1">
        <f t="shared" si="219"/>
        <v>0.63607165945615141</v>
      </c>
      <c r="Y579" s="1">
        <f t="shared" si="220"/>
        <v>-0.63607165945615185</v>
      </c>
      <c r="Z579">
        <f t="shared" si="221"/>
        <v>0.95466666666666655</v>
      </c>
      <c r="AJ579">
        <f t="shared" si="222"/>
        <v>4.21</v>
      </c>
      <c r="AK579">
        <f t="shared" si="223"/>
        <v>1.3919999999999999</v>
      </c>
      <c r="AL579">
        <f t="shared" si="224"/>
        <v>2.8010000000000002</v>
      </c>
      <c r="AS579" s="4">
        <f t="shared" ref="AS579:AS642" si="227">($AQ$3*D579)+($AQ$4*E579)+($AQ$5*F579)+($AQ$6*G579)+($AQ$7*H579)+($AQ$8*I579)+($AQ$9*J579)</f>
        <v>13.024000000000001</v>
      </c>
      <c r="AX579">
        <f t="shared" ref="AX579:AX642" si="228">($AV$4*L579)+($AV$5*M579)+($AV$6*N579)</f>
        <v>5.8309999999999995</v>
      </c>
      <c r="BF579">
        <f t="shared" ref="BF579:BF642" si="229">SUM(PRODUCT(AF$3,D579),PRODUCT(AG$3,D579))/2</f>
        <v>0.92149999999999999</v>
      </c>
      <c r="BG579">
        <f t="shared" ref="BG579:BG642" si="230">SUM(PRODUCT(AF$4,E579),PRODUCT(AG$4,E579))/2</f>
        <v>0.90700000000000003</v>
      </c>
      <c r="BH579">
        <f t="shared" ref="BH579:BH642" si="231">SUM(PRODUCT(AF$5,F579),PRODUCT(AG$5,F579))/2</f>
        <v>3.4239999999999999</v>
      </c>
      <c r="BI579">
        <f t="shared" ref="BI579:BI642" si="232">SUM(PRODUCT(AF$6,G579),PRODUCT(AG$6,G579))/2</f>
        <v>3.37</v>
      </c>
      <c r="BJ579">
        <f t="shared" ref="BJ579:BJ642" si="233">SUM(PRODUCT(AF$7,H579),PRODUCT(AG$7,H579))/2</f>
        <v>1.9100000000000001</v>
      </c>
      <c r="BK579">
        <f t="shared" ref="BK579:BK642" si="234">SUM(PRODUCT(AF$8,I579),PRODUCT(AG$8,I579))/2</f>
        <v>0.5099999999999999</v>
      </c>
      <c r="BL579">
        <f t="shared" ref="BL579:BL642" si="235">SUM(PRODUCT(AF$9,J579),PRODUCT(AG$9,J579))/2</f>
        <v>0.90449999999999997</v>
      </c>
      <c r="BM579">
        <f t="shared" ref="BM579:BM642" si="236">SUM(PRODUCT(AF$10,K579),PRODUCT(AG$10,K579))/2</f>
        <v>0.496</v>
      </c>
      <c r="BN579">
        <f t="shared" ref="BN579:BN642" si="237">SUM(PRODUCT(AF$11,L579),PRODUCT(AG$11,L579))/2</f>
        <v>0.26700000000000002</v>
      </c>
      <c r="BO579">
        <f t="shared" ref="BO579:BO642" si="238">SUM(PRODUCT(AF$12,M579),PRODUCT(AG$12,M579))/2</f>
        <v>0.6944999999999999</v>
      </c>
      <c r="BP579">
        <f t="shared" ref="BP579:BP642" si="239">SUM(PRODUCT(AF$13,N579),PRODUCT(AG$13,N579))/2</f>
        <v>2.6959999999999997</v>
      </c>
      <c r="BQ579">
        <f t="shared" si="225"/>
        <v>16.100499999999997</v>
      </c>
      <c r="BR579">
        <f t="shared" si="226"/>
        <v>1.4636818181818179</v>
      </c>
    </row>
    <row r="580" spans="1:70" x14ac:dyDescent="0.35">
      <c r="A580">
        <v>65</v>
      </c>
      <c r="B580">
        <v>189.1</v>
      </c>
      <c r="C580">
        <v>104.8</v>
      </c>
      <c r="D580">
        <v>2</v>
      </c>
      <c r="E580">
        <v>1</v>
      </c>
      <c r="F580">
        <v>4</v>
      </c>
      <c r="G580">
        <v>4</v>
      </c>
      <c r="H580">
        <v>4</v>
      </c>
      <c r="I580">
        <v>4</v>
      </c>
      <c r="J580">
        <v>3</v>
      </c>
      <c r="K580">
        <v>2</v>
      </c>
      <c r="L580">
        <v>3</v>
      </c>
      <c r="M580">
        <v>3</v>
      </c>
      <c r="N580">
        <v>2</v>
      </c>
      <c r="Q580" s="1">
        <f t="shared" ref="Q580:Q643" si="240">_xlfn.STDEV.S(E580:N580)</f>
        <v>1.0540925533894598</v>
      </c>
      <c r="S580" s="1">
        <f t="shared" ref="S580:S643" si="241">AVERAGE(E580:N580)</f>
        <v>3</v>
      </c>
      <c r="T580" s="1">
        <f t="shared" ref="T580:T643" si="242">AVERAGE(F580:J580)</f>
        <v>3.8</v>
      </c>
      <c r="U580">
        <f t="shared" ref="U580:U643" si="243">AVERAGE(E580,K580:N580)</f>
        <v>2.2000000000000002</v>
      </c>
      <c r="X580" s="1">
        <f t="shared" ref="X580:X643" si="244">(T580-S580)/Q580</f>
        <v>0.75894663844041077</v>
      </c>
      <c r="Y580" s="1">
        <f t="shared" ref="Y580:Y643" si="245">(U580-S580)/Q580</f>
        <v>-0.75894663844041077</v>
      </c>
      <c r="Z580">
        <f t="shared" ref="Z580:Z643" si="246">AVERAGE($AF$3*G580,$AF$4*H580,$AF$5*I580,$AF$6*J580,$AF$7*F580,$AF$8*N580,$AF$9*D580,$AF$10*M580,$AF$11*L580)</f>
        <v>0.89866666666666661</v>
      </c>
      <c r="AJ580">
        <f t="shared" ref="AJ580:AJ643" si="247">($AF$3*D580)+($AF$5*F580)+($AF$6*G580)+($AF$7*H580)+($AF$8*I580)+($AF$9*J580)+($AF$11*L580)+($AF$12*M580)+($AF$13*N580)</f>
        <v>4.32</v>
      </c>
      <c r="AK580">
        <f t="shared" ref="AK580:AK643" si="248">($AG$4*E580)+($AG$5*F580)+($AG$10*K580)+($AG$13*N580)</f>
        <v>0.69599999999999995</v>
      </c>
      <c r="AL580">
        <f t="shared" ref="AL580:AL643" si="249">AVERAGE(AJ580,AK580)</f>
        <v>2.508</v>
      </c>
      <c r="AS580" s="4">
        <f t="shared" si="227"/>
        <v>12.623999999999999</v>
      </c>
      <c r="AX580">
        <f t="shared" si="228"/>
        <v>5.5069999999999997</v>
      </c>
      <c r="BF580">
        <f t="shared" si="229"/>
        <v>1.843</v>
      </c>
      <c r="BG580">
        <f t="shared" si="230"/>
        <v>0.90700000000000003</v>
      </c>
      <c r="BH580">
        <f t="shared" si="231"/>
        <v>3.4239999999999999</v>
      </c>
      <c r="BI580">
        <f t="shared" si="232"/>
        <v>3.37</v>
      </c>
      <c r="BJ580">
        <f t="shared" si="233"/>
        <v>1.9100000000000001</v>
      </c>
      <c r="BK580">
        <f t="shared" si="234"/>
        <v>0.5099999999999999</v>
      </c>
      <c r="BL580">
        <f t="shared" si="235"/>
        <v>0.90449999999999997</v>
      </c>
      <c r="BM580">
        <f t="shared" si="236"/>
        <v>0.496</v>
      </c>
      <c r="BN580">
        <f t="shared" si="237"/>
        <v>0.40050000000000008</v>
      </c>
      <c r="BO580">
        <f t="shared" si="238"/>
        <v>0.6944999999999999</v>
      </c>
      <c r="BP580">
        <f t="shared" si="239"/>
        <v>1.3479999999999999</v>
      </c>
      <c r="BQ580">
        <f t="shared" ref="BQ580:BQ643" si="250">SUM(BF580:BP580)</f>
        <v>15.807500000000001</v>
      </c>
      <c r="BR580">
        <f t="shared" ref="BR580:BR643" si="251">AVERAGE(BF580:BP580)</f>
        <v>1.4370454545454547</v>
      </c>
    </row>
    <row r="581" spans="1:70" x14ac:dyDescent="0.35">
      <c r="A581">
        <v>65</v>
      </c>
      <c r="B581">
        <v>150.9</v>
      </c>
      <c r="C581">
        <v>107.5</v>
      </c>
      <c r="D581">
        <v>1</v>
      </c>
      <c r="E581">
        <v>1</v>
      </c>
      <c r="F581">
        <v>2</v>
      </c>
      <c r="G581">
        <v>4</v>
      </c>
      <c r="H581">
        <v>4</v>
      </c>
      <c r="I581">
        <v>4</v>
      </c>
      <c r="J581">
        <v>5</v>
      </c>
      <c r="K581">
        <v>2</v>
      </c>
      <c r="L581">
        <v>2</v>
      </c>
      <c r="M581">
        <v>3</v>
      </c>
      <c r="N581">
        <v>3</v>
      </c>
      <c r="Q581" s="1">
        <f t="shared" si="240"/>
        <v>1.247219128924647</v>
      </c>
      <c r="S581" s="1">
        <f t="shared" si="241"/>
        <v>3</v>
      </c>
      <c r="T581" s="1">
        <f t="shared" si="242"/>
        <v>3.8</v>
      </c>
      <c r="U581">
        <f t="shared" si="243"/>
        <v>2.2000000000000002</v>
      </c>
      <c r="X581" s="1">
        <f t="shared" si="244"/>
        <v>0.6414269805898184</v>
      </c>
      <c r="Y581" s="1">
        <f t="shared" si="245"/>
        <v>-0.6414269805898184</v>
      </c>
      <c r="Z581">
        <f t="shared" si="246"/>
        <v>1.0478888888888889</v>
      </c>
      <c r="AJ581">
        <f t="shared" si="247"/>
        <v>1.9919999999999993</v>
      </c>
      <c r="AK581">
        <f t="shared" si="248"/>
        <v>1.044</v>
      </c>
      <c r="AL581">
        <f t="shared" si="249"/>
        <v>1.5179999999999998</v>
      </c>
      <c r="AS581" s="4">
        <f t="shared" si="227"/>
        <v>13.442</v>
      </c>
      <c r="AX581">
        <f t="shared" si="228"/>
        <v>5.2869999999999999</v>
      </c>
      <c r="BF581">
        <f t="shared" si="229"/>
        <v>0.92149999999999999</v>
      </c>
      <c r="BG581">
        <f t="shared" si="230"/>
        <v>0.90700000000000003</v>
      </c>
      <c r="BH581">
        <f t="shared" si="231"/>
        <v>1.712</v>
      </c>
      <c r="BI581">
        <f t="shared" si="232"/>
        <v>3.37</v>
      </c>
      <c r="BJ581">
        <f t="shared" si="233"/>
        <v>1.9100000000000001</v>
      </c>
      <c r="BK581">
        <f t="shared" si="234"/>
        <v>0.5099999999999999</v>
      </c>
      <c r="BL581">
        <f t="shared" si="235"/>
        <v>1.5074999999999998</v>
      </c>
      <c r="BM581">
        <f t="shared" si="236"/>
        <v>0.496</v>
      </c>
      <c r="BN581">
        <f t="shared" si="237"/>
        <v>0.26700000000000002</v>
      </c>
      <c r="BO581">
        <f t="shared" si="238"/>
        <v>0.6944999999999999</v>
      </c>
      <c r="BP581">
        <f t="shared" si="239"/>
        <v>2.0220000000000002</v>
      </c>
      <c r="BQ581">
        <f t="shared" si="250"/>
        <v>14.317499999999999</v>
      </c>
      <c r="BR581">
        <f t="shared" si="251"/>
        <v>1.301590909090909</v>
      </c>
    </row>
    <row r="582" spans="1:70" x14ac:dyDescent="0.35">
      <c r="A582">
        <v>65</v>
      </c>
      <c r="B582">
        <v>144</v>
      </c>
      <c r="C582">
        <v>57.4</v>
      </c>
      <c r="D582">
        <v>2</v>
      </c>
      <c r="E582">
        <v>1</v>
      </c>
      <c r="F582">
        <v>4</v>
      </c>
      <c r="G582">
        <v>4</v>
      </c>
      <c r="H582">
        <v>4</v>
      </c>
      <c r="I582">
        <v>4</v>
      </c>
      <c r="J582">
        <v>4</v>
      </c>
      <c r="K582">
        <v>2</v>
      </c>
      <c r="L582">
        <v>3</v>
      </c>
      <c r="M582">
        <v>4</v>
      </c>
      <c r="N582">
        <v>3</v>
      </c>
      <c r="Q582" s="1">
        <f t="shared" si="240"/>
        <v>1.05934990547138</v>
      </c>
      <c r="S582" s="1">
        <f t="shared" si="241"/>
        <v>3.3</v>
      </c>
      <c r="T582" s="1">
        <f t="shared" si="242"/>
        <v>4</v>
      </c>
      <c r="U582">
        <f t="shared" si="243"/>
        <v>2.6</v>
      </c>
      <c r="X582" s="1">
        <f t="shared" si="244"/>
        <v>0.66078261430393059</v>
      </c>
      <c r="Y582" s="1">
        <f t="shared" si="245"/>
        <v>-0.66078261430393015</v>
      </c>
      <c r="Z582">
        <f t="shared" si="246"/>
        <v>0.8839999999999999</v>
      </c>
      <c r="AJ582">
        <f t="shared" si="247"/>
        <v>3.923</v>
      </c>
      <c r="AK582">
        <f t="shared" si="248"/>
        <v>1.044</v>
      </c>
      <c r="AL582">
        <f t="shared" si="249"/>
        <v>2.4835000000000003</v>
      </c>
      <c r="AS582" s="4">
        <f t="shared" si="227"/>
        <v>13.333</v>
      </c>
      <c r="AX582">
        <f t="shared" si="228"/>
        <v>6.76</v>
      </c>
      <c r="BF582">
        <f t="shared" si="229"/>
        <v>1.843</v>
      </c>
      <c r="BG582">
        <f t="shared" si="230"/>
        <v>0.90700000000000003</v>
      </c>
      <c r="BH582">
        <f t="shared" si="231"/>
        <v>3.4239999999999999</v>
      </c>
      <c r="BI582">
        <f t="shared" si="232"/>
        <v>3.37</v>
      </c>
      <c r="BJ582">
        <f t="shared" si="233"/>
        <v>1.9100000000000001</v>
      </c>
      <c r="BK582">
        <f t="shared" si="234"/>
        <v>0.5099999999999999</v>
      </c>
      <c r="BL582">
        <f t="shared" si="235"/>
        <v>1.206</v>
      </c>
      <c r="BM582">
        <f t="shared" si="236"/>
        <v>0.496</v>
      </c>
      <c r="BN582">
        <f t="shared" si="237"/>
        <v>0.40050000000000008</v>
      </c>
      <c r="BO582">
        <f t="shared" si="238"/>
        <v>0.92599999999999993</v>
      </c>
      <c r="BP582">
        <f t="shared" si="239"/>
        <v>2.0220000000000002</v>
      </c>
      <c r="BQ582">
        <f t="shared" si="250"/>
        <v>17.014500000000002</v>
      </c>
      <c r="BR582">
        <f t="shared" si="251"/>
        <v>1.5467727272727274</v>
      </c>
    </row>
    <row r="583" spans="1:70" x14ac:dyDescent="0.35">
      <c r="A583">
        <v>65</v>
      </c>
      <c r="B583">
        <v>148.4</v>
      </c>
      <c r="C583">
        <v>113.8</v>
      </c>
      <c r="D583">
        <v>1</v>
      </c>
      <c r="E583">
        <v>1</v>
      </c>
      <c r="F583">
        <v>4</v>
      </c>
      <c r="G583">
        <v>4</v>
      </c>
      <c r="H583">
        <v>4</v>
      </c>
      <c r="I583">
        <v>2</v>
      </c>
      <c r="J583">
        <v>4</v>
      </c>
      <c r="K583">
        <v>2</v>
      </c>
      <c r="L583">
        <v>3</v>
      </c>
      <c r="M583">
        <v>1</v>
      </c>
      <c r="N583">
        <v>4</v>
      </c>
      <c r="Q583" s="1">
        <f t="shared" si="240"/>
        <v>1.2866839377079191</v>
      </c>
      <c r="S583" s="1">
        <f t="shared" si="241"/>
        <v>2.9</v>
      </c>
      <c r="T583" s="1">
        <f t="shared" si="242"/>
        <v>3.6</v>
      </c>
      <c r="U583">
        <f t="shared" si="243"/>
        <v>2.2000000000000002</v>
      </c>
      <c r="X583" s="1">
        <f t="shared" si="244"/>
        <v>0.5440341481583818</v>
      </c>
      <c r="Y583" s="1">
        <f t="shared" si="245"/>
        <v>-0.54403414815838147</v>
      </c>
      <c r="Z583">
        <f t="shared" si="246"/>
        <v>0.90311111111111109</v>
      </c>
      <c r="AJ583">
        <f t="shared" si="247"/>
        <v>3.7059999999999995</v>
      </c>
      <c r="AK583">
        <f t="shared" si="248"/>
        <v>1.3919999999999999</v>
      </c>
      <c r="AL583">
        <f t="shared" si="249"/>
        <v>2.5489999999999995</v>
      </c>
      <c r="AS583" s="4">
        <f t="shared" si="227"/>
        <v>12.259</v>
      </c>
      <c r="AX583">
        <f t="shared" si="228"/>
        <v>5.1769999999999996</v>
      </c>
      <c r="BF583">
        <f t="shared" si="229"/>
        <v>0.92149999999999999</v>
      </c>
      <c r="BG583">
        <f t="shared" si="230"/>
        <v>0.90700000000000003</v>
      </c>
      <c r="BH583">
        <f t="shared" si="231"/>
        <v>3.4239999999999999</v>
      </c>
      <c r="BI583">
        <f t="shared" si="232"/>
        <v>3.37</v>
      </c>
      <c r="BJ583">
        <f t="shared" si="233"/>
        <v>1.9100000000000001</v>
      </c>
      <c r="BK583">
        <f t="shared" si="234"/>
        <v>0.25499999999999995</v>
      </c>
      <c r="BL583">
        <f t="shared" si="235"/>
        <v>1.206</v>
      </c>
      <c r="BM583">
        <f t="shared" si="236"/>
        <v>0.496</v>
      </c>
      <c r="BN583">
        <f t="shared" si="237"/>
        <v>0.40050000000000008</v>
      </c>
      <c r="BO583">
        <f t="shared" si="238"/>
        <v>0.23149999999999998</v>
      </c>
      <c r="BP583">
        <f t="shared" si="239"/>
        <v>2.6959999999999997</v>
      </c>
      <c r="BQ583">
        <f t="shared" si="250"/>
        <v>15.817500000000001</v>
      </c>
      <c r="BR583">
        <f t="shared" si="251"/>
        <v>1.4379545454545455</v>
      </c>
    </row>
    <row r="584" spans="1:70" x14ac:dyDescent="0.35">
      <c r="A584">
        <v>65</v>
      </c>
      <c r="B584">
        <v>169.7</v>
      </c>
      <c r="C584">
        <v>105.3</v>
      </c>
      <c r="D584">
        <v>1</v>
      </c>
      <c r="E584">
        <v>1</v>
      </c>
      <c r="F584">
        <v>4</v>
      </c>
      <c r="G584">
        <v>4</v>
      </c>
      <c r="H584">
        <v>4</v>
      </c>
      <c r="I584">
        <v>4</v>
      </c>
      <c r="J584">
        <v>3</v>
      </c>
      <c r="K584">
        <v>2</v>
      </c>
      <c r="L584">
        <v>2</v>
      </c>
      <c r="M584">
        <v>2</v>
      </c>
      <c r="N584">
        <v>4</v>
      </c>
      <c r="Q584" s="1">
        <f t="shared" si="240"/>
        <v>1.1547005383792515</v>
      </c>
      <c r="S584" s="1">
        <f t="shared" si="241"/>
        <v>3</v>
      </c>
      <c r="T584" s="1">
        <f t="shared" si="242"/>
        <v>3.8</v>
      </c>
      <c r="U584">
        <f t="shared" si="243"/>
        <v>2.2000000000000002</v>
      </c>
      <c r="X584" s="1">
        <f t="shared" si="244"/>
        <v>0.69282032302755081</v>
      </c>
      <c r="Y584" s="1">
        <f t="shared" si="245"/>
        <v>-0.69282032302755081</v>
      </c>
      <c r="Z584">
        <f t="shared" si="246"/>
        <v>1.0106666666666664</v>
      </c>
      <c r="AJ584">
        <f t="shared" si="247"/>
        <v>4.21</v>
      </c>
      <c r="AK584">
        <f t="shared" si="248"/>
        <v>1.3919999999999999</v>
      </c>
      <c r="AL584">
        <f t="shared" si="249"/>
        <v>2.8010000000000002</v>
      </c>
      <c r="AS584" s="4">
        <f t="shared" si="227"/>
        <v>13.024000000000001</v>
      </c>
      <c r="AX584">
        <f t="shared" si="228"/>
        <v>5.1219999999999999</v>
      </c>
      <c r="BF584">
        <f t="shared" si="229"/>
        <v>0.92149999999999999</v>
      </c>
      <c r="BG584">
        <f t="shared" si="230"/>
        <v>0.90700000000000003</v>
      </c>
      <c r="BH584">
        <f t="shared" si="231"/>
        <v>3.4239999999999999</v>
      </c>
      <c r="BI584">
        <f t="shared" si="232"/>
        <v>3.37</v>
      </c>
      <c r="BJ584">
        <f t="shared" si="233"/>
        <v>1.9100000000000001</v>
      </c>
      <c r="BK584">
        <f t="shared" si="234"/>
        <v>0.5099999999999999</v>
      </c>
      <c r="BL584">
        <f t="shared" si="235"/>
        <v>0.90449999999999997</v>
      </c>
      <c r="BM584">
        <f t="shared" si="236"/>
        <v>0.496</v>
      </c>
      <c r="BN584">
        <f t="shared" si="237"/>
        <v>0.26700000000000002</v>
      </c>
      <c r="BO584">
        <f t="shared" si="238"/>
        <v>0.46299999999999997</v>
      </c>
      <c r="BP584">
        <f t="shared" si="239"/>
        <v>2.6959999999999997</v>
      </c>
      <c r="BQ584">
        <f t="shared" si="250"/>
        <v>15.868999999999998</v>
      </c>
      <c r="BR584">
        <f t="shared" si="251"/>
        <v>1.4426363636363635</v>
      </c>
    </row>
    <row r="585" spans="1:70" x14ac:dyDescent="0.35">
      <c r="A585">
        <v>65</v>
      </c>
      <c r="B585">
        <v>182.1</v>
      </c>
      <c r="C585">
        <v>117.1</v>
      </c>
      <c r="D585">
        <v>1</v>
      </c>
      <c r="E585">
        <v>1</v>
      </c>
      <c r="F585">
        <v>4</v>
      </c>
      <c r="G585">
        <v>2</v>
      </c>
      <c r="H585">
        <v>4</v>
      </c>
      <c r="I585">
        <v>4</v>
      </c>
      <c r="J585">
        <v>3</v>
      </c>
      <c r="K585">
        <v>2</v>
      </c>
      <c r="L585">
        <v>2</v>
      </c>
      <c r="M585">
        <v>1</v>
      </c>
      <c r="N585">
        <v>4</v>
      </c>
      <c r="Q585" s="1">
        <f t="shared" si="240"/>
        <v>1.2516655570345723</v>
      </c>
      <c r="S585" s="1">
        <f t="shared" si="241"/>
        <v>2.7</v>
      </c>
      <c r="T585" s="1">
        <f t="shared" si="242"/>
        <v>3.4</v>
      </c>
      <c r="U585">
        <f t="shared" si="243"/>
        <v>2</v>
      </c>
      <c r="X585" s="1">
        <f t="shared" si="244"/>
        <v>0.55925482335587273</v>
      </c>
      <c r="Y585" s="1">
        <f t="shared" si="245"/>
        <v>-0.55925482335587307</v>
      </c>
      <c r="Z585">
        <f t="shared" si="246"/>
        <v>0.87933333333333341</v>
      </c>
      <c r="AJ585">
        <f t="shared" si="247"/>
        <v>2.84</v>
      </c>
      <c r="AK585">
        <f t="shared" si="248"/>
        <v>1.3919999999999999</v>
      </c>
      <c r="AL585">
        <f t="shared" si="249"/>
        <v>2.1159999999999997</v>
      </c>
      <c r="AS585" s="4">
        <f t="shared" si="227"/>
        <v>11.346</v>
      </c>
      <c r="AX585">
        <f t="shared" si="228"/>
        <v>4.4130000000000003</v>
      </c>
      <c r="BF585">
        <f t="shared" si="229"/>
        <v>0.92149999999999999</v>
      </c>
      <c r="BG585">
        <f t="shared" si="230"/>
        <v>0.90700000000000003</v>
      </c>
      <c r="BH585">
        <f t="shared" si="231"/>
        <v>3.4239999999999999</v>
      </c>
      <c r="BI585">
        <f t="shared" si="232"/>
        <v>1.6850000000000001</v>
      </c>
      <c r="BJ585">
        <f t="shared" si="233"/>
        <v>1.9100000000000001</v>
      </c>
      <c r="BK585">
        <f t="shared" si="234"/>
        <v>0.5099999999999999</v>
      </c>
      <c r="BL585">
        <f t="shared" si="235"/>
        <v>0.90449999999999997</v>
      </c>
      <c r="BM585">
        <f t="shared" si="236"/>
        <v>0.496</v>
      </c>
      <c r="BN585">
        <f t="shared" si="237"/>
        <v>0.26700000000000002</v>
      </c>
      <c r="BO585">
        <f t="shared" si="238"/>
        <v>0.23149999999999998</v>
      </c>
      <c r="BP585">
        <f t="shared" si="239"/>
        <v>2.6959999999999997</v>
      </c>
      <c r="BQ585">
        <f t="shared" si="250"/>
        <v>13.952500000000001</v>
      </c>
      <c r="BR585">
        <f t="shared" si="251"/>
        <v>1.268409090909091</v>
      </c>
    </row>
    <row r="586" spans="1:70" x14ac:dyDescent="0.35">
      <c r="A586">
        <v>65</v>
      </c>
      <c r="B586">
        <v>139.80000000000001</v>
      </c>
      <c r="C586">
        <v>55.3</v>
      </c>
      <c r="D586">
        <v>2</v>
      </c>
      <c r="E586">
        <v>1</v>
      </c>
      <c r="F586">
        <v>4</v>
      </c>
      <c r="G586">
        <v>4</v>
      </c>
      <c r="H586">
        <v>4</v>
      </c>
      <c r="I586">
        <v>4</v>
      </c>
      <c r="J586">
        <v>4</v>
      </c>
      <c r="K586">
        <v>1</v>
      </c>
      <c r="L586">
        <v>3</v>
      </c>
      <c r="M586">
        <v>3</v>
      </c>
      <c r="N586">
        <v>3</v>
      </c>
      <c r="Q586" s="1">
        <f t="shared" si="240"/>
        <v>1.1972189997378651</v>
      </c>
      <c r="S586" s="1">
        <f t="shared" si="241"/>
        <v>3.1</v>
      </c>
      <c r="T586" s="1">
        <f t="shared" si="242"/>
        <v>4</v>
      </c>
      <c r="U586">
        <f t="shared" si="243"/>
        <v>2.2000000000000002</v>
      </c>
      <c r="X586" s="1">
        <f t="shared" si="244"/>
        <v>0.75174216262610083</v>
      </c>
      <c r="Y586" s="1">
        <f t="shared" si="245"/>
        <v>-0.75174216262610083</v>
      </c>
      <c r="Z586">
        <f t="shared" si="246"/>
        <v>0.94</v>
      </c>
      <c r="AJ586">
        <f t="shared" si="247"/>
        <v>3.923</v>
      </c>
      <c r="AK586">
        <f t="shared" si="248"/>
        <v>1.044</v>
      </c>
      <c r="AL586">
        <f t="shared" si="249"/>
        <v>2.4835000000000003</v>
      </c>
      <c r="AS586" s="4">
        <f t="shared" si="227"/>
        <v>13.333</v>
      </c>
      <c r="AX586">
        <f t="shared" si="228"/>
        <v>6.0510000000000002</v>
      </c>
      <c r="BF586">
        <f t="shared" si="229"/>
        <v>1.843</v>
      </c>
      <c r="BG586">
        <f t="shared" si="230"/>
        <v>0.90700000000000003</v>
      </c>
      <c r="BH586">
        <f t="shared" si="231"/>
        <v>3.4239999999999999</v>
      </c>
      <c r="BI586">
        <f t="shared" si="232"/>
        <v>3.37</v>
      </c>
      <c r="BJ586">
        <f t="shared" si="233"/>
        <v>1.9100000000000001</v>
      </c>
      <c r="BK586">
        <f t="shared" si="234"/>
        <v>0.5099999999999999</v>
      </c>
      <c r="BL586">
        <f t="shared" si="235"/>
        <v>1.206</v>
      </c>
      <c r="BM586">
        <f t="shared" si="236"/>
        <v>0.248</v>
      </c>
      <c r="BN586">
        <f t="shared" si="237"/>
        <v>0.40050000000000008</v>
      </c>
      <c r="BO586">
        <f t="shared" si="238"/>
        <v>0.6944999999999999</v>
      </c>
      <c r="BP586">
        <f t="shared" si="239"/>
        <v>2.0220000000000002</v>
      </c>
      <c r="BQ586">
        <f t="shared" si="250"/>
        <v>16.535</v>
      </c>
      <c r="BR586">
        <f t="shared" si="251"/>
        <v>1.5031818181818182</v>
      </c>
    </row>
    <row r="587" spans="1:70" x14ac:dyDescent="0.35">
      <c r="A587">
        <v>65</v>
      </c>
      <c r="B587">
        <v>192.1</v>
      </c>
      <c r="C587">
        <v>113.1</v>
      </c>
      <c r="D587">
        <v>1</v>
      </c>
      <c r="E587">
        <v>3</v>
      </c>
      <c r="F587">
        <v>2</v>
      </c>
      <c r="G587">
        <v>4</v>
      </c>
      <c r="H587">
        <v>4</v>
      </c>
      <c r="I587">
        <v>4</v>
      </c>
      <c r="J587">
        <v>4</v>
      </c>
      <c r="K587">
        <v>1</v>
      </c>
      <c r="L587">
        <v>1</v>
      </c>
      <c r="M587">
        <v>1</v>
      </c>
      <c r="N587">
        <v>4</v>
      </c>
      <c r="Q587" s="1">
        <f t="shared" si="240"/>
        <v>1.3984117975602017</v>
      </c>
      <c r="S587" s="1">
        <f t="shared" si="241"/>
        <v>2.8</v>
      </c>
      <c r="T587" s="1">
        <f t="shared" si="242"/>
        <v>3.6</v>
      </c>
      <c r="U587">
        <f t="shared" si="243"/>
        <v>2</v>
      </c>
      <c r="X587" s="1">
        <f t="shared" si="244"/>
        <v>0.57207755354735568</v>
      </c>
      <c r="Y587" s="1">
        <f t="shared" si="245"/>
        <v>-0.57207755354735534</v>
      </c>
      <c r="Z587">
        <f t="shared" si="246"/>
        <v>1.1304444444444441</v>
      </c>
      <c r="AJ587">
        <f t="shared" si="247"/>
        <v>3.1219999999999994</v>
      </c>
      <c r="AK587">
        <f t="shared" si="248"/>
        <v>1.3919999999999999</v>
      </c>
      <c r="AL587">
        <f t="shared" si="249"/>
        <v>2.2569999999999997</v>
      </c>
      <c r="AS587" s="4">
        <f t="shared" si="227"/>
        <v>12.103</v>
      </c>
      <c r="AX587">
        <f t="shared" si="228"/>
        <v>3.649</v>
      </c>
      <c r="BF587">
        <f t="shared" si="229"/>
        <v>0.92149999999999999</v>
      </c>
      <c r="BG587">
        <f t="shared" si="230"/>
        <v>2.7210000000000001</v>
      </c>
      <c r="BH587">
        <f t="shared" si="231"/>
        <v>1.712</v>
      </c>
      <c r="BI587">
        <f t="shared" si="232"/>
        <v>3.37</v>
      </c>
      <c r="BJ587">
        <f t="shared" si="233"/>
        <v>1.9100000000000001</v>
      </c>
      <c r="BK587">
        <f t="shared" si="234"/>
        <v>0.5099999999999999</v>
      </c>
      <c r="BL587">
        <f t="shared" si="235"/>
        <v>1.206</v>
      </c>
      <c r="BM587">
        <f t="shared" si="236"/>
        <v>0.248</v>
      </c>
      <c r="BN587">
        <f t="shared" si="237"/>
        <v>0.13350000000000001</v>
      </c>
      <c r="BO587">
        <f t="shared" si="238"/>
        <v>0.23149999999999998</v>
      </c>
      <c r="BP587">
        <f t="shared" si="239"/>
        <v>2.6959999999999997</v>
      </c>
      <c r="BQ587">
        <f t="shared" si="250"/>
        <v>15.659499999999998</v>
      </c>
      <c r="BR587">
        <f t="shared" si="251"/>
        <v>1.4235909090909089</v>
      </c>
    </row>
    <row r="588" spans="1:70" x14ac:dyDescent="0.35">
      <c r="A588">
        <v>65</v>
      </c>
      <c r="B588">
        <v>124.9</v>
      </c>
      <c r="C588">
        <v>111.1</v>
      </c>
      <c r="D588">
        <v>1</v>
      </c>
      <c r="E588">
        <v>3</v>
      </c>
      <c r="F588">
        <v>4</v>
      </c>
      <c r="G588">
        <v>4</v>
      </c>
      <c r="H588">
        <v>4</v>
      </c>
      <c r="I588">
        <v>4</v>
      </c>
      <c r="J588">
        <v>4</v>
      </c>
      <c r="K588">
        <v>1</v>
      </c>
      <c r="L588">
        <v>1</v>
      </c>
      <c r="M588">
        <v>3</v>
      </c>
      <c r="N588">
        <v>3</v>
      </c>
      <c r="Q588" s="1">
        <f t="shared" si="240"/>
        <v>1.1972189997378651</v>
      </c>
      <c r="S588" s="1">
        <f t="shared" si="241"/>
        <v>3.1</v>
      </c>
      <c r="T588" s="1">
        <f t="shared" si="242"/>
        <v>4</v>
      </c>
      <c r="U588">
        <f t="shared" si="243"/>
        <v>2.2000000000000002</v>
      </c>
      <c r="X588" s="1">
        <f t="shared" si="244"/>
        <v>0.75174216262610083</v>
      </c>
      <c r="Y588" s="1">
        <f t="shared" si="245"/>
        <v>-0.75174216262610083</v>
      </c>
      <c r="Z588">
        <f t="shared" si="246"/>
        <v>1.1469999999999998</v>
      </c>
      <c r="AJ588">
        <f t="shared" si="247"/>
        <v>4.5460000000000003</v>
      </c>
      <c r="AK588">
        <f t="shared" si="248"/>
        <v>1.044</v>
      </c>
      <c r="AL588">
        <f t="shared" si="249"/>
        <v>2.7949999999999999</v>
      </c>
      <c r="AS588" s="4">
        <f t="shared" si="227"/>
        <v>13.103</v>
      </c>
      <c r="AX588">
        <f t="shared" si="228"/>
        <v>4.5229999999999997</v>
      </c>
      <c r="BF588">
        <f t="shared" si="229"/>
        <v>0.92149999999999999</v>
      </c>
      <c r="BG588">
        <f t="shared" si="230"/>
        <v>2.7210000000000001</v>
      </c>
      <c r="BH588">
        <f t="shared" si="231"/>
        <v>3.4239999999999999</v>
      </c>
      <c r="BI588">
        <f t="shared" si="232"/>
        <v>3.37</v>
      </c>
      <c r="BJ588">
        <f t="shared" si="233"/>
        <v>1.9100000000000001</v>
      </c>
      <c r="BK588">
        <f t="shared" si="234"/>
        <v>0.5099999999999999</v>
      </c>
      <c r="BL588">
        <f t="shared" si="235"/>
        <v>1.206</v>
      </c>
      <c r="BM588">
        <f t="shared" si="236"/>
        <v>0.248</v>
      </c>
      <c r="BN588">
        <f t="shared" si="237"/>
        <v>0.13350000000000001</v>
      </c>
      <c r="BO588">
        <f t="shared" si="238"/>
        <v>0.6944999999999999</v>
      </c>
      <c r="BP588">
        <f t="shared" si="239"/>
        <v>2.0220000000000002</v>
      </c>
      <c r="BQ588">
        <f t="shared" si="250"/>
        <v>17.160499999999999</v>
      </c>
      <c r="BR588">
        <f t="shared" si="251"/>
        <v>1.5600454545454545</v>
      </c>
    </row>
    <row r="589" spans="1:70" x14ac:dyDescent="0.35">
      <c r="A589">
        <v>65</v>
      </c>
      <c r="B589">
        <v>126.7</v>
      </c>
      <c r="C589">
        <v>73.599999999999994</v>
      </c>
      <c r="D589">
        <v>1</v>
      </c>
      <c r="E589">
        <v>1</v>
      </c>
      <c r="F589">
        <v>4</v>
      </c>
      <c r="G589">
        <v>4</v>
      </c>
      <c r="H589">
        <v>4</v>
      </c>
      <c r="I589">
        <v>4</v>
      </c>
      <c r="J589">
        <v>3</v>
      </c>
      <c r="K589">
        <v>1</v>
      </c>
      <c r="L589">
        <v>3</v>
      </c>
      <c r="M589">
        <v>3</v>
      </c>
      <c r="N589">
        <v>3</v>
      </c>
      <c r="Q589" s="1">
        <f t="shared" si="240"/>
        <v>1.1547005383792515</v>
      </c>
      <c r="S589" s="1">
        <f t="shared" si="241"/>
        <v>3</v>
      </c>
      <c r="T589" s="1">
        <f t="shared" si="242"/>
        <v>3.8</v>
      </c>
      <c r="U589">
        <f t="shared" si="243"/>
        <v>2.2000000000000002</v>
      </c>
      <c r="X589" s="1">
        <f t="shared" si="244"/>
        <v>0.69282032302755081</v>
      </c>
      <c r="Y589" s="1">
        <f t="shared" si="245"/>
        <v>-0.69282032302755081</v>
      </c>
      <c r="Z589">
        <f t="shared" si="246"/>
        <v>0.90799999999999992</v>
      </c>
      <c r="AJ589">
        <f t="shared" si="247"/>
        <v>3.4770000000000003</v>
      </c>
      <c r="AK589">
        <f t="shared" si="248"/>
        <v>1.044</v>
      </c>
      <c r="AL589">
        <f t="shared" si="249"/>
        <v>2.2605000000000004</v>
      </c>
      <c r="AS589" s="4">
        <f t="shared" si="227"/>
        <v>13.024000000000001</v>
      </c>
      <c r="AX589">
        <f t="shared" si="228"/>
        <v>6.0510000000000002</v>
      </c>
      <c r="BF589">
        <f t="shared" si="229"/>
        <v>0.92149999999999999</v>
      </c>
      <c r="BG589">
        <f t="shared" si="230"/>
        <v>0.90700000000000003</v>
      </c>
      <c r="BH589">
        <f t="shared" si="231"/>
        <v>3.4239999999999999</v>
      </c>
      <c r="BI589">
        <f t="shared" si="232"/>
        <v>3.37</v>
      </c>
      <c r="BJ589">
        <f t="shared" si="233"/>
        <v>1.9100000000000001</v>
      </c>
      <c r="BK589">
        <f t="shared" si="234"/>
        <v>0.5099999999999999</v>
      </c>
      <c r="BL589">
        <f t="shared" si="235"/>
        <v>0.90449999999999997</v>
      </c>
      <c r="BM589">
        <f t="shared" si="236"/>
        <v>0.248</v>
      </c>
      <c r="BN589">
        <f t="shared" si="237"/>
        <v>0.40050000000000008</v>
      </c>
      <c r="BO589">
        <f t="shared" si="238"/>
        <v>0.6944999999999999</v>
      </c>
      <c r="BP589">
        <f t="shared" si="239"/>
        <v>2.0220000000000002</v>
      </c>
      <c r="BQ589">
        <f t="shared" si="250"/>
        <v>15.311999999999998</v>
      </c>
      <c r="BR589">
        <f t="shared" si="251"/>
        <v>1.3919999999999997</v>
      </c>
    </row>
    <row r="590" spans="1:70" x14ac:dyDescent="0.35">
      <c r="A590">
        <v>65</v>
      </c>
      <c r="B590">
        <v>144.9</v>
      </c>
      <c r="C590">
        <v>114.4</v>
      </c>
      <c r="D590">
        <v>1</v>
      </c>
      <c r="E590">
        <v>1</v>
      </c>
      <c r="F590">
        <v>4</v>
      </c>
      <c r="G590">
        <v>2</v>
      </c>
      <c r="H590">
        <v>4</v>
      </c>
      <c r="I590">
        <v>4</v>
      </c>
      <c r="J590">
        <v>3</v>
      </c>
      <c r="K590">
        <v>1</v>
      </c>
      <c r="L590">
        <v>2</v>
      </c>
      <c r="M590">
        <v>4</v>
      </c>
      <c r="N590">
        <v>2</v>
      </c>
      <c r="Q590" s="1">
        <f t="shared" si="240"/>
        <v>1.2516655570345723</v>
      </c>
      <c r="S590" s="1">
        <f t="shared" si="241"/>
        <v>2.7</v>
      </c>
      <c r="T590" s="1">
        <f t="shared" si="242"/>
        <v>3.4</v>
      </c>
      <c r="U590">
        <f t="shared" si="243"/>
        <v>2</v>
      </c>
      <c r="X590" s="1">
        <f t="shared" si="244"/>
        <v>0.55925482335587273</v>
      </c>
      <c r="Y590" s="1">
        <f t="shared" si="245"/>
        <v>-0.55925482335587307</v>
      </c>
      <c r="Z590">
        <f t="shared" si="246"/>
        <v>0.78088888888888908</v>
      </c>
      <c r="AJ590">
        <f t="shared" si="247"/>
        <v>2.84</v>
      </c>
      <c r="AK590">
        <f t="shared" si="248"/>
        <v>0.69599999999999995</v>
      </c>
      <c r="AL590">
        <f t="shared" si="249"/>
        <v>1.7679999999999998</v>
      </c>
      <c r="AS590" s="4">
        <f t="shared" si="227"/>
        <v>11.346</v>
      </c>
      <c r="AX590">
        <f t="shared" si="228"/>
        <v>5.452</v>
      </c>
      <c r="BF590">
        <f t="shared" si="229"/>
        <v>0.92149999999999999</v>
      </c>
      <c r="BG590">
        <f t="shared" si="230"/>
        <v>0.90700000000000003</v>
      </c>
      <c r="BH590">
        <f t="shared" si="231"/>
        <v>3.4239999999999999</v>
      </c>
      <c r="BI590">
        <f t="shared" si="232"/>
        <v>1.6850000000000001</v>
      </c>
      <c r="BJ590">
        <f t="shared" si="233"/>
        <v>1.9100000000000001</v>
      </c>
      <c r="BK590">
        <f t="shared" si="234"/>
        <v>0.5099999999999999</v>
      </c>
      <c r="BL590">
        <f t="shared" si="235"/>
        <v>0.90449999999999997</v>
      </c>
      <c r="BM590">
        <f t="shared" si="236"/>
        <v>0.248</v>
      </c>
      <c r="BN590">
        <f t="shared" si="237"/>
        <v>0.26700000000000002</v>
      </c>
      <c r="BO590">
        <f t="shared" si="238"/>
        <v>0.92599999999999993</v>
      </c>
      <c r="BP590">
        <f t="shared" si="239"/>
        <v>1.3479999999999999</v>
      </c>
      <c r="BQ590">
        <f t="shared" si="250"/>
        <v>13.050999999999998</v>
      </c>
      <c r="BR590">
        <f t="shared" si="251"/>
        <v>1.1864545454545452</v>
      </c>
    </row>
    <row r="591" spans="1:70" x14ac:dyDescent="0.35">
      <c r="A591">
        <v>66</v>
      </c>
      <c r="B591">
        <v>126.7</v>
      </c>
      <c r="C591">
        <v>117.2</v>
      </c>
      <c r="D591">
        <v>1</v>
      </c>
      <c r="E591">
        <v>3</v>
      </c>
      <c r="F591">
        <v>4</v>
      </c>
      <c r="G591">
        <v>4</v>
      </c>
      <c r="H591">
        <v>2</v>
      </c>
      <c r="I591">
        <v>4</v>
      </c>
      <c r="J591">
        <v>5</v>
      </c>
      <c r="K591">
        <v>2</v>
      </c>
      <c r="L591">
        <v>1</v>
      </c>
      <c r="M591">
        <v>1</v>
      </c>
      <c r="N591">
        <v>4</v>
      </c>
      <c r="Q591" s="1">
        <f t="shared" si="240"/>
        <v>1.4142135623730951</v>
      </c>
      <c r="S591" s="1">
        <f t="shared" si="241"/>
        <v>3</v>
      </c>
      <c r="T591" s="1">
        <f t="shared" si="242"/>
        <v>3.8</v>
      </c>
      <c r="U591">
        <f t="shared" si="243"/>
        <v>2.2000000000000002</v>
      </c>
      <c r="X591" s="1">
        <f t="shared" si="244"/>
        <v>0.5656854249492379</v>
      </c>
      <c r="Y591" s="1">
        <f t="shared" si="245"/>
        <v>-0.5656854249492379</v>
      </c>
      <c r="Z591">
        <f t="shared" si="246"/>
        <v>1.1194444444444445</v>
      </c>
      <c r="AJ591">
        <f t="shared" si="247"/>
        <v>3.3050000000000002</v>
      </c>
      <c r="AK591">
        <f t="shared" si="248"/>
        <v>1.3919999999999999</v>
      </c>
      <c r="AL591">
        <f t="shared" si="249"/>
        <v>2.3485</v>
      </c>
      <c r="AS591" s="4">
        <f t="shared" si="227"/>
        <v>12.157999999999999</v>
      </c>
      <c r="AX591">
        <f t="shared" si="228"/>
        <v>3.649</v>
      </c>
      <c r="BF591">
        <f t="shared" si="229"/>
        <v>0.92149999999999999</v>
      </c>
      <c r="BG591">
        <f t="shared" si="230"/>
        <v>2.7210000000000001</v>
      </c>
      <c r="BH591">
        <f t="shared" si="231"/>
        <v>3.4239999999999999</v>
      </c>
      <c r="BI591">
        <f t="shared" si="232"/>
        <v>3.37</v>
      </c>
      <c r="BJ591">
        <f t="shared" si="233"/>
        <v>0.95500000000000007</v>
      </c>
      <c r="BK591">
        <f t="shared" si="234"/>
        <v>0.5099999999999999</v>
      </c>
      <c r="BL591">
        <f t="shared" si="235"/>
        <v>1.5074999999999998</v>
      </c>
      <c r="BM591">
        <f t="shared" si="236"/>
        <v>0.496</v>
      </c>
      <c r="BN591">
        <f t="shared" si="237"/>
        <v>0.13350000000000001</v>
      </c>
      <c r="BO591">
        <f t="shared" si="238"/>
        <v>0.23149999999999998</v>
      </c>
      <c r="BP591">
        <f t="shared" si="239"/>
        <v>2.6959999999999997</v>
      </c>
      <c r="BQ591">
        <f t="shared" si="250"/>
        <v>16.966000000000001</v>
      </c>
      <c r="BR591">
        <f t="shared" si="251"/>
        <v>1.5423636363636364</v>
      </c>
    </row>
    <row r="592" spans="1:70" x14ac:dyDescent="0.35">
      <c r="A592">
        <v>66</v>
      </c>
      <c r="B592">
        <v>171.5</v>
      </c>
      <c r="C592">
        <v>79.099999999999994</v>
      </c>
      <c r="D592">
        <v>2</v>
      </c>
      <c r="E592">
        <v>1</v>
      </c>
      <c r="F592">
        <v>4</v>
      </c>
      <c r="G592">
        <v>4</v>
      </c>
      <c r="H592">
        <v>4</v>
      </c>
      <c r="I592">
        <v>2</v>
      </c>
      <c r="J592">
        <v>3</v>
      </c>
      <c r="K592">
        <v>2</v>
      </c>
      <c r="L592">
        <v>1</v>
      </c>
      <c r="M592">
        <v>2</v>
      </c>
      <c r="N592">
        <v>1</v>
      </c>
      <c r="Q592" s="1">
        <f t="shared" si="240"/>
        <v>1.2649110640673518</v>
      </c>
      <c r="S592" s="1">
        <f t="shared" si="241"/>
        <v>2.4</v>
      </c>
      <c r="T592" s="1">
        <f t="shared" si="242"/>
        <v>3.4</v>
      </c>
      <c r="U592">
        <f t="shared" si="243"/>
        <v>1.4</v>
      </c>
      <c r="X592" s="1">
        <f t="shared" si="244"/>
        <v>0.79056941504209477</v>
      </c>
      <c r="Y592" s="1">
        <f t="shared" si="245"/>
        <v>-0.79056941504209477</v>
      </c>
      <c r="Z592">
        <f t="shared" si="246"/>
        <v>0.99411111111111106</v>
      </c>
      <c r="AJ592">
        <f t="shared" si="247"/>
        <v>6.4120000000000008</v>
      </c>
      <c r="AK592">
        <f t="shared" si="248"/>
        <v>0.34799999999999998</v>
      </c>
      <c r="AL592">
        <f t="shared" si="249"/>
        <v>3.3800000000000003</v>
      </c>
      <c r="AS592" s="4">
        <f t="shared" si="227"/>
        <v>11.149999999999999</v>
      </c>
      <c r="AX592">
        <f t="shared" si="228"/>
        <v>2.726</v>
      </c>
      <c r="BF592">
        <f t="shared" si="229"/>
        <v>1.843</v>
      </c>
      <c r="BG592">
        <f t="shared" si="230"/>
        <v>0.90700000000000003</v>
      </c>
      <c r="BH592">
        <f t="shared" si="231"/>
        <v>3.4239999999999999</v>
      </c>
      <c r="BI592">
        <f t="shared" si="232"/>
        <v>3.37</v>
      </c>
      <c r="BJ592">
        <f t="shared" si="233"/>
        <v>1.9100000000000001</v>
      </c>
      <c r="BK592">
        <f t="shared" si="234"/>
        <v>0.25499999999999995</v>
      </c>
      <c r="BL592">
        <f t="shared" si="235"/>
        <v>0.90449999999999997</v>
      </c>
      <c r="BM592">
        <f t="shared" si="236"/>
        <v>0.496</v>
      </c>
      <c r="BN592">
        <f t="shared" si="237"/>
        <v>0.13350000000000001</v>
      </c>
      <c r="BO592">
        <f t="shared" si="238"/>
        <v>0.46299999999999997</v>
      </c>
      <c r="BP592">
        <f t="shared" si="239"/>
        <v>0.67399999999999993</v>
      </c>
      <c r="BQ592">
        <f t="shared" si="250"/>
        <v>14.38</v>
      </c>
      <c r="BR592">
        <f t="shared" si="251"/>
        <v>1.3072727272727274</v>
      </c>
    </row>
    <row r="593" spans="1:70" x14ac:dyDescent="0.35">
      <c r="A593">
        <v>66</v>
      </c>
      <c r="B593">
        <v>123.6</v>
      </c>
      <c r="C593">
        <v>48.1</v>
      </c>
      <c r="D593">
        <v>1</v>
      </c>
      <c r="E593">
        <v>1</v>
      </c>
      <c r="F593">
        <v>4</v>
      </c>
      <c r="G593">
        <v>4</v>
      </c>
      <c r="H593">
        <v>2</v>
      </c>
      <c r="I593">
        <v>4</v>
      </c>
      <c r="J593">
        <v>3</v>
      </c>
      <c r="K593">
        <v>2</v>
      </c>
      <c r="L593">
        <v>1</v>
      </c>
      <c r="M593">
        <v>4</v>
      </c>
      <c r="N593">
        <v>3</v>
      </c>
      <c r="Q593" s="1">
        <f t="shared" si="240"/>
        <v>1.2292725943057181</v>
      </c>
      <c r="S593" s="1">
        <f t="shared" si="241"/>
        <v>2.8</v>
      </c>
      <c r="T593" s="1">
        <f t="shared" si="242"/>
        <v>3.4</v>
      </c>
      <c r="U593">
        <f t="shared" si="243"/>
        <v>2.2000000000000002</v>
      </c>
      <c r="X593" s="1">
        <f t="shared" si="244"/>
        <v>0.48809353009197654</v>
      </c>
      <c r="Y593" s="1">
        <f t="shared" si="245"/>
        <v>-0.4880935300919762</v>
      </c>
      <c r="Z593">
        <f t="shared" si="246"/>
        <v>0.83400000000000007</v>
      </c>
      <c r="AJ593">
        <f t="shared" si="247"/>
        <v>4.0990000000000011</v>
      </c>
      <c r="AK593">
        <f t="shared" si="248"/>
        <v>1.044</v>
      </c>
      <c r="AL593">
        <f t="shared" si="249"/>
        <v>2.5715000000000003</v>
      </c>
      <c r="AS593" s="4">
        <f t="shared" si="227"/>
        <v>11.370000000000001</v>
      </c>
      <c r="AX593">
        <f t="shared" si="228"/>
        <v>5.2319999999999993</v>
      </c>
      <c r="BF593">
        <f t="shared" si="229"/>
        <v>0.92149999999999999</v>
      </c>
      <c r="BG593">
        <f t="shared" si="230"/>
        <v>0.90700000000000003</v>
      </c>
      <c r="BH593">
        <f t="shared" si="231"/>
        <v>3.4239999999999999</v>
      </c>
      <c r="BI593">
        <f t="shared" si="232"/>
        <v>3.37</v>
      </c>
      <c r="BJ593">
        <f t="shared" si="233"/>
        <v>0.95500000000000007</v>
      </c>
      <c r="BK593">
        <f t="shared" si="234"/>
        <v>0.5099999999999999</v>
      </c>
      <c r="BL593">
        <f t="shared" si="235"/>
        <v>0.90449999999999997</v>
      </c>
      <c r="BM593">
        <f t="shared" si="236"/>
        <v>0.496</v>
      </c>
      <c r="BN593">
        <f t="shared" si="237"/>
        <v>0.13350000000000001</v>
      </c>
      <c r="BO593">
        <f t="shared" si="238"/>
        <v>0.92599999999999993</v>
      </c>
      <c r="BP593">
        <f t="shared" si="239"/>
        <v>2.0220000000000002</v>
      </c>
      <c r="BQ593">
        <f t="shared" si="250"/>
        <v>14.5695</v>
      </c>
      <c r="BR593">
        <f t="shared" si="251"/>
        <v>1.3245</v>
      </c>
    </row>
    <row r="594" spans="1:70" x14ac:dyDescent="0.35">
      <c r="A594">
        <v>66</v>
      </c>
      <c r="B594">
        <v>171.3</v>
      </c>
      <c r="C594">
        <v>71.3</v>
      </c>
      <c r="D594">
        <v>4</v>
      </c>
      <c r="E594">
        <v>1</v>
      </c>
      <c r="F594">
        <v>4</v>
      </c>
      <c r="G594">
        <v>4</v>
      </c>
      <c r="H594">
        <v>4</v>
      </c>
      <c r="I594">
        <v>4</v>
      </c>
      <c r="J594">
        <v>3</v>
      </c>
      <c r="K594">
        <v>2</v>
      </c>
      <c r="L594">
        <v>3</v>
      </c>
      <c r="M594">
        <v>4</v>
      </c>
      <c r="N594">
        <v>3</v>
      </c>
      <c r="Q594" s="1">
        <f t="shared" si="240"/>
        <v>1.0327955589886442</v>
      </c>
      <c r="S594" s="1">
        <f t="shared" si="241"/>
        <v>3.2</v>
      </c>
      <c r="T594" s="1">
        <f t="shared" si="242"/>
        <v>3.8</v>
      </c>
      <c r="U594">
        <f t="shared" si="243"/>
        <v>2.6</v>
      </c>
      <c r="X594" s="1">
        <f t="shared" si="244"/>
        <v>0.58094750193111233</v>
      </c>
      <c r="Y594" s="1">
        <f t="shared" si="245"/>
        <v>-0.58094750193111278</v>
      </c>
      <c r="Z594">
        <f t="shared" si="246"/>
        <v>0.71966666666666668</v>
      </c>
      <c r="AJ594">
        <f t="shared" si="247"/>
        <v>6.0060000000000002</v>
      </c>
      <c r="AK594">
        <f t="shared" si="248"/>
        <v>1.044</v>
      </c>
      <c r="AL594">
        <f t="shared" si="249"/>
        <v>3.5250000000000004</v>
      </c>
      <c r="AS594" s="4">
        <f t="shared" si="227"/>
        <v>11.823999999999998</v>
      </c>
      <c r="AX594">
        <f t="shared" si="228"/>
        <v>6.76</v>
      </c>
      <c r="BF594">
        <f t="shared" si="229"/>
        <v>3.6859999999999999</v>
      </c>
      <c r="BG594">
        <f t="shared" si="230"/>
        <v>0.90700000000000003</v>
      </c>
      <c r="BH594">
        <f t="shared" si="231"/>
        <v>3.4239999999999999</v>
      </c>
      <c r="BI594">
        <f t="shared" si="232"/>
        <v>3.37</v>
      </c>
      <c r="BJ594">
        <f t="shared" si="233"/>
        <v>1.9100000000000001</v>
      </c>
      <c r="BK594">
        <f t="shared" si="234"/>
        <v>0.5099999999999999</v>
      </c>
      <c r="BL594">
        <f t="shared" si="235"/>
        <v>0.90449999999999997</v>
      </c>
      <c r="BM594">
        <f t="shared" si="236"/>
        <v>0.496</v>
      </c>
      <c r="BN594">
        <f t="shared" si="237"/>
        <v>0.40050000000000008</v>
      </c>
      <c r="BO594">
        <f t="shared" si="238"/>
        <v>0.92599999999999993</v>
      </c>
      <c r="BP594">
        <f t="shared" si="239"/>
        <v>2.0220000000000002</v>
      </c>
      <c r="BQ594">
        <f t="shared" si="250"/>
        <v>18.555999999999997</v>
      </c>
      <c r="BR594">
        <f t="shared" si="251"/>
        <v>1.6869090909090907</v>
      </c>
    </row>
    <row r="595" spans="1:70" x14ac:dyDescent="0.35">
      <c r="A595">
        <v>66</v>
      </c>
      <c r="B595">
        <v>193.5</v>
      </c>
      <c r="C595">
        <v>52.1</v>
      </c>
      <c r="D595">
        <v>3</v>
      </c>
      <c r="E595">
        <v>1</v>
      </c>
      <c r="F595">
        <v>2</v>
      </c>
      <c r="G595">
        <v>4</v>
      </c>
      <c r="H595">
        <v>2</v>
      </c>
      <c r="I595">
        <v>4</v>
      </c>
      <c r="J595">
        <v>3</v>
      </c>
      <c r="K595">
        <v>2</v>
      </c>
      <c r="L595">
        <v>1</v>
      </c>
      <c r="M595">
        <v>4</v>
      </c>
      <c r="N595">
        <v>3</v>
      </c>
      <c r="Q595" s="1">
        <f t="shared" si="240"/>
        <v>1.1737877907772676</v>
      </c>
      <c r="S595" s="1">
        <f t="shared" si="241"/>
        <v>2.6</v>
      </c>
      <c r="T595" s="1">
        <f t="shared" si="242"/>
        <v>3</v>
      </c>
      <c r="U595">
        <f t="shared" si="243"/>
        <v>2.2000000000000002</v>
      </c>
      <c r="X595" s="1">
        <f t="shared" si="244"/>
        <v>0.34077710054823873</v>
      </c>
      <c r="Y595" s="1">
        <f t="shared" si="245"/>
        <v>-0.34077710054823873</v>
      </c>
      <c r="Z595">
        <f t="shared" si="246"/>
        <v>0.65199999999999991</v>
      </c>
      <c r="AJ595">
        <f t="shared" si="247"/>
        <v>4.3610000000000007</v>
      </c>
      <c r="AK595">
        <f t="shared" si="248"/>
        <v>1.044</v>
      </c>
      <c r="AL595">
        <f t="shared" si="249"/>
        <v>2.7025000000000006</v>
      </c>
      <c r="AS595" s="4">
        <f t="shared" si="227"/>
        <v>9.57</v>
      </c>
      <c r="AX595">
        <f t="shared" si="228"/>
        <v>5.2319999999999993</v>
      </c>
      <c r="BF595">
        <f t="shared" si="229"/>
        <v>2.7645</v>
      </c>
      <c r="BG595">
        <f t="shared" si="230"/>
        <v>0.90700000000000003</v>
      </c>
      <c r="BH595">
        <f t="shared" si="231"/>
        <v>1.712</v>
      </c>
      <c r="BI595">
        <f t="shared" si="232"/>
        <v>3.37</v>
      </c>
      <c r="BJ595">
        <f t="shared" si="233"/>
        <v>0.95500000000000007</v>
      </c>
      <c r="BK595">
        <f t="shared" si="234"/>
        <v>0.5099999999999999</v>
      </c>
      <c r="BL595">
        <f t="shared" si="235"/>
        <v>0.90449999999999997</v>
      </c>
      <c r="BM595">
        <f t="shared" si="236"/>
        <v>0.496</v>
      </c>
      <c r="BN595">
        <f t="shared" si="237"/>
        <v>0.13350000000000001</v>
      </c>
      <c r="BO595">
        <f t="shared" si="238"/>
        <v>0.92599999999999993</v>
      </c>
      <c r="BP595">
        <f t="shared" si="239"/>
        <v>2.0220000000000002</v>
      </c>
      <c r="BQ595">
        <f t="shared" si="250"/>
        <v>14.7005</v>
      </c>
      <c r="BR595">
        <f t="shared" si="251"/>
        <v>1.3364090909090909</v>
      </c>
    </row>
    <row r="596" spans="1:70" x14ac:dyDescent="0.35">
      <c r="A596">
        <v>66</v>
      </c>
      <c r="B596">
        <v>198.2</v>
      </c>
      <c r="C596">
        <v>113.5</v>
      </c>
      <c r="D596">
        <v>2</v>
      </c>
      <c r="E596">
        <v>3</v>
      </c>
      <c r="F596">
        <v>4</v>
      </c>
      <c r="G596">
        <v>4</v>
      </c>
      <c r="H596">
        <v>4</v>
      </c>
      <c r="I596">
        <v>4</v>
      </c>
      <c r="J596">
        <v>3</v>
      </c>
      <c r="K596">
        <v>2</v>
      </c>
      <c r="L596">
        <v>2</v>
      </c>
      <c r="M596">
        <v>4</v>
      </c>
      <c r="N596">
        <v>1</v>
      </c>
      <c r="Q596" s="1">
        <f t="shared" si="240"/>
        <v>1.1005049346146121</v>
      </c>
      <c r="S596" s="1">
        <f t="shared" si="241"/>
        <v>3.1</v>
      </c>
      <c r="T596" s="1">
        <f t="shared" si="242"/>
        <v>3.8</v>
      </c>
      <c r="U596">
        <f t="shared" si="243"/>
        <v>2.4</v>
      </c>
      <c r="X596" s="1">
        <f t="shared" si="244"/>
        <v>0.63607165945615141</v>
      </c>
      <c r="Y596" s="1">
        <f t="shared" si="245"/>
        <v>-0.63607165945615185</v>
      </c>
      <c r="Z596">
        <f t="shared" si="246"/>
        <v>0.95888888888888879</v>
      </c>
      <c r="AJ596">
        <f t="shared" si="247"/>
        <v>5.0529999999999999</v>
      </c>
      <c r="AK596">
        <f t="shared" si="248"/>
        <v>0.34799999999999998</v>
      </c>
      <c r="AL596">
        <f t="shared" si="249"/>
        <v>2.7004999999999999</v>
      </c>
      <c r="AS596" s="4">
        <f t="shared" si="227"/>
        <v>11.994</v>
      </c>
      <c r="AX596">
        <f t="shared" si="228"/>
        <v>4.9079999999999995</v>
      </c>
      <c r="BF596">
        <f t="shared" si="229"/>
        <v>1.843</v>
      </c>
      <c r="BG596">
        <f t="shared" si="230"/>
        <v>2.7210000000000001</v>
      </c>
      <c r="BH596">
        <f t="shared" si="231"/>
        <v>3.4239999999999999</v>
      </c>
      <c r="BI596">
        <f t="shared" si="232"/>
        <v>3.37</v>
      </c>
      <c r="BJ596">
        <f t="shared" si="233"/>
        <v>1.9100000000000001</v>
      </c>
      <c r="BK596">
        <f t="shared" si="234"/>
        <v>0.5099999999999999</v>
      </c>
      <c r="BL596">
        <f t="shared" si="235"/>
        <v>0.90449999999999997</v>
      </c>
      <c r="BM596">
        <f t="shared" si="236"/>
        <v>0.496</v>
      </c>
      <c r="BN596">
        <f t="shared" si="237"/>
        <v>0.26700000000000002</v>
      </c>
      <c r="BO596">
        <f t="shared" si="238"/>
        <v>0.92599999999999993</v>
      </c>
      <c r="BP596">
        <f t="shared" si="239"/>
        <v>0.67399999999999993</v>
      </c>
      <c r="BQ596">
        <f t="shared" si="250"/>
        <v>17.045500000000001</v>
      </c>
      <c r="BR596">
        <f t="shared" si="251"/>
        <v>1.5495909090909092</v>
      </c>
    </row>
    <row r="597" spans="1:70" x14ac:dyDescent="0.35">
      <c r="A597">
        <v>66</v>
      </c>
      <c r="B597">
        <v>146.80000000000001</v>
      </c>
      <c r="C597">
        <v>59.3</v>
      </c>
      <c r="D597">
        <v>2</v>
      </c>
      <c r="E597">
        <v>3</v>
      </c>
      <c r="F597">
        <v>4</v>
      </c>
      <c r="G597">
        <v>4</v>
      </c>
      <c r="H597">
        <v>4</v>
      </c>
      <c r="I597">
        <v>4</v>
      </c>
      <c r="J597">
        <v>4</v>
      </c>
      <c r="K597">
        <v>2</v>
      </c>
      <c r="L597">
        <v>2</v>
      </c>
      <c r="M597">
        <v>3</v>
      </c>
      <c r="N597">
        <v>3</v>
      </c>
      <c r="Q597" s="1">
        <f t="shared" si="240"/>
        <v>0.82327260234856425</v>
      </c>
      <c r="S597" s="1">
        <f t="shared" si="241"/>
        <v>3.3</v>
      </c>
      <c r="T597" s="1">
        <f t="shared" si="242"/>
        <v>4</v>
      </c>
      <c r="U597">
        <f t="shared" si="243"/>
        <v>2.6</v>
      </c>
      <c r="X597" s="1">
        <f t="shared" si="244"/>
        <v>0.85026514668786235</v>
      </c>
      <c r="Y597" s="1">
        <f t="shared" si="245"/>
        <v>-0.85026514668786179</v>
      </c>
      <c r="Z597">
        <f t="shared" si="246"/>
        <v>1.0214444444444444</v>
      </c>
      <c r="AJ597">
        <f t="shared" si="247"/>
        <v>4.6559999999999997</v>
      </c>
      <c r="AK597">
        <f t="shared" si="248"/>
        <v>1.044</v>
      </c>
      <c r="AL597">
        <f t="shared" si="249"/>
        <v>2.8499999999999996</v>
      </c>
      <c r="AS597" s="4">
        <f t="shared" si="227"/>
        <v>12.702999999999999</v>
      </c>
      <c r="AX597">
        <f t="shared" si="228"/>
        <v>5.2869999999999999</v>
      </c>
      <c r="BF597">
        <f t="shared" si="229"/>
        <v>1.843</v>
      </c>
      <c r="BG597">
        <f t="shared" si="230"/>
        <v>2.7210000000000001</v>
      </c>
      <c r="BH597">
        <f t="shared" si="231"/>
        <v>3.4239999999999999</v>
      </c>
      <c r="BI597">
        <f t="shared" si="232"/>
        <v>3.37</v>
      </c>
      <c r="BJ597">
        <f t="shared" si="233"/>
        <v>1.9100000000000001</v>
      </c>
      <c r="BK597">
        <f t="shared" si="234"/>
        <v>0.5099999999999999</v>
      </c>
      <c r="BL597">
        <f t="shared" si="235"/>
        <v>1.206</v>
      </c>
      <c r="BM597">
        <f t="shared" si="236"/>
        <v>0.496</v>
      </c>
      <c r="BN597">
        <f t="shared" si="237"/>
        <v>0.26700000000000002</v>
      </c>
      <c r="BO597">
        <f t="shared" si="238"/>
        <v>0.6944999999999999</v>
      </c>
      <c r="BP597">
        <f t="shared" si="239"/>
        <v>2.0220000000000002</v>
      </c>
      <c r="BQ597">
        <f t="shared" si="250"/>
        <v>18.463500000000003</v>
      </c>
      <c r="BR597">
        <f t="shared" si="251"/>
        <v>1.6785000000000003</v>
      </c>
    </row>
    <row r="598" spans="1:70" x14ac:dyDescent="0.35">
      <c r="A598">
        <v>66</v>
      </c>
      <c r="B598">
        <v>147.19999999999999</v>
      </c>
      <c r="C598">
        <v>78.599999999999994</v>
      </c>
      <c r="D598">
        <v>1</v>
      </c>
      <c r="E598">
        <v>3</v>
      </c>
      <c r="F598">
        <v>4</v>
      </c>
      <c r="G598">
        <v>4</v>
      </c>
      <c r="H598">
        <v>4</v>
      </c>
      <c r="I598">
        <v>4</v>
      </c>
      <c r="J598">
        <v>3</v>
      </c>
      <c r="K598">
        <v>1</v>
      </c>
      <c r="L598">
        <v>2</v>
      </c>
      <c r="M598">
        <v>4</v>
      </c>
      <c r="N598">
        <v>2</v>
      </c>
      <c r="Q598" s="1">
        <f t="shared" si="240"/>
        <v>1.1005049346146121</v>
      </c>
      <c r="S598" s="1">
        <f t="shared" si="241"/>
        <v>3.1</v>
      </c>
      <c r="T598" s="1">
        <f t="shared" si="242"/>
        <v>3.8</v>
      </c>
      <c r="U598">
        <f t="shared" si="243"/>
        <v>2.4</v>
      </c>
      <c r="X598" s="1">
        <f t="shared" si="244"/>
        <v>0.63607165945615141</v>
      </c>
      <c r="Y598" s="1">
        <f t="shared" si="245"/>
        <v>-0.63607165945615185</v>
      </c>
      <c r="Z598">
        <f t="shared" si="246"/>
        <v>0.96822222222222232</v>
      </c>
      <c r="AJ598">
        <f t="shared" si="247"/>
        <v>4.21</v>
      </c>
      <c r="AK598">
        <f t="shared" si="248"/>
        <v>0.69599999999999995</v>
      </c>
      <c r="AL598">
        <f t="shared" si="249"/>
        <v>2.4529999999999998</v>
      </c>
      <c r="AS598" s="4">
        <f t="shared" si="227"/>
        <v>12.393999999999998</v>
      </c>
      <c r="AX598">
        <f t="shared" si="228"/>
        <v>5.452</v>
      </c>
      <c r="BF598">
        <f t="shared" si="229"/>
        <v>0.92149999999999999</v>
      </c>
      <c r="BG598">
        <f t="shared" si="230"/>
        <v>2.7210000000000001</v>
      </c>
      <c r="BH598">
        <f t="shared" si="231"/>
        <v>3.4239999999999999</v>
      </c>
      <c r="BI598">
        <f t="shared" si="232"/>
        <v>3.37</v>
      </c>
      <c r="BJ598">
        <f t="shared" si="233"/>
        <v>1.9100000000000001</v>
      </c>
      <c r="BK598">
        <f t="shared" si="234"/>
        <v>0.5099999999999999</v>
      </c>
      <c r="BL598">
        <f t="shared" si="235"/>
        <v>0.90449999999999997</v>
      </c>
      <c r="BM598">
        <f t="shared" si="236"/>
        <v>0.248</v>
      </c>
      <c r="BN598">
        <f t="shared" si="237"/>
        <v>0.26700000000000002</v>
      </c>
      <c r="BO598">
        <f t="shared" si="238"/>
        <v>0.92599999999999993</v>
      </c>
      <c r="BP598">
        <f t="shared" si="239"/>
        <v>1.3479999999999999</v>
      </c>
      <c r="BQ598">
        <f t="shared" si="250"/>
        <v>16.549999999999997</v>
      </c>
      <c r="BR598">
        <f t="shared" si="251"/>
        <v>1.5045454545454542</v>
      </c>
    </row>
    <row r="599" spans="1:70" x14ac:dyDescent="0.35">
      <c r="A599">
        <v>66</v>
      </c>
      <c r="B599">
        <v>165.9</v>
      </c>
      <c r="C599">
        <v>116.4</v>
      </c>
      <c r="D599">
        <v>1</v>
      </c>
      <c r="E599">
        <v>1</v>
      </c>
      <c r="F599">
        <v>2</v>
      </c>
      <c r="G599">
        <v>4</v>
      </c>
      <c r="H599">
        <v>4</v>
      </c>
      <c r="I599">
        <v>4</v>
      </c>
      <c r="J599">
        <v>5</v>
      </c>
      <c r="K599">
        <v>1</v>
      </c>
      <c r="L599">
        <v>3</v>
      </c>
      <c r="M599">
        <v>4</v>
      </c>
      <c r="N599">
        <v>2</v>
      </c>
      <c r="Q599" s="1">
        <f t="shared" si="240"/>
        <v>1.4142135623730951</v>
      </c>
      <c r="S599" s="1">
        <f t="shared" si="241"/>
        <v>3</v>
      </c>
      <c r="T599" s="1">
        <f t="shared" si="242"/>
        <v>3.8</v>
      </c>
      <c r="U599">
        <f t="shared" si="243"/>
        <v>2.2000000000000002</v>
      </c>
      <c r="X599" s="1">
        <f t="shared" si="244"/>
        <v>0.5656854249492379</v>
      </c>
      <c r="Y599" s="1">
        <f t="shared" si="245"/>
        <v>-0.5656854249492379</v>
      </c>
      <c r="Z599">
        <f t="shared" si="246"/>
        <v>0.94522222222222219</v>
      </c>
      <c r="AJ599">
        <f t="shared" si="247"/>
        <v>1.2589999999999995</v>
      </c>
      <c r="AK599">
        <f t="shared" si="248"/>
        <v>0.69599999999999995</v>
      </c>
      <c r="AL599">
        <f t="shared" si="249"/>
        <v>0.9774999999999997</v>
      </c>
      <c r="AS599" s="4">
        <f t="shared" si="227"/>
        <v>13.442</v>
      </c>
      <c r="AX599">
        <f t="shared" si="228"/>
        <v>6.2160000000000002</v>
      </c>
      <c r="BF599">
        <f t="shared" si="229"/>
        <v>0.92149999999999999</v>
      </c>
      <c r="BG599">
        <f t="shared" si="230"/>
        <v>0.90700000000000003</v>
      </c>
      <c r="BH599">
        <f t="shared" si="231"/>
        <v>1.712</v>
      </c>
      <c r="BI599">
        <f t="shared" si="232"/>
        <v>3.37</v>
      </c>
      <c r="BJ599">
        <f t="shared" si="233"/>
        <v>1.9100000000000001</v>
      </c>
      <c r="BK599">
        <f t="shared" si="234"/>
        <v>0.5099999999999999</v>
      </c>
      <c r="BL599">
        <f t="shared" si="235"/>
        <v>1.5074999999999998</v>
      </c>
      <c r="BM599">
        <f t="shared" si="236"/>
        <v>0.248</v>
      </c>
      <c r="BN599">
        <f t="shared" si="237"/>
        <v>0.40050000000000008</v>
      </c>
      <c r="BO599">
        <f t="shared" si="238"/>
        <v>0.92599999999999993</v>
      </c>
      <c r="BP599">
        <f t="shared" si="239"/>
        <v>1.3479999999999999</v>
      </c>
      <c r="BQ599">
        <f t="shared" si="250"/>
        <v>13.7605</v>
      </c>
      <c r="BR599">
        <f t="shared" si="251"/>
        <v>1.2509545454545454</v>
      </c>
    </row>
    <row r="600" spans="1:70" x14ac:dyDescent="0.35">
      <c r="A600">
        <v>66</v>
      </c>
      <c r="B600">
        <v>194.4</v>
      </c>
      <c r="C600">
        <v>78.400000000000006</v>
      </c>
      <c r="D600">
        <v>4</v>
      </c>
      <c r="E600">
        <v>1</v>
      </c>
      <c r="F600">
        <v>4</v>
      </c>
      <c r="G600">
        <v>4</v>
      </c>
      <c r="H600">
        <v>2</v>
      </c>
      <c r="I600">
        <v>2</v>
      </c>
      <c r="J600">
        <v>5</v>
      </c>
      <c r="K600">
        <v>1</v>
      </c>
      <c r="L600">
        <v>2</v>
      </c>
      <c r="M600">
        <v>1</v>
      </c>
      <c r="N600">
        <v>4</v>
      </c>
      <c r="Q600" s="1">
        <f t="shared" si="240"/>
        <v>1.5055453054181622</v>
      </c>
      <c r="S600" s="1">
        <f t="shared" si="241"/>
        <v>2.6</v>
      </c>
      <c r="T600" s="1">
        <f t="shared" si="242"/>
        <v>3.4</v>
      </c>
      <c r="U600">
        <f t="shared" si="243"/>
        <v>1.8</v>
      </c>
      <c r="X600" s="1">
        <f t="shared" si="244"/>
        <v>0.53136893132405694</v>
      </c>
      <c r="Y600" s="1">
        <f t="shared" si="245"/>
        <v>-0.53136893132405716</v>
      </c>
      <c r="Z600">
        <f t="shared" si="246"/>
        <v>0.74744444444444436</v>
      </c>
      <c r="AJ600">
        <f t="shared" si="247"/>
        <v>5.7270000000000003</v>
      </c>
      <c r="AK600">
        <f t="shared" si="248"/>
        <v>1.3919999999999999</v>
      </c>
      <c r="AL600">
        <f t="shared" si="249"/>
        <v>3.5594999999999999</v>
      </c>
      <c r="AS600" s="4">
        <f t="shared" si="227"/>
        <v>10.114000000000001</v>
      </c>
      <c r="AX600">
        <f t="shared" si="228"/>
        <v>4.4130000000000003</v>
      </c>
      <c r="BF600">
        <f t="shared" si="229"/>
        <v>3.6859999999999999</v>
      </c>
      <c r="BG600">
        <f t="shared" si="230"/>
        <v>0.90700000000000003</v>
      </c>
      <c r="BH600">
        <f t="shared" si="231"/>
        <v>3.4239999999999999</v>
      </c>
      <c r="BI600">
        <f t="shared" si="232"/>
        <v>3.37</v>
      </c>
      <c r="BJ600">
        <f t="shared" si="233"/>
        <v>0.95500000000000007</v>
      </c>
      <c r="BK600">
        <f t="shared" si="234"/>
        <v>0.25499999999999995</v>
      </c>
      <c r="BL600">
        <f t="shared" si="235"/>
        <v>1.5074999999999998</v>
      </c>
      <c r="BM600">
        <f t="shared" si="236"/>
        <v>0.248</v>
      </c>
      <c r="BN600">
        <f t="shared" si="237"/>
        <v>0.26700000000000002</v>
      </c>
      <c r="BO600">
        <f t="shared" si="238"/>
        <v>0.23149999999999998</v>
      </c>
      <c r="BP600">
        <f t="shared" si="239"/>
        <v>2.6959999999999997</v>
      </c>
      <c r="BQ600">
        <f t="shared" si="250"/>
        <v>17.547000000000001</v>
      </c>
      <c r="BR600">
        <f t="shared" si="251"/>
        <v>1.5951818181818183</v>
      </c>
    </row>
    <row r="601" spans="1:70" x14ac:dyDescent="0.35">
      <c r="A601">
        <v>67</v>
      </c>
      <c r="B601">
        <v>192.2</v>
      </c>
      <c r="C601">
        <v>62.2</v>
      </c>
      <c r="D601">
        <v>3</v>
      </c>
      <c r="E601">
        <v>1</v>
      </c>
      <c r="F601">
        <v>4</v>
      </c>
      <c r="G601">
        <v>4</v>
      </c>
      <c r="H601">
        <v>4</v>
      </c>
      <c r="I601">
        <v>4</v>
      </c>
      <c r="J601">
        <v>4</v>
      </c>
      <c r="K601">
        <v>2</v>
      </c>
      <c r="L601">
        <v>3</v>
      </c>
      <c r="M601">
        <v>3</v>
      </c>
      <c r="N601">
        <v>3</v>
      </c>
      <c r="Q601" s="1">
        <f t="shared" si="240"/>
        <v>1.0327955589886442</v>
      </c>
      <c r="S601" s="1">
        <f t="shared" si="241"/>
        <v>3.2</v>
      </c>
      <c r="T601" s="1">
        <f t="shared" si="242"/>
        <v>4</v>
      </c>
      <c r="U601">
        <f t="shared" si="243"/>
        <v>2.4</v>
      </c>
      <c r="X601" s="1">
        <f t="shared" si="244"/>
        <v>0.7745966692414834</v>
      </c>
      <c r="Y601" s="1">
        <f t="shared" si="245"/>
        <v>-0.77459666924148385</v>
      </c>
      <c r="Z601">
        <f t="shared" si="246"/>
        <v>0.89588888888888873</v>
      </c>
      <c r="AJ601">
        <f t="shared" si="247"/>
        <v>4.7660000000000009</v>
      </c>
      <c r="AK601">
        <f t="shared" si="248"/>
        <v>1.044</v>
      </c>
      <c r="AL601">
        <f t="shared" si="249"/>
        <v>2.9050000000000002</v>
      </c>
      <c r="AS601" s="4">
        <f t="shared" si="227"/>
        <v>12.933</v>
      </c>
      <c r="AX601">
        <f t="shared" si="228"/>
        <v>6.0510000000000002</v>
      </c>
      <c r="BF601">
        <f t="shared" si="229"/>
        <v>2.7645</v>
      </c>
      <c r="BG601">
        <f t="shared" si="230"/>
        <v>0.90700000000000003</v>
      </c>
      <c r="BH601">
        <f t="shared" si="231"/>
        <v>3.4239999999999999</v>
      </c>
      <c r="BI601">
        <f t="shared" si="232"/>
        <v>3.37</v>
      </c>
      <c r="BJ601">
        <f t="shared" si="233"/>
        <v>1.9100000000000001</v>
      </c>
      <c r="BK601">
        <f t="shared" si="234"/>
        <v>0.5099999999999999</v>
      </c>
      <c r="BL601">
        <f t="shared" si="235"/>
        <v>1.206</v>
      </c>
      <c r="BM601">
        <f t="shared" si="236"/>
        <v>0.496</v>
      </c>
      <c r="BN601">
        <f t="shared" si="237"/>
        <v>0.40050000000000008</v>
      </c>
      <c r="BO601">
        <f t="shared" si="238"/>
        <v>0.6944999999999999</v>
      </c>
      <c r="BP601">
        <f t="shared" si="239"/>
        <v>2.0220000000000002</v>
      </c>
      <c r="BQ601">
        <f t="shared" si="250"/>
        <v>17.704499999999999</v>
      </c>
      <c r="BR601">
        <f t="shared" si="251"/>
        <v>1.6094999999999999</v>
      </c>
    </row>
    <row r="602" spans="1:70" x14ac:dyDescent="0.35">
      <c r="A602">
        <v>67</v>
      </c>
      <c r="B602">
        <v>180.7</v>
      </c>
      <c r="C602">
        <v>98.7</v>
      </c>
      <c r="D602">
        <v>1</v>
      </c>
      <c r="E602">
        <v>1</v>
      </c>
      <c r="F602">
        <v>4</v>
      </c>
      <c r="G602">
        <v>4</v>
      </c>
      <c r="H602">
        <v>4</v>
      </c>
      <c r="I602">
        <v>4</v>
      </c>
      <c r="J602">
        <v>5</v>
      </c>
      <c r="K602">
        <v>2</v>
      </c>
      <c r="L602">
        <v>3</v>
      </c>
      <c r="M602">
        <v>2</v>
      </c>
      <c r="N602">
        <v>4</v>
      </c>
      <c r="Q602" s="1">
        <f t="shared" si="240"/>
        <v>1.2516655570345723</v>
      </c>
      <c r="S602" s="1">
        <f t="shared" si="241"/>
        <v>3.3</v>
      </c>
      <c r="T602" s="1">
        <f t="shared" si="242"/>
        <v>4.2</v>
      </c>
      <c r="U602">
        <f t="shared" si="243"/>
        <v>2.4</v>
      </c>
      <c r="X602" s="1">
        <f t="shared" si="244"/>
        <v>0.71904191574326548</v>
      </c>
      <c r="Y602" s="1">
        <f t="shared" si="245"/>
        <v>-0.71904191574326515</v>
      </c>
      <c r="Z602">
        <f t="shared" si="246"/>
        <v>1.0814444444444442</v>
      </c>
      <c r="AJ602">
        <f t="shared" si="247"/>
        <v>2.6829999999999998</v>
      </c>
      <c r="AK602">
        <f t="shared" si="248"/>
        <v>1.3919999999999999</v>
      </c>
      <c r="AL602">
        <f t="shared" si="249"/>
        <v>2.0374999999999996</v>
      </c>
      <c r="AS602" s="4">
        <f t="shared" si="227"/>
        <v>14.442</v>
      </c>
      <c r="AX602">
        <f t="shared" si="228"/>
        <v>5.8860000000000001</v>
      </c>
      <c r="BF602">
        <f t="shared" si="229"/>
        <v>0.92149999999999999</v>
      </c>
      <c r="BG602">
        <f t="shared" si="230"/>
        <v>0.90700000000000003</v>
      </c>
      <c r="BH602">
        <f t="shared" si="231"/>
        <v>3.4239999999999999</v>
      </c>
      <c r="BI602">
        <f t="shared" si="232"/>
        <v>3.37</v>
      </c>
      <c r="BJ602">
        <f t="shared" si="233"/>
        <v>1.9100000000000001</v>
      </c>
      <c r="BK602">
        <f t="shared" si="234"/>
        <v>0.5099999999999999</v>
      </c>
      <c r="BL602">
        <f t="shared" si="235"/>
        <v>1.5074999999999998</v>
      </c>
      <c r="BM602">
        <f t="shared" si="236"/>
        <v>0.496</v>
      </c>
      <c r="BN602">
        <f t="shared" si="237"/>
        <v>0.40050000000000008</v>
      </c>
      <c r="BO602">
        <f t="shared" si="238"/>
        <v>0.46299999999999997</v>
      </c>
      <c r="BP602">
        <f t="shared" si="239"/>
        <v>2.6959999999999997</v>
      </c>
      <c r="BQ602">
        <f t="shared" si="250"/>
        <v>16.605499999999999</v>
      </c>
      <c r="BR602">
        <f t="shared" si="251"/>
        <v>1.509590909090909</v>
      </c>
    </row>
    <row r="603" spans="1:70" x14ac:dyDescent="0.35">
      <c r="A603">
        <v>67</v>
      </c>
      <c r="B603">
        <v>189.4</v>
      </c>
      <c r="C603">
        <v>107.8</v>
      </c>
      <c r="D603">
        <v>1</v>
      </c>
      <c r="E603">
        <v>1</v>
      </c>
      <c r="F603">
        <v>4</v>
      </c>
      <c r="G603">
        <v>4</v>
      </c>
      <c r="H603">
        <v>4</v>
      </c>
      <c r="I603">
        <v>4</v>
      </c>
      <c r="J603">
        <v>5</v>
      </c>
      <c r="K603">
        <v>2</v>
      </c>
      <c r="L603">
        <v>1</v>
      </c>
      <c r="M603">
        <v>4</v>
      </c>
      <c r="N603">
        <v>1</v>
      </c>
      <c r="Q603" s="1">
        <f t="shared" si="240"/>
        <v>1.5634719199411433</v>
      </c>
      <c r="S603" s="1">
        <f t="shared" si="241"/>
        <v>3</v>
      </c>
      <c r="T603" s="1">
        <f t="shared" si="242"/>
        <v>4.2</v>
      </c>
      <c r="U603">
        <f t="shared" si="243"/>
        <v>1.8</v>
      </c>
      <c r="X603" s="1">
        <f t="shared" si="244"/>
        <v>0.76752257888019759</v>
      </c>
      <c r="Y603" s="1">
        <f t="shared" si="245"/>
        <v>-0.76752257888019748</v>
      </c>
      <c r="Z603">
        <f t="shared" si="246"/>
        <v>1.2366666666666666</v>
      </c>
      <c r="AJ603">
        <f t="shared" si="247"/>
        <v>4.149</v>
      </c>
      <c r="AK603">
        <f t="shared" si="248"/>
        <v>0.34799999999999998</v>
      </c>
      <c r="AL603">
        <f t="shared" si="249"/>
        <v>2.2484999999999999</v>
      </c>
      <c r="AS603" s="4">
        <f t="shared" si="227"/>
        <v>14.442</v>
      </c>
      <c r="AX603">
        <f t="shared" si="228"/>
        <v>4.1440000000000001</v>
      </c>
      <c r="BF603">
        <f t="shared" si="229"/>
        <v>0.92149999999999999</v>
      </c>
      <c r="BG603">
        <f t="shared" si="230"/>
        <v>0.90700000000000003</v>
      </c>
      <c r="BH603">
        <f t="shared" si="231"/>
        <v>3.4239999999999999</v>
      </c>
      <c r="BI603">
        <f t="shared" si="232"/>
        <v>3.37</v>
      </c>
      <c r="BJ603">
        <f t="shared" si="233"/>
        <v>1.9100000000000001</v>
      </c>
      <c r="BK603">
        <f t="shared" si="234"/>
        <v>0.5099999999999999</v>
      </c>
      <c r="BL603">
        <f t="shared" si="235"/>
        <v>1.5074999999999998</v>
      </c>
      <c r="BM603">
        <f t="shared" si="236"/>
        <v>0.496</v>
      </c>
      <c r="BN603">
        <f t="shared" si="237"/>
        <v>0.13350000000000001</v>
      </c>
      <c r="BO603">
        <f t="shared" si="238"/>
        <v>0.92599999999999993</v>
      </c>
      <c r="BP603">
        <f t="shared" si="239"/>
        <v>0.67399999999999993</v>
      </c>
      <c r="BQ603">
        <f t="shared" si="250"/>
        <v>14.779499999999999</v>
      </c>
      <c r="BR603">
        <f t="shared" si="251"/>
        <v>1.3435909090909091</v>
      </c>
    </row>
    <row r="604" spans="1:70" x14ac:dyDescent="0.35">
      <c r="A604">
        <v>67</v>
      </c>
      <c r="B604">
        <v>189.7</v>
      </c>
      <c r="C604">
        <v>73.7</v>
      </c>
      <c r="D604">
        <v>4</v>
      </c>
      <c r="E604">
        <v>1</v>
      </c>
      <c r="F604">
        <v>4</v>
      </c>
      <c r="G604">
        <v>4</v>
      </c>
      <c r="H604">
        <v>4</v>
      </c>
      <c r="I604">
        <v>4</v>
      </c>
      <c r="J604">
        <v>3</v>
      </c>
      <c r="K604">
        <v>2</v>
      </c>
      <c r="L604">
        <v>2</v>
      </c>
      <c r="M604">
        <v>4</v>
      </c>
      <c r="N604">
        <v>2</v>
      </c>
      <c r="Q604" s="1">
        <f t="shared" si="240"/>
        <v>1.1547005383792515</v>
      </c>
      <c r="S604" s="1">
        <f t="shared" si="241"/>
        <v>3</v>
      </c>
      <c r="T604" s="1">
        <f t="shared" si="242"/>
        <v>3.8</v>
      </c>
      <c r="U604">
        <f t="shared" si="243"/>
        <v>2.2000000000000002</v>
      </c>
      <c r="X604" s="1">
        <f t="shared" si="244"/>
        <v>0.69282032302755081</v>
      </c>
      <c r="Y604" s="1">
        <f t="shared" si="245"/>
        <v>-0.69282032302755081</v>
      </c>
      <c r="Z604">
        <f t="shared" si="246"/>
        <v>0.83588888888888879</v>
      </c>
      <c r="AJ604">
        <f t="shared" si="247"/>
        <v>6.7389999999999999</v>
      </c>
      <c r="AK604">
        <f t="shared" si="248"/>
        <v>0.69599999999999995</v>
      </c>
      <c r="AL604">
        <f t="shared" si="249"/>
        <v>3.7174999999999998</v>
      </c>
      <c r="AS604" s="4">
        <f t="shared" si="227"/>
        <v>11.823999999999998</v>
      </c>
      <c r="AX604">
        <f t="shared" si="228"/>
        <v>5.452</v>
      </c>
      <c r="BF604">
        <f t="shared" si="229"/>
        <v>3.6859999999999999</v>
      </c>
      <c r="BG604">
        <f t="shared" si="230"/>
        <v>0.90700000000000003</v>
      </c>
      <c r="BH604">
        <f t="shared" si="231"/>
        <v>3.4239999999999999</v>
      </c>
      <c r="BI604">
        <f t="shared" si="232"/>
        <v>3.37</v>
      </c>
      <c r="BJ604">
        <f t="shared" si="233"/>
        <v>1.9100000000000001</v>
      </c>
      <c r="BK604">
        <f t="shared" si="234"/>
        <v>0.5099999999999999</v>
      </c>
      <c r="BL604">
        <f t="shared" si="235"/>
        <v>0.90449999999999997</v>
      </c>
      <c r="BM604">
        <f t="shared" si="236"/>
        <v>0.496</v>
      </c>
      <c r="BN604">
        <f t="shared" si="237"/>
        <v>0.26700000000000002</v>
      </c>
      <c r="BO604">
        <f t="shared" si="238"/>
        <v>0.92599999999999993</v>
      </c>
      <c r="BP604">
        <f t="shared" si="239"/>
        <v>1.3479999999999999</v>
      </c>
      <c r="BQ604">
        <f t="shared" si="250"/>
        <v>17.7485</v>
      </c>
      <c r="BR604">
        <f t="shared" si="251"/>
        <v>1.6134999999999999</v>
      </c>
    </row>
    <row r="605" spans="1:70" x14ac:dyDescent="0.35">
      <c r="A605">
        <v>67</v>
      </c>
      <c r="B605">
        <v>142</v>
      </c>
      <c r="C605">
        <v>51.9</v>
      </c>
      <c r="D605">
        <v>2</v>
      </c>
      <c r="E605">
        <v>1</v>
      </c>
      <c r="F605">
        <v>4</v>
      </c>
      <c r="G605">
        <v>4</v>
      </c>
      <c r="H605">
        <v>4</v>
      </c>
      <c r="I605">
        <v>2</v>
      </c>
      <c r="J605">
        <v>4</v>
      </c>
      <c r="K605">
        <v>2</v>
      </c>
      <c r="L605">
        <v>1</v>
      </c>
      <c r="M605">
        <v>4</v>
      </c>
      <c r="N605">
        <v>4</v>
      </c>
      <c r="Q605" s="1">
        <f t="shared" si="240"/>
        <v>1.3333333333333333</v>
      </c>
      <c r="S605" s="1">
        <f t="shared" si="241"/>
        <v>3</v>
      </c>
      <c r="T605" s="1">
        <f t="shared" si="242"/>
        <v>3.6</v>
      </c>
      <c r="U605">
        <f t="shared" si="243"/>
        <v>2.4</v>
      </c>
      <c r="X605" s="1">
        <f t="shared" si="244"/>
        <v>0.45000000000000007</v>
      </c>
      <c r="Y605" s="1">
        <f t="shared" si="245"/>
        <v>-0.45000000000000007</v>
      </c>
      <c r="Z605">
        <f t="shared" si="246"/>
        <v>0.85388888888888881</v>
      </c>
      <c r="AJ605">
        <f t="shared" si="247"/>
        <v>6.0150000000000006</v>
      </c>
      <c r="AK605">
        <f t="shared" si="248"/>
        <v>1.3919999999999999</v>
      </c>
      <c r="AL605">
        <f t="shared" si="249"/>
        <v>3.7035</v>
      </c>
      <c r="AS605" s="4">
        <f t="shared" si="227"/>
        <v>11.859</v>
      </c>
      <c r="AX605">
        <f t="shared" si="228"/>
        <v>5.7759999999999998</v>
      </c>
      <c r="BF605">
        <f t="shared" si="229"/>
        <v>1.843</v>
      </c>
      <c r="BG605">
        <f t="shared" si="230"/>
        <v>0.90700000000000003</v>
      </c>
      <c r="BH605">
        <f t="shared" si="231"/>
        <v>3.4239999999999999</v>
      </c>
      <c r="BI605">
        <f t="shared" si="232"/>
        <v>3.37</v>
      </c>
      <c r="BJ605">
        <f t="shared" si="233"/>
        <v>1.9100000000000001</v>
      </c>
      <c r="BK605">
        <f t="shared" si="234"/>
        <v>0.25499999999999995</v>
      </c>
      <c r="BL605">
        <f t="shared" si="235"/>
        <v>1.206</v>
      </c>
      <c r="BM605">
        <f t="shared" si="236"/>
        <v>0.496</v>
      </c>
      <c r="BN605">
        <f t="shared" si="237"/>
        <v>0.13350000000000001</v>
      </c>
      <c r="BO605">
        <f t="shared" si="238"/>
        <v>0.92599999999999993</v>
      </c>
      <c r="BP605">
        <f t="shared" si="239"/>
        <v>2.6959999999999997</v>
      </c>
      <c r="BQ605">
        <f t="shared" si="250"/>
        <v>17.166499999999999</v>
      </c>
      <c r="BR605">
        <f t="shared" si="251"/>
        <v>1.5605909090909089</v>
      </c>
    </row>
    <row r="606" spans="1:70" x14ac:dyDescent="0.35">
      <c r="A606">
        <v>67</v>
      </c>
      <c r="B606">
        <v>155.30000000000001</v>
      </c>
      <c r="C606">
        <v>96.3</v>
      </c>
      <c r="D606">
        <v>1</v>
      </c>
      <c r="E606">
        <v>1</v>
      </c>
      <c r="F606">
        <v>4</v>
      </c>
      <c r="G606">
        <v>4</v>
      </c>
      <c r="H606">
        <v>4</v>
      </c>
      <c r="I606">
        <v>4</v>
      </c>
      <c r="J606">
        <v>4</v>
      </c>
      <c r="K606">
        <v>2</v>
      </c>
      <c r="L606">
        <v>3</v>
      </c>
      <c r="M606">
        <v>3</v>
      </c>
      <c r="N606">
        <v>2</v>
      </c>
      <c r="Q606" s="1">
        <f t="shared" si="240"/>
        <v>1.1005049346146121</v>
      </c>
      <c r="S606" s="1">
        <f t="shared" si="241"/>
        <v>3.1</v>
      </c>
      <c r="T606" s="1">
        <f t="shared" si="242"/>
        <v>4</v>
      </c>
      <c r="U606">
        <f t="shared" si="243"/>
        <v>2.2000000000000002</v>
      </c>
      <c r="X606" s="1">
        <f t="shared" si="244"/>
        <v>0.81780641930076636</v>
      </c>
      <c r="Y606" s="1">
        <f t="shared" si="245"/>
        <v>-0.81780641930076636</v>
      </c>
      <c r="Z606">
        <f t="shared" si="246"/>
        <v>1.018888888888889</v>
      </c>
      <c r="AJ606">
        <f t="shared" si="247"/>
        <v>3.08</v>
      </c>
      <c r="AK606">
        <f t="shared" si="248"/>
        <v>0.69599999999999995</v>
      </c>
      <c r="AL606">
        <f t="shared" si="249"/>
        <v>1.8879999999999999</v>
      </c>
      <c r="AS606" s="4">
        <f t="shared" si="227"/>
        <v>13.733000000000001</v>
      </c>
      <c r="AX606">
        <f t="shared" si="228"/>
        <v>5.5069999999999997</v>
      </c>
      <c r="BF606">
        <f t="shared" si="229"/>
        <v>0.92149999999999999</v>
      </c>
      <c r="BG606">
        <f t="shared" si="230"/>
        <v>0.90700000000000003</v>
      </c>
      <c r="BH606">
        <f t="shared" si="231"/>
        <v>3.4239999999999999</v>
      </c>
      <c r="BI606">
        <f t="shared" si="232"/>
        <v>3.37</v>
      </c>
      <c r="BJ606">
        <f t="shared" si="233"/>
        <v>1.9100000000000001</v>
      </c>
      <c r="BK606">
        <f t="shared" si="234"/>
        <v>0.5099999999999999</v>
      </c>
      <c r="BL606">
        <f t="shared" si="235"/>
        <v>1.206</v>
      </c>
      <c r="BM606">
        <f t="shared" si="236"/>
        <v>0.496</v>
      </c>
      <c r="BN606">
        <f t="shared" si="237"/>
        <v>0.40050000000000008</v>
      </c>
      <c r="BO606">
        <f t="shared" si="238"/>
        <v>0.6944999999999999</v>
      </c>
      <c r="BP606">
        <f t="shared" si="239"/>
        <v>1.3479999999999999</v>
      </c>
      <c r="BQ606">
        <f t="shared" si="250"/>
        <v>15.1875</v>
      </c>
      <c r="BR606">
        <f t="shared" si="251"/>
        <v>1.3806818181818181</v>
      </c>
    </row>
    <row r="607" spans="1:70" x14ac:dyDescent="0.35">
      <c r="A607">
        <v>67</v>
      </c>
      <c r="B607">
        <v>128</v>
      </c>
      <c r="C607">
        <v>99.9</v>
      </c>
      <c r="D607">
        <v>1</v>
      </c>
      <c r="E607">
        <v>1</v>
      </c>
      <c r="F607">
        <v>4</v>
      </c>
      <c r="G607">
        <v>4</v>
      </c>
      <c r="H607">
        <v>4</v>
      </c>
      <c r="I607">
        <v>2</v>
      </c>
      <c r="J607">
        <v>4</v>
      </c>
      <c r="K607">
        <v>2</v>
      </c>
      <c r="L607">
        <v>3</v>
      </c>
      <c r="M607">
        <v>1</v>
      </c>
      <c r="N607">
        <v>2</v>
      </c>
      <c r="Q607" s="1">
        <f t="shared" si="240"/>
        <v>1.2516655570345723</v>
      </c>
      <c r="S607" s="1">
        <f t="shared" si="241"/>
        <v>2.7</v>
      </c>
      <c r="T607" s="1">
        <f t="shared" si="242"/>
        <v>3.6</v>
      </c>
      <c r="U607">
        <f t="shared" si="243"/>
        <v>1.8</v>
      </c>
      <c r="X607" s="1">
        <f t="shared" si="244"/>
        <v>0.71904191574326515</v>
      </c>
      <c r="Y607" s="1">
        <f t="shared" si="245"/>
        <v>-0.71904191574326526</v>
      </c>
      <c r="Z607">
        <f t="shared" si="246"/>
        <v>0.97266666666666679</v>
      </c>
      <c r="AJ607">
        <f t="shared" si="247"/>
        <v>3.7059999999999995</v>
      </c>
      <c r="AK607">
        <f t="shared" si="248"/>
        <v>0.69599999999999995</v>
      </c>
      <c r="AL607">
        <f t="shared" si="249"/>
        <v>2.2009999999999996</v>
      </c>
      <c r="AS607" s="4">
        <f t="shared" si="227"/>
        <v>12.259</v>
      </c>
      <c r="AX607">
        <f t="shared" si="228"/>
        <v>4.0890000000000004</v>
      </c>
      <c r="BF607">
        <f t="shared" si="229"/>
        <v>0.92149999999999999</v>
      </c>
      <c r="BG607">
        <f t="shared" si="230"/>
        <v>0.90700000000000003</v>
      </c>
      <c r="BH607">
        <f t="shared" si="231"/>
        <v>3.4239999999999999</v>
      </c>
      <c r="BI607">
        <f t="shared" si="232"/>
        <v>3.37</v>
      </c>
      <c r="BJ607">
        <f t="shared" si="233"/>
        <v>1.9100000000000001</v>
      </c>
      <c r="BK607">
        <f t="shared" si="234"/>
        <v>0.25499999999999995</v>
      </c>
      <c r="BL607">
        <f t="shared" si="235"/>
        <v>1.206</v>
      </c>
      <c r="BM607">
        <f t="shared" si="236"/>
        <v>0.496</v>
      </c>
      <c r="BN607">
        <f t="shared" si="237"/>
        <v>0.40050000000000008</v>
      </c>
      <c r="BO607">
        <f t="shared" si="238"/>
        <v>0.23149999999999998</v>
      </c>
      <c r="BP607">
        <f t="shared" si="239"/>
        <v>1.3479999999999999</v>
      </c>
      <c r="BQ607">
        <f t="shared" si="250"/>
        <v>14.4695</v>
      </c>
      <c r="BR607">
        <f t="shared" si="251"/>
        <v>1.315409090909091</v>
      </c>
    </row>
    <row r="608" spans="1:70" x14ac:dyDescent="0.35">
      <c r="A608">
        <v>67</v>
      </c>
      <c r="B608">
        <v>152</v>
      </c>
      <c r="C608">
        <v>83.5</v>
      </c>
      <c r="D608">
        <v>1</v>
      </c>
      <c r="E608">
        <v>1</v>
      </c>
      <c r="F608">
        <v>4</v>
      </c>
      <c r="G608">
        <v>4</v>
      </c>
      <c r="H608">
        <v>4</v>
      </c>
      <c r="I608">
        <v>4</v>
      </c>
      <c r="J608">
        <v>5</v>
      </c>
      <c r="K608">
        <v>2</v>
      </c>
      <c r="L608">
        <v>3</v>
      </c>
      <c r="M608">
        <v>2</v>
      </c>
      <c r="N608">
        <v>1</v>
      </c>
      <c r="Q608" s="1">
        <f t="shared" si="240"/>
        <v>1.4142135623730951</v>
      </c>
      <c r="S608" s="1">
        <f t="shared" si="241"/>
        <v>3</v>
      </c>
      <c r="T608" s="1">
        <f t="shared" si="242"/>
        <v>4.2</v>
      </c>
      <c r="U608">
        <f t="shared" si="243"/>
        <v>1.8</v>
      </c>
      <c r="X608" s="1">
        <f t="shared" si="244"/>
        <v>0.84852813742385713</v>
      </c>
      <c r="Y608" s="1">
        <f t="shared" si="245"/>
        <v>-0.84852813742385691</v>
      </c>
      <c r="Z608">
        <f t="shared" si="246"/>
        <v>1.1857777777777776</v>
      </c>
      <c r="AJ608">
        <f t="shared" si="247"/>
        <v>2.6829999999999998</v>
      </c>
      <c r="AK608">
        <f t="shared" si="248"/>
        <v>0.34799999999999998</v>
      </c>
      <c r="AL608">
        <f t="shared" si="249"/>
        <v>1.5154999999999998</v>
      </c>
      <c r="AS608" s="4">
        <f t="shared" si="227"/>
        <v>14.442</v>
      </c>
      <c r="AX608">
        <f t="shared" si="228"/>
        <v>4.2539999999999996</v>
      </c>
      <c r="BF608">
        <f t="shared" si="229"/>
        <v>0.92149999999999999</v>
      </c>
      <c r="BG608">
        <f t="shared" si="230"/>
        <v>0.90700000000000003</v>
      </c>
      <c r="BH608">
        <f t="shared" si="231"/>
        <v>3.4239999999999999</v>
      </c>
      <c r="BI608">
        <f t="shared" si="232"/>
        <v>3.37</v>
      </c>
      <c r="BJ608">
        <f t="shared" si="233"/>
        <v>1.9100000000000001</v>
      </c>
      <c r="BK608">
        <f t="shared" si="234"/>
        <v>0.5099999999999999</v>
      </c>
      <c r="BL608">
        <f t="shared" si="235"/>
        <v>1.5074999999999998</v>
      </c>
      <c r="BM608">
        <f t="shared" si="236"/>
        <v>0.496</v>
      </c>
      <c r="BN608">
        <f t="shared" si="237"/>
        <v>0.40050000000000008</v>
      </c>
      <c r="BO608">
        <f t="shared" si="238"/>
        <v>0.46299999999999997</v>
      </c>
      <c r="BP608">
        <f t="shared" si="239"/>
        <v>0.67399999999999993</v>
      </c>
      <c r="BQ608">
        <f t="shared" si="250"/>
        <v>14.583499999999999</v>
      </c>
      <c r="BR608">
        <f t="shared" si="251"/>
        <v>1.3257727272727271</v>
      </c>
    </row>
    <row r="609" spans="1:70" x14ac:dyDescent="0.35">
      <c r="A609">
        <v>67</v>
      </c>
      <c r="B609">
        <v>138.69999999999999</v>
      </c>
      <c r="C609">
        <v>116.2</v>
      </c>
      <c r="D609">
        <v>1</v>
      </c>
      <c r="E609">
        <v>1</v>
      </c>
      <c r="F609">
        <v>4</v>
      </c>
      <c r="G609">
        <v>4</v>
      </c>
      <c r="H609">
        <v>4</v>
      </c>
      <c r="I609">
        <v>2</v>
      </c>
      <c r="J609">
        <v>5</v>
      </c>
      <c r="K609">
        <v>1</v>
      </c>
      <c r="L609">
        <v>2</v>
      </c>
      <c r="M609">
        <v>4</v>
      </c>
      <c r="N609">
        <v>2</v>
      </c>
      <c r="Q609" s="1">
        <f t="shared" si="240"/>
        <v>1.4491376746189439</v>
      </c>
      <c r="S609" s="1">
        <f t="shared" si="241"/>
        <v>2.9</v>
      </c>
      <c r="T609" s="1">
        <f t="shared" si="242"/>
        <v>3.8</v>
      </c>
      <c r="U609">
        <f t="shared" si="243"/>
        <v>2</v>
      </c>
      <c r="X609" s="1">
        <f t="shared" si="244"/>
        <v>0.6210590034081187</v>
      </c>
      <c r="Y609" s="1">
        <f t="shared" si="245"/>
        <v>-0.6210590034081187</v>
      </c>
      <c r="Z609">
        <f t="shared" si="246"/>
        <v>0.96222222222222242</v>
      </c>
      <c r="AJ609">
        <f t="shared" si="247"/>
        <v>4.0419999999999989</v>
      </c>
      <c r="AK609">
        <f t="shared" si="248"/>
        <v>0.69599999999999995</v>
      </c>
      <c r="AL609">
        <f t="shared" si="249"/>
        <v>2.3689999999999993</v>
      </c>
      <c r="AS609" s="4">
        <f t="shared" si="227"/>
        <v>12.968</v>
      </c>
      <c r="AX609">
        <f t="shared" si="228"/>
        <v>5.452</v>
      </c>
      <c r="BF609">
        <f t="shared" si="229"/>
        <v>0.92149999999999999</v>
      </c>
      <c r="BG609">
        <f t="shared" si="230"/>
        <v>0.90700000000000003</v>
      </c>
      <c r="BH609">
        <f t="shared" si="231"/>
        <v>3.4239999999999999</v>
      </c>
      <c r="BI609">
        <f t="shared" si="232"/>
        <v>3.37</v>
      </c>
      <c r="BJ609">
        <f t="shared" si="233"/>
        <v>1.9100000000000001</v>
      </c>
      <c r="BK609">
        <f t="shared" si="234"/>
        <v>0.25499999999999995</v>
      </c>
      <c r="BL609">
        <f t="shared" si="235"/>
        <v>1.5074999999999998</v>
      </c>
      <c r="BM609">
        <f t="shared" si="236"/>
        <v>0.248</v>
      </c>
      <c r="BN609">
        <f t="shared" si="237"/>
        <v>0.26700000000000002</v>
      </c>
      <c r="BO609">
        <f t="shared" si="238"/>
        <v>0.92599999999999993</v>
      </c>
      <c r="BP609">
        <f t="shared" si="239"/>
        <v>1.3479999999999999</v>
      </c>
      <c r="BQ609">
        <f t="shared" si="250"/>
        <v>15.084</v>
      </c>
      <c r="BR609">
        <f t="shared" si="251"/>
        <v>1.3712727272727272</v>
      </c>
    </row>
    <row r="610" spans="1:70" x14ac:dyDescent="0.35">
      <c r="A610">
        <v>67</v>
      </c>
      <c r="B610">
        <v>188</v>
      </c>
      <c r="C610">
        <v>71.8</v>
      </c>
      <c r="D610">
        <v>4</v>
      </c>
      <c r="E610">
        <v>1</v>
      </c>
      <c r="F610">
        <v>4</v>
      </c>
      <c r="G610">
        <v>4</v>
      </c>
      <c r="H610">
        <v>4</v>
      </c>
      <c r="I610">
        <v>4</v>
      </c>
      <c r="J610">
        <v>3</v>
      </c>
      <c r="K610">
        <v>1</v>
      </c>
      <c r="L610">
        <v>1</v>
      </c>
      <c r="M610">
        <v>3</v>
      </c>
      <c r="N610">
        <v>1</v>
      </c>
      <c r="Q610" s="1">
        <f t="shared" si="240"/>
        <v>1.4298407059684815</v>
      </c>
      <c r="S610" s="1">
        <f t="shared" si="241"/>
        <v>2.6</v>
      </c>
      <c r="T610" s="1">
        <f t="shared" si="242"/>
        <v>3.8</v>
      </c>
      <c r="U610">
        <f t="shared" si="243"/>
        <v>1.4</v>
      </c>
      <c r="X610" s="1">
        <f t="shared" si="244"/>
        <v>0.83925432741628203</v>
      </c>
      <c r="Y610" s="1">
        <f t="shared" si="245"/>
        <v>-0.83925432741628236</v>
      </c>
      <c r="Z610">
        <f t="shared" si="246"/>
        <v>1.0081111111111107</v>
      </c>
      <c r="AJ610">
        <f t="shared" si="247"/>
        <v>7.4720000000000004</v>
      </c>
      <c r="AK610">
        <f t="shared" si="248"/>
        <v>0.34799999999999998</v>
      </c>
      <c r="AL610">
        <f t="shared" si="249"/>
        <v>3.91</v>
      </c>
      <c r="AS610" s="4">
        <f t="shared" si="227"/>
        <v>11.823999999999998</v>
      </c>
      <c r="AX610">
        <f t="shared" si="228"/>
        <v>3.4350000000000001</v>
      </c>
      <c r="BF610">
        <f t="shared" si="229"/>
        <v>3.6859999999999999</v>
      </c>
      <c r="BG610">
        <f t="shared" si="230"/>
        <v>0.90700000000000003</v>
      </c>
      <c r="BH610">
        <f t="shared" si="231"/>
        <v>3.4239999999999999</v>
      </c>
      <c r="BI610">
        <f t="shared" si="232"/>
        <v>3.37</v>
      </c>
      <c r="BJ610">
        <f t="shared" si="233"/>
        <v>1.9100000000000001</v>
      </c>
      <c r="BK610">
        <f t="shared" si="234"/>
        <v>0.5099999999999999</v>
      </c>
      <c r="BL610">
        <f t="shared" si="235"/>
        <v>0.90449999999999997</v>
      </c>
      <c r="BM610">
        <f t="shared" si="236"/>
        <v>0.248</v>
      </c>
      <c r="BN610">
        <f t="shared" si="237"/>
        <v>0.13350000000000001</v>
      </c>
      <c r="BO610">
        <f t="shared" si="238"/>
        <v>0.6944999999999999</v>
      </c>
      <c r="BP610">
        <f t="shared" si="239"/>
        <v>0.67399999999999993</v>
      </c>
      <c r="BQ610">
        <f t="shared" si="250"/>
        <v>16.461500000000001</v>
      </c>
      <c r="BR610">
        <f t="shared" si="251"/>
        <v>1.4965000000000002</v>
      </c>
    </row>
    <row r="611" spans="1:70" x14ac:dyDescent="0.35">
      <c r="A611">
        <v>67</v>
      </c>
      <c r="B611">
        <v>144.6</v>
      </c>
      <c r="C611">
        <v>103.8</v>
      </c>
      <c r="D611">
        <v>1</v>
      </c>
      <c r="E611">
        <v>1</v>
      </c>
      <c r="F611">
        <v>4</v>
      </c>
      <c r="G611">
        <v>2</v>
      </c>
      <c r="H611">
        <v>4</v>
      </c>
      <c r="I611">
        <v>4</v>
      </c>
      <c r="J611">
        <v>3</v>
      </c>
      <c r="K611">
        <v>1</v>
      </c>
      <c r="L611">
        <v>3</v>
      </c>
      <c r="M611">
        <v>3</v>
      </c>
      <c r="N611">
        <v>2</v>
      </c>
      <c r="Q611" s="1">
        <f t="shared" si="240"/>
        <v>1.1595018087284055</v>
      </c>
      <c r="S611" s="1">
        <f t="shared" si="241"/>
        <v>2.7</v>
      </c>
      <c r="T611" s="1">
        <f t="shared" si="242"/>
        <v>3.4</v>
      </c>
      <c r="U611">
        <f t="shared" si="243"/>
        <v>2</v>
      </c>
      <c r="X611" s="1">
        <f t="shared" si="244"/>
        <v>0.60370755330487236</v>
      </c>
      <c r="Y611" s="1">
        <f t="shared" si="245"/>
        <v>-0.60370755330487269</v>
      </c>
      <c r="Z611">
        <f t="shared" si="246"/>
        <v>0.75544444444444458</v>
      </c>
      <c r="AJ611">
        <f t="shared" si="247"/>
        <v>2.1070000000000002</v>
      </c>
      <c r="AK611">
        <f t="shared" si="248"/>
        <v>0.69599999999999995</v>
      </c>
      <c r="AL611">
        <f t="shared" si="249"/>
        <v>1.4015</v>
      </c>
      <c r="AS611" s="4">
        <f t="shared" si="227"/>
        <v>11.346</v>
      </c>
      <c r="AX611">
        <f t="shared" si="228"/>
        <v>5.5069999999999997</v>
      </c>
      <c r="BF611">
        <f t="shared" si="229"/>
        <v>0.92149999999999999</v>
      </c>
      <c r="BG611">
        <f t="shared" si="230"/>
        <v>0.90700000000000003</v>
      </c>
      <c r="BH611">
        <f t="shared" si="231"/>
        <v>3.4239999999999999</v>
      </c>
      <c r="BI611">
        <f t="shared" si="232"/>
        <v>1.6850000000000001</v>
      </c>
      <c r="BJ611">
        <f t="shared" si="233"/>
        <v>1.9100000000000001</v>
      </c>
      <c r="BK611">
        <f t="shared" si="234"/>
        <v>0.5099999999999999</v>
      </c>
      <c r="BL611">
        <f t="shared" si="235"/>
        <v>0.90449999999999997</v>
      </c>
      <c r="BM611">
        <f t="shared" si="236"/>
        <v>0.248</v>
      </c>
      <c r="BN611">
        <f t="shared" si="237"/>
        <v>0.40050000000000008</v>
      </c>
      <c r="BO611">
        <f t="shared" si="238"/>
        <v>0.6944999999999999</v>
      </c>
      <c r="BP611">
        <f t="shared" si="239"/>
        <v>1.3479999999999999</v>
      </c>
      <c r="BQ611">
        <f t="shared" si="250"/>
        <v>12.952999999999999</v>
      </c>
      <c r="BR611">
        <f t="shared" si="251"/>
        <v>1.1775454545454545</v>
      </c>
    </row>
    <row r="612" spans="1:70" x14ac:dyDescent="0.35">
      <c r="A612">
        <v>67</v>
      </c>
      <c r="B612">
        <v>134.9</v>
      </c>
      <c r="C612">
        <v>92</v>
      </c>
      <c r="D612">
        <v>1</v>
      </c>
      <c r="E612">
        <v>3</v>
      </c>
      <c r="F612">
        <v>2</v>
      </c>
      <c r="G612">
        <v>4</v>
      </c>
      <c r="H612">
        <v>4</v>
      </c>
      <c r="I612">
        <v>4</v>
      </c>
      <c r="J612">
        <v>4</v>
      </c>
      <c r="K612">
        <v>1</v>
      </c>
      <c r="L612">
        <v>1</v>
      </c>
      <c r="M612">
        <v>3</v>
      </c>
      <c r="N612">
        <v>2</v>
      </c>
      <c r="Q612" s="1">
        <f t="shared" si="240"/>
        <v>1.2292725943057181</v>
      </c>
      <c r="S612" s="1">
        <f t="shared" si="241"/>
        <v>2.8</v>
      </c>
      <c r="T612" s="1">
        <f t="shared" si="242"/>
        <v>3.6</v>
      </c>
      <c r="U612">
        <f t="shared" si="243"/>
        <v>2</v>
      </c>
      <c r="X612" s="1">
        <f t="shared" si="244"/>
        <v>0.65079137345596882</v>
      </c>
      <c r="Y612" s="1">
        <f t="shared" si="245"/>
        <v>-0.65079137345596849</v>
      </c>
      <c r="Z612">
        <f t="shared" si="246"/>
        <v>1.0879999999999999</v>
      </c>
      <c r="AJ612">
        <f t="shared" si="247"/>
        <v>3.1219999999999994</v>
      </c>
      <c r="AK612">
        <f t="shared" si="248"/>
        <v>0.69599999999999995</v>
      </c>
      <c r="AL612">
        <f t="shared" si="249"/>
        <v>1.9089999999999998</v>
      </c>
      <c r="AS612" s="4">
        <f t="shared" si="227"/>
        <v>12.103</v>
      </c>
      <c r="AX612">
        <f t="shared" si="228"/>
        <v>3.9790000000000001</v>
      </c>
      <c r="BF612">
        <f t="shared" si="229"/>
        <v>0.92149999999999999</v>
      </c>
      <c r="BG612">
        <f t="shared" si="230"/>
        <v>2.7210000000000001</v>
      </c>
      <c r="BH612">
        <f t="shared" si="231"/>
        <v>1.712</v>
      </c>
      <c r="BI612">
        <f t="shared" si="232"/>
        <v>3.37</v>
      </c>
      <c r="BJ612">
        <f t="shared" si="233"/>
        <v>1.9100000000000001</v>
      </c>
      <c r="BK612">
        <f t="shared" si="234"/>
        <v>0.5099999999999999</v>
      </c>
      <c r="BL612">
        <f t="shared" si="235"/>
        <v>1.206</v>
      </c>
      <c r="BM612">
        <f t="shared" si="236"/>
        <v>0.248</v>
      </c>
      <c r="BN612">
        <f t="shared" si="237"/>
        <v>0.13350000000000001</v>
      </c>
      <c r="BO612">
        <f t="shared" si="238"/>
        <v>0.6944999999999999</v>
      </c>
      <c r="BP612">
        <f t="shared" si="239"/>
        <v>1.3479999999999999</v>
      </c>
      <c r="BQ612">
        <f t="shared" si="250"/>
        <v>14.774499999999996</v>
      </c>
      <c r="BR612">
        <f t="shared" si="251"/>
        <v>1.3431363636363634</v>
      </c>
    </row>
    <row r="613" spans="1:70" x14ac:dyDescent="0.35">
      <c r="A613">
        <v>68</v>
      </c>
      <c r="B613">
        <v>175.26</v>
      </c>
      <c r="C613">
        <v>74</v>
      </c>
      <c r="D613">
        <v>4</v>
      </c>
      <c r="E613">
        <v>1</v>
      </c>
      <c r="F613">
        <v>4</v>
      </c>
      <c r="G613">
        <v>4</v>
      </c>
      <c r="H613">
        <v>1</v>
      </c>
      <c r="I613">
        <v>4</v>
      </c>
      <c r="J613">
        <v>2</v>
      </c>
      <c r="K613">
        <v>2</v>
      </c>
      <c r="L613">
        <v>4</v>
      </c>
      <c r="M613">
        <v>4</v>
      </c>
      <c r="N613">
        <v>4</v>
      </c>
      <c r="Q613" s="1">
        <f t="shared" si="240"/>
        <v>1.3333333333333333</v>
      </c>
      <c r="S613" s="1">
        <f t="shared" si="241"/>
        <v>3</v>
      </c>
      <c r="T613" s="1">
        <f t="shared" si="242"/>
        <v>3</v>
      </c>
      <c r="U613">
        <f t="shared" si="243"/>
        <v>3</v>
      </c>
      <c r="X613" s="1">
        <f t="shared" si="244"/>
        <v>0</v>
      </c>
      <c r="Y613" s="1">
        <f t="shared" si="245"/>
        <v>0</v>
      </c>
      <c r="Z613">
        <f t="shared" si="246"/>
        <v>0.25600000000000001</v>
      </c>
      <c r="AJ613">
        <f t="shared" si="247"/>
        <v>4.4039999999999999</v>
      </c>
      <c r="AK613">
        <f t="shared" si="248"/>
        <v>1.3919999999999999</v>
      </c>
      <c r="AL613">
        <f t="shared" si="249"/>
        <v>2.8979999999999997</v>
      </c>
      <c r="AS613" s="4">
        <f t="shared" si="227"/>
        <v>8.6339999999999986</v>
      </c>
      <c r="AX613">
        <f t="shared" si="228"/>
        <v>8.0679999999999996</v>
      </c>
      <c r="BF613">
        <f t="shared" si="229"/>
        <v>3.6859999999999999</v>
      </c>
      <c r="BG613">
        <f t="shared" si="230"/>
        <v>0.90700000000000003</v>
      </c>
      <c r="BH613">
        <f t="shared" si="231"/>
        <v>3.4239999999999999</v>
      </c>
      <c r="BI613">
        <f t="shared" si="232"/>
        <v>3.37</v>
      </c>
      <c r="BJ613">
        <f t="shared" si="233"/>
        <v>0.47750000000000004</v>
      </c>
      <c r="BK613">
        <f t="shared" si="234"/>
        <v>0.5099999999999999</v>
      </c>
      <c r="BL613">
        <f t="shared" si="235"/>
        <v>0.60299999999999998</v>
      </c>
      <c r="BM613">
        <f t="shared" si="236"/>
        <v>0.496</v>
      </c>
      <c r="BN613">
        <f t="shared" si="237"/>
        <v>0.53400000000000003</v>
      </c>
      <c r="BO613">
        <f t="shared" si="238"/>
        <v>0.92599999999999993</v>
      </c>
      <c r="BP613">
        <f t="shared" si="239"/>
        <v>2.6959999999999997</v>
      </c>
      <c r="BQ613">
        <f t="shared" si="250"/>
        <v>17.6295</v>
      </c>
      <c r="BR613">
        <f t="shared" si="251"/>
        <v>1.6026818181818181</v>
      </c>
    </row>
    <row r="614" spans="1:70" x14ac:dyDescent="0.35">
      <c r="A614">
        <v>68</v>
      </c>
      <c r="B614">
        <v>122</v>
      </c>
      <c r="C614">
        <v>98</v>
      </c>
      <c r="D614">
        <v>1</v>
      </c>
      <c r="E614">
        <v>1</v>
      </c>
      <c r="F614">
        <v>4</v>
      </c>
      <c r="G614">
        <v>2</v>
      </c>
      <c r="H614">
        <v>4</v>
      </c>
      <c r="I614">
        <v>4</v>
      </c>
      <c r="J614">
        <v>4</v>
      </c>
      <c r="K614">
        <v>2</v>
      </c>
      <c r="L614">
        <v>1</v>
      </c>
      <c r="M614">
        <v>4</v>
      </c>
      <c r="N614">
        <v>1</v>
      </c>
      <c r="Q614" s="1">
        <f t="shared" si="240"/>
        <v>1.4181364924121764</v>
      </c>
      <c r="S614" s="1">
        <f t="shared" si="241"/>
        <v>2.7</v>
      </c>
      <c r="T614" s="1">
        <f t="shared" si="242"/>
        <v>3.6</v>
      </c>
      <c r="U614">
        <f t="shared" si="243"/>
        <v>1.8</v>
      </c>
      <c r="X614" s="1">
        <f t="shared" si="244"/>
        <v>0.63463566787506243</v>
      </c>
      <c r="Y614" s="1">
        <f t="shared" si="245"/>
        <v>-0.63463566787506254</v>
      </c>
      <c r="Z614">
        <f t="shared" si="246"/>
        <v>0.97322222222222221</v>
      </c>
      <c r="AJ614">
        <f t="shared" si="247"/>
        <v>3.1759999999999997</v>
      </c>
      <c r="AK614">
        <f t="shared" si="248"/>
        <v>0.34799999999999998</v>
      </c>
      <c r="AL614">
        <f t="shared" si="249"/>
        <v>1.7619999999999998</v>
      </c>
      <c r="AS614" s="4">
        <f t="shared" si="227"/>
        <v>12.055</v>
      </c>
      <c r="AX614">
        <f t="shared" si="228"/>
        <v>4.1440000000000001</v>
      </c>
      <c r="BF614">
        <f t="shared" si="229"/>
        <v>0.92149999999999999</v>
      </c>
      <c r="BG614">
        <f t="shared" si="230"/>
        <v>0.90700000000000003</v>
      </c>
      <c r="BH614">
        <f t="shared" si="231"/>
        <v>3.4239999999999999</v>
      </c>
      <c r="BI614">
        <f t="shared" si="232"/>
        <v>1.6850000000000001</v>
      </c>
      <c r="BJ614">
        <f t="shared" si="233"/>
        <v>1.9100000000000001</v>
      </c>
      <c r="BK614">
        <f t="shared" si="234"/>
        <v>0.5099999999999999</v>
      </c>
      <c r="BL614">
        <f t="shared" si="235"/>
        <v>1.206</v>
      </c>
      <c r="BM614">
        <f t="shared" si="236"/>
        <v>0.496</v>
      </c>
      <c r="BN614">
        <f t="shared" si="237"/>
        <v>0.13350000000000001</v>
      </c>
      <c r="BO614">
        <f t="shared" si="238"/>
        <v>0.92599999999999993</v>
      </c>
      <c r="BP614">
        <f t="shared" si="239"/>
        <v>0.67399999999999993</v>
      </c>
      <c r="BQ614">
        <f t="shared" si="250"/>
        <v>12.792999999999999</v>
      </c>
      <c r="BR614">
        <f t="shared" si="251"/>
        <v>1.163</v>
      </c>
    </row>
    <row r="615" spans="1:70" x14ac:dyDescent="0.35">
      <c r="A615">
        <v>68</v>
      </c>
      <c r="B615">
        <v>144.6</v>
      </c>
      <c r="C615">
        <v>86.5</v>
      </c>
      <c r="D615">
        <v>1</v>
      </c>
      <c r="E615">
        <v>1</v>
      </c>
      <c r="F615">
        <v>4</v>
      </c>
      <c r="G615">
        <v>4</v>
      </c>
      <c r="H615">
        <v>4</v>
      </c>
      <c r="I615">
        <v>4</v>
      </c>
      <c r="J615">
        <v>4</v>
      </c>
      <c r="K615">
        <v>2</v>
      </c>
      <c r="L615">
        <v>3</v>
      </c>
      <c r="M615">
        <v>1</v>
      </c>
      <c r="N615">
        <v>2</v>
      </c>
      <c r="Q615" s="1">
        <f t="shared" si="240"/>
        <v>1.2866839377079191</v>
      </c>
      <c r="S615" s="1">
        <f t="shared" si="241"/>
        <v>2.9</v>
      </c>
      <c r="T615" s="1">
        <f t="shared" si="242"/>
        <v>4</v>
      </c>
      <c r="U615">
        <f t="shared" si="243"/>
        <v>1.8</v>
      </c>
      <c r="X615" s="1">
        <f t="shared" si="244"/>
        <v>0.85491080424888555</v>
      </c>
      <c r="Y615" s="1">
        <f t="shared" si="245"/>
        <v>-0.85491080424888533</v>
      </c>
      <c r="Z615">
        <f t="shared" si="246"/>
        <v>1.1308888888888891</v>
      </c>
      <c r="AJ615">
        <f t="shared" si="247"/>
        <v>3.08</v>
      </c>
      <c r="AK615">
        <f t="shared" si="248"/>
        <v>0.69599999999999995</v>
      </c>
      <c r="AL615">
        <f t="shared" si="249"/>
        <v>1.8879999999999999</v>
      </c>
      <c r="AS615" s="4">
        <f t="shared" si="227"/>
        <v>13.733000000000001</v>
      </c>
      <c r="AX615">
        <f t="shared" si="228"/>
        <v>4.0890000000000004</v>
      </c>
      <c r="BF615">
        <f t="shared" si="229"/>
        <v>0.92149999999999999</v>
      </c>
      <c r="BG615">
        <f t="shared" si="230"/>
        <v>0.90700000000000003</v>
      </c>
      <c r="BH615">
        <f t="shared" si="231"/>
        <v>3.4239999999999999</v>
      </c>
      <c r="BI615">
        <f t="shared" si="232"/>
        <v>3.37</v>
      </c>
      <c r="BJ615">
        <f t="shared" si="233"/>
        <v>1.9100000000000001</v>
      </c>
      <c r="BK615">
        <f t="shared" si="234"/>
        <v>0.5099999999999999</v>
      </c>
      <c r="BL615">
        <f t="shared" si="235"/>
        <v>1.206</v>
      </c>
      <c r="BM615">
        <f t="shared" si="236"/>
        <v>0.496</v>
      </c>
      <c r="BN615">
        <f t="shared" si="237"/>
        <v>0.40050000000000008</v>
      </c>
      <c r="BO615">
        <f t="shared" si="238"/>
        <v>0.23149999999999998</v>
      </c>
      <c r="BP615">
        <f t="shared" si="239"/>
        <v>1.3479999999999999</v>
      </c>
      <c r="BQ615">
        <f t="shared" si="250"/>
        <v>14.724499999999999</v>
      </c>
      <c r="BR615">
        <f t="shared" si="251"/>
        <v>1.3385909090909089</v>
      </c>
    </row>
    <row r="616" spans="1:70" x14ac:dyDescent="0.35">
      <c r="A616">
        <v>68</v>
      </c>
      <c r="B616">
        <v>158.6</v>
      </c>
      <c r="C616">
        <v>47.1</v>
      </c>
      <c r="D616">
        <v>4</v>
      </c>
      <c r="E616">
        <v>1</v>
      </c>
      <c r="F616">
        <v>4</v>
      </c>
      <c r="G616">
        <v>2</v>
      </c>
      <c r="H616">
        <v>2</v>
      </c>
      <c r="I616">
        <v>4</v>
      </c>
      <c r="J616">
        <v>4</v>
      </c>
      <c r="K616">
        <v>2</v>
      </c>
      <c r="L616">
        <v>3</v>
      </c>
      <c r="M616">
        <v>1</v>
      </c>
      <c r="N616">
        <v>3</v>
      </c>
      <c r="Q616" s="1">
        <f t="shared" si="240"/>
        <v>1.1737877907772676</v>
      </c>
      <c r="S616" s="1">
        <f t="shared" si="241"/>
        <v>2.6</v>
      </c>
      <c r="T616" s="1">
        <f t="shared" si="242"/>
        <v>3.2</v>
      </c>
      <c r="U616">
        <f t="shared" si="243"/>
        <v>2</v>
      </c>
      <c r="X616" s="1">
        <f t="shared" si="244"/>
        <v>0.51116565082235832</v>
      </c>
      <c r="Y616" s="1">
        <f t="shared" si="245"/>
        <v>-0.51116565082235832</v>
      </c>
      <c r="Z616">
        <f t="shared" si="246"/>
        <v>0.59555555555555584</v>
      </c>
      <c r="AJ616">
        <f t="shared" si="247"/>
        <v>3.3949999999999996</v>
      </c>
      <c r="AK616">
        <f t="shared" si="248"/>
        <v>1.044</v>
      </c>
      <c r="AL616">
        <f t="shared" si="249"/>
        <v>2.2195</v>
      </c>
      <c r="AS616" s="4">
        <f t="shared" si="227"/>
        <v>9.2010000000000005</v>
      </c>
      <c r="AX616">
        <f t="shared" si="228"/>
        <v>4.633</v>
      </c>
      <c r="BF616">
        <f t="shared" si="229"/>
        <v>3.6859999999999999</v>
      </c>
      <c r="BG616">
        <f t="shared" si="230"/>
        <v>0.90700000000000003</v>
      </c>
      <c r="BH616">
        <f t="shared" si="231"/>
        <v>3.4239999999999999</v>
      </c>
      <c r="BI616">
        <f t="shared" si="232"/>
        <v>1.6850000000000001</v>
      </c>
      <c r="BJ616">
        <f t="shared" si="233"/>
        <v>0.95500000000000007</v>
      </c>
      <c r="BK616">
        <f t="shared" si="234"/>
        <v>0.5099999999999999</v>
      </c>
      <c r="BL616">
        <f t="shared" si="235"/>
        <v>1.206</v>
      </c>
      <c r="BM616">
        <f t="shared" si="236"/>
        <v>0.496</v>
      </c>
      <c r="BN616">
        <f t="shared" si="237"/>
        <v>0.40050000000000008</v>
      </c>
      <c r="BO616">
        <f t="shared" si="238"/>
        <v>0.23149999999999998</v>
      </c>
      <c r="BP616">
        <f t="shared" si="239"/>
        <v>2.0220000000000002</v>
      </c>
      <c r="BQ616">
        <f t="shared" si="250"/>
        <v>15.523000000000001</v>
      </c>
      <c r="BR616">
        <f t="shared" si="251"/>
        <v>1.4111818181818183</v>
      </c>
    </row>
    <row r="617" spans="1:70" x14ac:dyDescent="0.35">
      <c r="A617">
        <v>68</v>
      </c>
      <c r="B617">
        <v>177.7</v>
      </c>
      <c r="C617">
        <v>71.099999999999994</v>
      </c>
      <c r="D617">
        <v>4</v>
      </c>
      <c r="E617">
        <v>1</v>
      </c>
      <c r="F617">
        <v>4</v>
      </c>
      <c r="G617">
        <v>2</v>
      </c>
      <c r="H617">
        <v>2</v>
      </c>
      <c r="I617">
        <v>2</v>
      </c>
      <c r="J617">
        <v>3</v>
      </c>
      <c r="K617">
        <v>2</v>
      </c>
      <c r="L617">
        <v>3</v>
      </c>
      <c r="M617">
        <v>2</v>
      </c>
      <c r="N617">
        <v>3</v>
      </c>
      <c r="Q617" s="1">
        <f t="shared" si="240"/>
        <v>0.8432740427115677</v>
      </c>
      <c r="S617" s="1">
        <f t="shared" si="241"/>
        <v>2.4</v>
      </c>
      <c r="T617" s="1">
        <f t="shared" si="242"/>
        <v>2.6</v>
      </c>
      <c r="U617">
        <f t="shared" si="243"/>
        <v>2.2000000000000002</v>
      </c>
      <c r="X617" s="1">
        <f t="shared" si="244"/>
        <v>0.23717082451262869</v>
      </c>
      <c r="Y617" s="1">
        <f t="shared" si="245"/>
        <v>-0.23717082451262816</v>
      </c>
      <c r="Z617">
        <f t="shared" si="246"/>
        <v>0.30522222222222223</v>
      </c>
      <c r="AJ617">
        <f t="shared" si="247"/>
        <v>4.4179999999999993</v>
      </c>
      <c r="AK617">
        <f t="shared" si="248"/>
        <v>1.044</v>
      </c>
      <c r="AL617">
        <f t="shared" si="249"/>
        <v>2.7309999999999999</v>
      </c>
      <c r="AS617" s="4">
        <f t="shared" si="227"/>
        <v>7.0179999999999998</v>
      </c>
      <c r="AX617">
        <f t="shared" si="228"/>
        <v>5.3420000000000005</v>
      </c>
      <c r="BF617">
        <f t="shared" si="229"/>
        <v>3.6859999999999999</v>
      </c>
      <c r="BG617">
        <f t="shared" si="230"/>
        <v>0.90700000000000003</v>
      </c>
      <c r="BH617">
        <f t="shared" si="231"/>
        <v>3.4239999999999999</v>
      </c>
      <c r="BI617">
        <f t="shared" si="232"/>
        <v>1.6850000000000001</v>
      </c>
      <c r="BJ617">
        <f t="shared" si="233"/>
        <v>0.95500000000000007</v>
      </c>
      <c r="BK617">
        <f t="shared" si="234"/>
        <v>0.25499999999999995</v>
      </c>
      <c r="BL617">
        <f t="shared" si="235"/>
        <v>0.90449999999999997</v>
      </c>
      <c r="BM617">
        <f t="shared" si="236"/>
        <v>0.496</v>
      </c>
      <c r="BN617">
        <f t="shared" si="237"/>
        <v>0.40050000000000008</v>
      </c>
      <c r="BO617">
        <f t="shared" si="238"/>
        <v>0.46299999999999997</v>
      </c>
      <c r="BP617">
        <f t="shared" si="239"/>
        <v>2.0220000000000002</v>
      </c>
      <c r="BQ617">
        <f t="shared" si="250"/>
        <v>15.198</v>
      </c>
      <c r="BR617">
        <f t="shared" si="251"/>
        <v>1.3816363636363638</v>
      </c>
    </row>
    <row r="618" spans="1:70" x14ac:dyDescent="0.35">
      <c r="A618">
        <v>68</v>
      </c>
      <c r="B618">
        <v>157</v>
      </c>
      <c r="C618">
        <v>63.7</v>
      </c>
      <c r="D618">
        <v>2</v>
      </c>
      <c r="E618">
        <v>1</v>
      </c>
      <c r="F618">
        <v>4</v>
      </c>
      <c r="G618">
        <v>4</v>
      </c>
      <c r="H618">
        <v>4</v>
      </c>
      <c r="I618">
        <v>4</v>
      </c>
      <c r="J618">
        <v>4</v>
      </c>
      <c r="K618">
        <v>2</v>
      </c>
      <c r="L618">
        <v>1</v>
      </c>
      <c r="M618">
        <v>3</v>
      </c>
      <c r="N618">
        <v>4</v>
      </c>
      <c r="Q618" s="1">
        <f t="shared" si="240"/>
        <v>1.2866839377079191</v>
      </c>
      <c r="S618" s="1">
        <f t="shared" si="241"/>
        <v>3.1</v>
      </c>
      <c r="T618" s="1">
        <f t="shared" si="242"/>
        <v>4</v>
      </c>
      <c r="U618">
        <f t="shared" si="243"/>
        <v>2.2000000000000002</v>
      </c>
      <c r="X618" s="1">
        <f t="shared" si="244"/>
        <v>0.69947247620363351</v>
      </c>
      <c r="Y618" s="1">
        <f t="shared" si="245"/>
        <v>-0.69947247620363351</v>
      </c>
      <c r="Z618">
        <f t="shared" si="246"/>
        <v>1.0681111111111108</v>
      </c>
      <c r="AJ618">
        <f t="shared" si="247"/>
        <v>5.3890000000000002</v>
      </c>
      <c r="AK618">
        <f t="shared" si="248"/>
        <v>1.3919999999999999</v>
      </c>
      <c r="AL618">
        <f t="shared" si="249"/>
        <v>3.3905000000000003</v>
      </c>
      <c r="AS618" s="4">
        <f t="shared" si="227"/>
        <v>13.333</v>
      </c>
      <c r="AX618">
        <f t="shared" si="228"/>
        <v>5.0670000000000002</v>
      </c>
      <c r="BF618">
        <f t="shared" si="229"/>
        <v>1.843</v>
      </c>
      <c r="BG618">
        <f t="shared" si="230"/>
        <v>0.90700000000000003</v>
      </c>
      <c r="BH618">
        <f t="shared" si="231"/>
        <v>3.4239999999999999</v>
      </c>
      <c r="BI618">
        <f t="shared" si="232"/>
        <v>3.37</v>
      </c>
      <c r="BJ618">
        <f t="shared" si="233"/>
        <v>1.9100000000000001</v>
      </c>
      <c r="BK618">
        <f t="shared" si="234"/>
        <v>0.5099999999999999</v>
      </c>
      <c r="BL618">
        <f t="shared" si="235"/>
        <v>1.206</v>
      </c>
      <c r="BM618">
        <f t="shared" si="236"/>
        <v>0.496</v>
      </c>
      <c r="BN618">
        <f t="shared" si="237"/>
        <v>0.13350000000000001</v>
      </c>
      <c r="BO618">
        <f t="shared" si="238"/>
        <v>0.6944999999999999</v>
      </c>
      <c r="BP618">
        <f t="shared" si="239"/>
        <v>2.6959999999999997</v>
      </c>
      <c r="BQ618">
        <f t="shared" si="250"/>
        <v>17.189999999999998</v>
      </c>
      <c r="BR618">
        <f t="shared" si="251"/>
        <v>1.5627272727272725</v>
      </c>
    </row>
    <row r="619" spans="1:70" x14ac:dyDescent="0.35">
      <c r="A619">
        <v>68</v>
      </c>
      <c r="B619">
        <v>139.19999999999999</v>
      </c>
      <c r="C619">
        <v>99.2</v>
      </c>
      <c r="D619">
        <v>1</v>
      </c>
      <c r="E619">
        <v>1</v>
      </c>
      <c r="F619">
        <v>4</v>
      </c>
      <c r="G619">
        <v>4</v>
      </c>
      <c r="H619">
        <v>4</v>
      </c>
      <c r="I619">
        <v>4</v>
      </c>
      <c r="J619">
        <v>5</v>
      </c>
      <c r="K619">
        <v>2</v>
      </c>
      <c r="L619">
        <v>1</v>
      </c>
      <c r="M619">
        <v>4</v>
      </c>
      <c r="N619">
        <v>3</v>
      </c>
      <c r="Q619" s="1">
        <f t="shared" si="240"/>
        <v>1.3984117975602017</v>
      </c>
      <c r="S619" s="1">
        <f t="shared" si="241"/>
        <v>3.2</v>
      </c>
      <c r="T619" s="1">
        <f t="shared" si="242"/>
        <v>4.2</v>
      </c>
      <c r="U619">
        <f t="shared" si="243"/>
        <v>2.2000000000000002</v>
      </c>
      <c r="X619" s="1">
        <f t="shared" si="244"/>
        <v>0.71509694193419437</v>
      </c>
      <c r="Y619" s="1">
        <f t="shared" si="245"/>
        <v>-0.71509694193419437</v>
      </c>
      <c r="Z619">
        <f t="shared" si="246"/>
        <v>1.167111111111111</v>
      </c>
      <c r="AJ619">
        <f t="shared" si="247"/>
        <v>4.149</v>
      </c>
      <c r="AK619">
        <f t="shared" si="248"/>
        <v>1.044</v>
      </c>
      <c r="AL619">
        <f t="shared" si="249"/>
        <v>2.5964999999999998</v>
      </c>
      <c r="AS619" s="4">
        <f t="shared" si="227"/>
        <v>14.442</v>
      </c>
      <c r="AX619">
        <f t="shared" si="228"/>
        <v>5.2319999999999993</v>
      </c>
      <c r="BF619">
        <f t="shared" si="229"/>
        <v>0.92149999999999999</v>
      </c>
      <c r="BG619">
        <f t="shared" si="230"/>
        <v>0.90700000000000003</v>
      </c>
      <c r="BH619">
        <f t="shared" si="231"/>
        <v>3.4239999999999999</v>
      </c>
      <c r="BI619">
        <f t="shared" si="232"/>
        <v>3.37</v>
      </c>
      <c r="BJ619">
        <f t="shared" si="233"/>
        <v>1.9100000000000001</v>
      </c>
      <c r="BK619">
        <f t="shared" si="234"/>
        <v>0.5099999999999999</v>
      </c>
      <c r="BL619">
        <f t="shared" si="235"/>
        <v>1.5074999999999998</v>
      </c>
      <c r="BM619">
        <f t="shared" si="236"/>
        <v>0.496</v>
      </c>
      <c r="BN619">
        <f t="shared" si="237"/>
        <v>0.13350000000000001</v>
      </c>
      <c r="BO619">
        <f t="shared" si="238"/>
        <v>0.92599999999999993</v>
      </c>
      <c r="BP619">
        <f t="shared" si="239"/>
        <v>2.0220000000000002</v>
      </c>
      <c r="BQ619">
        <f t="shared" si="250"/>
        <v>16.127499999999998</v>
      </c>
      <c r="BR619">
        <f t="shared" si="251"/>
        <v>1.4661363636363633</v>
      </c>
    </row>
    <row r="620" spans="1:70" x14ac:dyDescent="0.35">
      <c r="A620">
        <v>68</v>
      </c>
      <c r="B620">
        <v>127.5</v>
      </c>
      <c r="C620">
        <v>73.7</v>
      </c>
      <c r="D620">
        <v>1</v>
      </c>
      <c r="E620">
        <v>1</v>
      </c>
      <c r="F620">
        <v>4</v>
      </c>
      <c r="G620">
        <v>4</v>
      </c>
      <c r="H620">
        <v>4</v>
      </c>
      <c r="I620">
        <v>4</v>
      </c>
      <c r="J620">
        <v>4</v>
      </c>
      <c r="K620">
        <v>2</v>
      </c>
      <c r="L620">
        <v>2</v>
      </c>
      <c r="M620">
        <v>3</v>
      </c>
      <c r="N620">
        <v>3</v>
      </c>
      <c r="Q620" s="1">
        <f t="shared" si="240"/>
        <v>1.1005049346146121</v>
      </c>
      <c r="S620" s="1">
        <f t="shared" si="241"/>
        <v>3.1</v>
      </c>
      <c r="T620" s="1">
        <f t="shared" si="242"/>
        <v>4</v>
      </c>
      <c r="U620">
        <f t="shared" si="243"/>
        <v>2.2000000000000002</v>
      </c>
      <c r="X620" s="1">
        <f t="shared" si="244"/>
        <v>0.81780641930076636</v>
      </c>
      <c r="Y620" s="1">
        <f t="shared" si="245"/>
        <v>-0.81780641930076636</v>
      </c>
      <c r="Z620">
        <f t="shared" si="246"/>
        <v>1.0655555555555556</v>
      </c>
      <c r="AJ620">
        <f t="shared" si="247"/>
        <v>3.8129999999999997</v>
      </c>
      <c r="AK620">
        <f t="shared" si="248"/>
        <v>1.044</v>
      </c>
      <c r="AL620">
        <f t="shared" si="249"/>
        <v>2.4284999999999997</v>
      </c>
      <c r="AS620" s="4">
        <f t="shared" si="227"/>
        <v>13.733000000000001</v>
      </c>
      <c r="AX620">
        <f t="shared" si="228"/>
        <v>5.2869999999999999</v>
      </c>
      <c r="BF620">
        <f t="shared" si="229"/>
        <v>0.92149999999999999</v>
      </c>
      <c r="BG620">
        <f t="shared" si="230"/>
        <v>0.90700000000000003</v>
      </c>
      <c r="BH620">
        <f t="shared" si="231"/>
        <v>3.4239999999999999</v>
      </c>
      <c r="BI620">
        <f t="shared" si="232"/>
        <v>3.37</v>
      </c>
      <c r="BJ620">
        <f t="shared" si="233"/>
        <v>1.9100000000000001</v>
      </c>
      <c r="BK620">
        <f t="shared" si="234"/>
        <v>0.5099999999999999</v>
      </c>
      <c r="BL620">
        <f t="shared" si="235"/>
        <v>1.206</v>
      </c>
      <c r="BM620">
        <f t="shared" si="236"/>
        <v>0.496</v>
      </c>
      <c r="BN620">
        <f t="shared" si="237"/>
        <v>0.26700000000000002</v>
      </c>
      <c r="BO620">
        <f t="shared" si="238"/>
        <v>0.6944999999999999</v>
      </c>
      <c r="BP620">
        <f t="shared" si="239"/>
        <v>2.0220000000000002</v>
      </c>
      <c r="BQ620">
        <f t="shared" si="250"/>
        <v>15.727999999999998</v>
      </c>
      <c r="BR620">
        <f t="shared" si="251"/>
        <v>1.4298181818181817</v>
      </c>
    </row>
    <row r="621" spans="1:70" x14ac:dyDescent="0.35">
      <c r="A621">
        <v>68</v>
      </c>
      <c r="B621">
        <v>149.30000000000001</v>
      </c>
      <c r="C621">
        <v>81.8</v>
      </c>
      <c r="D621">
        <v>1</v>
      </c>
      <c r="E621">
        <v>1</v>
      </c>
      <c r="F621">
        <v>4</v>
      </c>
      <c r="G621">
        <v>4</v>
      </c>
      <c r="H621">
        <v>4</v>
      </c>
      <c r="I621">
        <v>4</v>
      </c>
      <c r="J621">
        <v>3</v>
      </c>
      <c r="K621">
        <v>1</v>
      </c>
      <c r="L621">
        <v>3</v>
      </c>
      <c r="M621">
        <v>1</v>
      </c>
      <c r="N621">
        <v>4</v>
      </c>
      <c r="Q621" s="1">
        <f t="shared" si="240"/>
        <v>1.3703203194062981</v>
      </c>
      <c r="S621" s="1">
        <f t="shared" si="241"/>
        <v>2.9</v>
      </c>
      <c r="T621" s="1">
        <f t="shared" si="242"/>
        <v>3.8</v>
      </c>
      <c r="U621">
        <f t="shared" si="243"/>
        <v>2</v>
      </c>
      <c r="X621" s="1">
        <f t="shared" si="244"/>
        <v>0.65678074480420168</v>
      </c>
      <c r="Y621" s="1">
        <f t="shared" si="245"/>
        <v>-0.65678074480420168</v>
      </c>
      <c r="Z621">
        <f t="shared" si="246"/>
        <v>0.98522222222222211</v>
      </c>
      <c r="AJ621">
        <f t="shared" si="247"/>
        <v>3.4770000000000003</v>
      </c>
      <c r="AK621">
        <f t="shared" si="248"/>
        <v>1.3919999999999999</v>
      </c>
      <c r="AL621">
        <f t="shared" si="249"/>
        <v>2.4344999999999999</v>
      </c>
      <c r="AS621" s="4">
        <f t="shared" si="227"/>
        <v>13.024000000000001</v>
      </c>
      <c r="AX621">
        <f t="shared" si="228"/>
        <v>5.1769999999999996</v>
      </c>
      <c r="BF621">
        <f t="shared" si="229"/>
        <v>0.92149999999999999</v>
      </c>
      <c r="BG621">
        <f t="shared" si="230"/>
        <v>0.90700000000000003</v>
      </c>
      <c r="BH621">
        <f t="shared" si="231"/>
        <v>3.4239999999999999</v>
      </c>
      <c r="BI621">
        <f t="shared" si="232"/>
        <v>3.37</v>
      </c>
      <c r="BJ621">
        <f t="shared" si="233"/>
        <v>1.9100000000000001</v>
      </c>
      <c r="BK621">
        <f t="shared" si="234"/>
        <v>0.5099999999999999</v>
      </c>
      <c r="BL621">
        <f t="shared" si="235"/>
        <v>0.90449999999999997</v>
      </c>
      <c r="BM621">
        <f t="shared" si="236"/>
        <v>0.248</v>
      </c>
      <c r="BN621">
        <f t="shared" si="237"/>
        <v>0.40050000000000008</v>
      </c>
      <c r="BO621">
        <f t="shared" si="238"/>
        <v>0.23149999999999998</v>
      </c>
      <c r="BP621">
        <f t="shared" si="239"/>
        <v>2.6959999999999997</v>
      </c>
      <c r="BQ621">
        <f t="shared" si="250"/>
        <v>15.522999999999998</v>
      </c>
      <c r="BR621">
        <f t="shared" si="251"/>
        <v>1.4111818181818181</v>
      </c>
    </row>
    <row r="622" spans="1:70" x14ac:dyDescent="0.35">
      <c r="A622">
        <v>68</v>
      </c>
      <c r="B622">
        <v>183.7</v>
      </c>
      <c r="C622">
        <v>116.6</v>
      </c>
      <c r="D622">
        <v>1</v>
      </c>
      <c r="E622">
        <v>1</v>
      </c>
      <c r="F622">
        <v>4</v>
      </c>
      <c r="G622">
        <v>4</v>
      </c>
      <c r="H622">
        <v>4</v>
      </c>
      <c r="I622">
        <v>4</v>
      </c>
      <c r="J622">
        <v>5</v>
      </c>
      <c r="K622">
        <v>1</v>
      </c>
      <c r="L622">
        <v>1</v>
      </c>
      <c r="M622">
        <v>2</v>
      </c>
      <c r="N622">
        <v>2</v>
      </c>
      <c r="Q622" s="1">
        <f t="shared" si="240"/>
        <v>1.5491933384829666</v>
      </c>
      <c r="S622" s="1">
        <f t="shared" si="241"/>
        <v>2.8</v>
      </c>
      <c r="T622" s="1">
        <f t="shared" si="242"/>
        <v>4.2</v>
      </c>
      <c r="U622">
        <f t="shared" si="243"/>
        <v>1.4</v>
      </c>
      <c r="X622" s="1">
        <f t="shared" si="244"/>
        <v>0.90369611411506423</v>
      </c>
      <c r="Y622" s="1">
        <f t="shared" si="245"/>
        <v>-0.90369611411506401</v>
      </c>
      <c r="Z622">
        <f t="shared" si="246"/>
        <v>1.3138888888888889</v>
      </c>
      <c r="AJ622">
        <f t="shared" si="247"/>
        <v>4.149</v>
      </c>
      <c r="AK622">
        <f t="shared" si="248"/>
        <v>0.69599999999999995</v>
      </c>
      <c r="AL622">
        <f t="shared" si="249"/>
        <v>2.4224999999999999</v>
      </c>
      <c r="AS622" s="4">
        <f t="shared" si="227"/>
        <v>14.442</v>
      </c>
      <c r="AX622">
        <f t="shared" si="228"/>
        <v>3.27</v>
      </c>
      <c r="BF622">
        <f t="shared" si="229"/>
        <v>0.92149999999999999</v>
      </c>
      <c r="BG622">
        <f t="shared" si="230"/>
        <v>0.90700000000000003</v>
      </c>
      <c r="BH622">
        <f t="shared" si="231"/>
        <v>3.4239999999999999</v>
      </c>
      <c r="BI622">
        <f t="shared" si="232"/>
        <v>3.37</v>
      </c>
      <c r="BJ622">
        <f t="shared" si="233"/>
        <v>1.9100000000000001</v>
      </c>
      <c r="BK622">
        <f t="shared" si="234"/>
        <v>0.5099999999999999</v>
      </c>
      <c r="BL622">
        <f t="shared" si="235"/>
        <v>1.5074999999999998</v>
      </c>
      <c r="BM622">
        <f t="shared" si="236"/>
        <v>0.248</v>
      </c>
      <c r="BN622">
        <f t="shared" si="237"/>
        <v>0.13350000000000001</v>
      </c>
      <c r="BO622">
        <f t="shared" si="238"/>
        <v>0.46299999999999997</v>
      </c>
      <c r="BP622">
        <f t="shared" si="239"/>
        <v>1.3479999999999999</v>
      </c>
      <c r="BQ622">
        <f t="shared" si="250"/>
        <v>14.742499999999996</v>
      </c>
      <c r="BR622">
        <f t="shared" si="251"/>
        <v>1.3402272727272724</v>
      </c>
    </row>
    <row r="623" spans="1:70" x14ac:dyDescent="0.35">
      <c r="A623">
        <v>69</v>
      </c>
      <c r="B623">
        <v>181.3</v>
      </c>
      <c r="C623">
        <v>50.3</v>
      </c>
      <c r="D623">
        <v>3</v>
      </c>
      <c r="E623">
        <v>1</v>
      </c>
      <c r="F623">
        <v>4</v>
      </c>
      <c r="G623">
        <v>4</v>
      </c>
      <c r="H623">
        <v>4</v>
      </c>
      <c r="I623">
        <v>4</v>
      </c>
      <c r="J623">
        <v>4</v>
      </c>
      <c r="K623">
        <v>2</v>
      </c>
      <c r="L623">
        <v>2</v>
      </c>
      <c r="M623">
        <v>1</v>
      </c>
      <c r="N623">
        <v>4</v>
      </c>
      <c r="Q623" s="1">
        <f t="shared" si="240"/>
        <v>1.3333333333333333</v>
      </c>
      <c r="S623" s="1">
        <f t="shared" si="241"/>
        <v>3</v>
      </c>
      <c r="T623" s="1">
        <f t="shared" si="242"/>
        <v>4</v>
      </c>
      <c r="U623">
        <f t="shared" si="243"/>
        <v>2</v>
      </c>
      <c r="X623" s="1">
        <f t="shared" si="244"/>
        <v>0.75</v>
      </c>
      <c r="Y623" s="1">
        <f t="shared" si="245"/>
        <v>-0.75</v>
      </c>
      <c r="Z623">
        <f t="shared" si="246"/>
        <v>1.0545555555555555</v>
      </c>
      <c r="AJ623">
        <f t="shared" si="247"/>
        <v>5.4990000000000006</v>
      </c>
      <c r="AK623">
        <f t="shared" si="248"/>
        <v>1.3919999999999999</v>
      </c>
      <c r="AL623">
        <f t="shared" si="249"/>
        <v>3.4455</v>
      </c>
      <c r="AS623" s="4">
        <f t="shared" si="227"/>
        <v>12.933</v>
      </c>
      <c r="AX623">
        <f t="shared" si="228"/>
        <v>4.4130000000000003</v>
      </c>
      <c r="BF623">
        <f t="shared" si="229"/>
        <v>2.7645</v>
      </c>
      <c r="BG623">
        <f t="shared" si="230"/>
        <v>0.90700000000000003</v>
      </c>
      <c r="BH623">
        <f t="shared" si="231"/>
        <v>3.4239999999999999</v>
      </c>
      <c r="BI623">
        <f t="shared" si="232"/>
        <v>3.37</v>
      </c>
      <c r="BJ623">
        <f t="shared" si="233"/>
        <v>1.9100000000000001</v>
      </c>
      <c r="BK623">
        <f t="shared" si="234"/>
        <v>0.5099999999999999</v>
      </c>
      <c r="BL623">
        <f t="shared" si="235"/>
        <v>1.206</v>
      </c>
      <c r="BM623">
        <f t="shared" si="236"/>
        <v>0.496</v>
      </c>
      <c r="BN623">
        <f t="shared" si="237"/>
        <v>0.26700000000000002</v>
      </c>
      <c r="BO623">
        <f t="shared" si="238"/>
        <v>0.23149999999999998</v>
      </c>
      <c r="BP623">
        <f t="shared" si="239"/>
        <v>2.6959999999999997</v>
      </c>
      <c r="BQ623">
        <f t="shared" si="250"/>
        <v>17.781999999999996</v>
      </c>
      <c r="BR623">
        <f t="shared" si="251"/>
        <v>1.6165454545454543</v>
      </c>
    </row>
    <row r="624" spans="1:70" x14ac:dyDescent="0.35">
      <c r="A624">
        <v>69</v>
      </c>
      <c r="B624">
        <v>177.5</v>
      </c>
      <c r="C624">
        <v>95.3</v>
      </c>
      <c r="D624">
        <v>1</v>
      </c>
      <c r="E624">
        <v>1</v>
      </c>
      <c r="F624">
        <v>2</v>
      </c>
      <c r="G624">
        <v>4</v>
      </c>
      <c r="H624">
        <v>2</v>
      </c>
      <c r="I624">
        <v>4</v>
      </c>
      <c r="J624">
        <v>4</v>
      </c>
      <c r="K624">
        <v>2</v>
      </c>
      <c r="L624">
        <v>1</v>
      </c>
      <c r="M624">
        <v>2</v>
      </c>
      <c r="N624">
        <v>4</v>
      </c>
      <c r="Q624" s="1">
        <f t="shared" si="240"/>
        <v>1.264911064067352</v>
      </c>
      <c r="S624" s="1">
        <f t="shared" si="241"/>
        <v>2.6</v>
      </c>
      <c r="T624" s="1">
        <f t="shared" si="242"/>
        <v>3.2</v>
      </c>
      <c r="U624">
        <f t="shared" si="243"/>
        <v>2</v>
      </c>
      <c r="X624" s="1">
        <f t="shared" si="244"/>
        <v>0.47434164902525688</v>
      </c>
      <c r="Y624" s="1">
        <f t="shared" si="245"/>
        <v>-0.47434164902525688</v>
      </c>
      <c r="Z624">
        <f t="shared" si="246"/>
        <v>0.89355555555555533</v>
      </c>
      <c r="AJ624">
        <f t="shared" si="247"/>
        <v>2.278</v>
      </c>
      <c r="AK624">
        <f t="shared" si="248"/>
        <v>1.3919999999999999</v>
      </c>
      <c r="AL624">
        <f t="shared" si="249"/>
        <v>1.835</v>
      </c>
      <c r="AS624" s="4">
        <f t="shared" si="227"/>
        <v>11.079000000000001</v>
      </c>
      <c r="AX624">
        <f t="shared" si="228"/>
        <v>4.3580000000000005</v>
      </c>
      <c r="BF624">
        <f t="shared" si="229"/>
        <v>0.92149999999999999</v>
      </c>
      <c r="BG624">
        <f t="shared" si="230"/>
        <v>0.90700000000000003</v>
      </c>
      <c r="BH624">
        <f t="shared" si="231"/>
        <v>1.712</v>
      </c>
      <c r="BI624">
        <f t="shared" si="232"/>
        <v>3.37</v>
      </c>
      <c r="BJ624">
        <f t="shared" si="233"/>
        <v>0.95500000000000007</v>
      </c>
      <c r="BK624">
        <f t="shared" si="234"/>
        <v>0.5099999999999999</v>
      </c>
      <c r="BL624">
        <f t="shared" si="235"/>
        <v>1.206</v>
      </c>
      <c r="BM624">
        <f t="shared" si="236"/>
        <v>0.496</v>
      </c>
      <c r="BN624">
        <f t="shared" si="237"/>
        <v>0.13350000000000001</v>
      </c>
      <c r="BO624">
        <f t="shared" si="238"/>
        <v>0.46299999999999997</v>
      </c>
      <c r="BP624">
        <f t="shared" si="239"/>
        <v>2.6959999999999997</v>
      </c>
      <c r="BQ624">
        <f t="shared" si="250"/>
        <v>13.37</v>
      </c>
      <c r="BR624">
        <f t="shared" si="251"/>
        <v>1.2154545454545453</v>
      </c>
    </row>
    <row r="625" spans="1:70" x14ac:dyDescent="0.35">
      <c r="A625">
        <v>69</v>
      </c>
      <c r="B625">
        <v>170</v>
      </c>
      <c r="C625">
        <v>110.9</v>
      </c>
      <c r="D625">
        <v>1</v>
      </c>
      <c r="E625">
        <v>1</v>
      </c>
      <c r="F625">
        <v>4</v>
      </c>
      <c r="G625">
        <v>4</v>
      </c>
      <c r="H625">
        <v>4</v>
      </c>
      <c r="I625">
        <v>4</v>
      </c>
      <c r="J625">
        <v>3</v>
      </c>
      <c r="K625">
        <v>2</v>
      </c>
      <c r="L625">
        <v>2</v>
      </c>
      <c r="M625">
        <v>2</v>
      </c>
      <c r="N625">
        <v>2</v>
      </c>
      <c r="Q625" s="1">
        <f t="shared" si="240"/>
        <v>1.1352924243950933</v>
      </c>
      <c r="S625" s="1">
        <f t="shared" si="241"/>
        <v>2.8</v>
      </c>
      <c r="T625" s="1">
        <f t="shared" si="242"/>
        <v>3.8</v>
      </c>
      <c r="U625">
        <f t="shared" si="243"/>
        <v>1.8</v>
      </c>
      <c r="X625" s="1">
        <f t="shared" si="244"/>
        <v>0.8808303292720554</v>
      </c>
      <c r="Y625" s="1">
        <f t="shared" si="245"/>
        <v>-0.88083032927205518</v>
      </c>
      <c r="Z625">
        <f t="shared" si="246"/>
        <v>1.0802222222222222</v>
      </c>
      <c r="AJ625">
        <f t="shared" si="247"/>
        <v>4.21</v>
      </c>
      <c r="AK625">
        <f t="shared" si="248"/>
        <v>0.69599999999999995</v>
      </c>
      <c r="AL625">
        <f t="shared" si="249"/>
        <v>2.4529999999999998</v>
      </c>
      <c r="AS625" s="4">
        <f t="shared" si="227"/>
        <v>13.024000000000001</v>
      </c>
      <c r="AX625">
        <f t="shared" si="228"/>
        <v>4.0339999999999998</v>
      </c>
      <c r="BF625">
        <f t="shared" si="229"/>
        <v>0.92149999999999999</v>
      </c>
      <c r="BG625">
        <f t="shared" si="230"/>
        <v>0.90700000000000003</v>
      </c>
      <c r="BH625">
        <f t="shared" si="231"/>
        <v>3.4239999999999999</v>
      </c>
      <c r="BI625">
        <f t="shared" si="232"/>
        <v>3.37</v>
      </c>
      <c r="BJ625">
        <f t="shared" si="233"/>
        <v>1.9100000000000001</v>
      </c>
      <c r="BK625">
        <f t="shared" si="234"/>
        <v>0.5099999999999999</v>
      </c>
      <c r="BL625">
        <f t="shared" si="235"/>
        <v>0.90449999999999997</v>
      </c>
      <c r="BM625">
        <f t="shared" si="236"/>
        <v>0.496</v>
      </c>
      <c r="BN625">
        <f t="shared" si="237"/>
        <v>0.26700000000000002</v>
      </c>
      <c r="BO625">
        <f t="shared" si="238"/>
        <v>0.46299999999999997</v>
      </c>
      <c r="BP625">
        <f t="shared" si="239"/>
        <v>1.3479999999999999</v>
      </c>
      <c r="BQ625">
        <f t="shared" si="250"/>
        <v>14.520999999999997</v>
      </c>
      <c r="BR625">
        <f t="shared" si="251"/>
        <v>1.3200909090909088</v>
      </c>
    </row>
    <row r="626" spans="1:70" x14ac:dyDescent="0.35">
      <c r="A626">
        <v>69</v>
      </c>
      <c r="B626">
        <v>136.69999999999999</v>
      </c>
      <c r="C626">
        <v>47</v>
      </c>
      <c r="D626">
        <v>2</v>
      </c>
      <c r="E626">
        <v>1</v>
      </c>
      <c r="F626">
        <v>4</v>
      </c>
      <c r="G626">
        <v>4</v>
      </c>
      <c r="H626">
        <v>4</v>
      </c>
      <c r="I626">
        <v>4</v>
      </c>
      <c r="J626">
        <v>4</v>
      </c>
      <c r="K626">
        <v>2</v>
      </c>
      <c r="L626">
        <v>3</v>
      </c>
      <c r="M626">
        <v>3</v>
      </c>
      <c r="N626">
        <v>2</v>
      </c>
      <c r="Q626" s="1">
        <f t="shared" si="240"/>
        <v>1.1005049346146121</v>
      </c>
      <c r="S626" s="1">
        <f t="shared" si="241"/>
        <v>3.1</v>
      </c>
      <c r="T626" s="1">
        <f t="shared" si="242"/>
        <v>4</v>
      </c>
      <c r="U626">
        <f t="shared" si="243"/>
        <v>2.2000000000000002</v>
      </c>
      <c r="X626" s="1">
        <f t="shared" si="244"/>
        <v>0.81780641930076636</v>
      </c>
      <c r="Y626" s="1">
        <f t="shared" si="245"/>
        <v>-0.81780641930076636</v>
      </c>
      <c r="Z626">
        <f t="shared" si="246"/>
        <v>0.97477777777777774</v>
      </c>
      <c r="AJ626">
        <f t="shared" si="247"/>
        <v>3.923</v>
      </c>
      <c r="AK626">
        <f t="shared" si="248"/>
        <v>0.69599999999999995</v>
      </c>
      <c r="AL626">
        <f t="shared" si="249"/>
        <v>2.3094999999999999</v>
      </c>
      <c r="AS626" s="4">
        <f t="shared" si="227"/>
        <v>13.333</v>
      </c>
      <c r="AX626">
        <f t="shared" si="228"/>
        <v>5.5069999999999997</v>
      </c>
      <c r="BF626">
        <f t="shared" si="229"/>
        <v>1.843</v>
      </c>
      <c r="BG626">
        <f t="shared" si="230"/>
        <v>0.90700000000000003</v>
      </c>
      <c r="BH626">
        <f t="shared" si="231"/>
        <v>3.4239999999999999</v>
      </c>
      <c r="BI626">
        <f t="shared" si="232"/>
        <v>3.37</v>
      </c>
      <c r="BJ626">
        <f t="shared" si="233"/>
        <v>1.9100000000000001</v>
      </c>
      <c r="BK626">
        <f t="shared" si="234"/>
        <v>0.5099999999999999</v>
      </c>
      <c r="BL626">
        <f t="shared" si="235"/>
        <v>1.206</v>
      </c>
      <c r="BM626">
        <f t="shared" si="236"/>
        <v>0.496</v>
      </c>
      <c r="BN626">
        <f t="shared" si="237"/>
        <v>0.40050000000000008</v>
      </c>
      <c r="BO626">
        <f t="shared" si="238"/>
        <v>0.6944999999999999</v>
      </c>
      <c r="BP626">
        <f t="shared" si="239"/>
        <v>1.3479999999999999</v>
      </c>
      <c r="BQ626">
        <f t="shared" si="250"/>
        <v>16.109000000000002</v>
      </c>
      <c r="BR626">
        <f t="shared" si="251"/>
        <v>1.4644545454545457</v>
      </c>
    </row>
    <row r="627" spans="1:70" x14ac:dyDescent="0.35">
      <c r="A627">
        <v>69</v>
      </c>
      <c r="B627">
        <v>179.3</v>
      </c>
      <c r="C627">
        <v>102.5</v>
      </c>
      <c r="D627">
        <v>1</v>
      </c>
      <c r="E627">
        <v>1</v>
      </c>
      <c r="F627">
        <v>4</v>
      </c>
      <c r="G627">
        <v>4</v>
      </c>
      <c r="H627">
        <v>4</v>
      </c>
      <c r="I627">
        <v>4</v>
      </c>
      <c r="J627">
        <v>5</v>
      </c>
      <c r="K627">
        <v>2</v>
      </c>
      <c r="L627">
        <v>3</v>
      </c>
      <c r="M627">
        <v>4</v>
      </c>
      <c r="N627">
        <v>4</v>
      </c>
      <c r="Q627" s="1">
        <f t="shared" si="240"/>
        <v>1.1785113019775793</v>
      </c>
      <c r="S627" s="1">
        <f t="shared" si="241"/>
        <v>3.5</v>
      </c>
      <c r="T627" s="1">
        <f t="shared" si="242"/>
        <v>4.2</v>
      </c>
      <c r="U627">
        <f t="shared" si="243"/>
        <v>2.8</v>
      </c>
      <c r="X627" s="1">
        <f t="shared" si="244"/>
        <v>0.59396969619670004</v>
      </c>
      <c r="Y627" s="1">
        <f t="shared" si="245"/>
        <v>-0.59396969619670004</v>
      </c>
      <c r="Z627">
        <f t="shared" si="246"/>
        <v>0.96944444444444444</v>
      </c>
      <c r="AJ627">
        <f t="shared" si="247"/>
        <v>2.6829999999999998</v>
      </c>
      <c r="AK627">
        <f t="shared" si="248"/>
        <v>1.3919999999999999</v>
      </c>
      <c r="AL627">
        <f t="shared" si="249"/>
        <v>2.0374999999999996</v>
      </c>
      <c r="AS627" s="4">
        <f t="shared" si="227"/>
        <v>14.442</v>
      </c>
      <c r="AX627">
        <f t="shared" si="228"/>
        <v>7.3040000000000003</v>
      </c>
      <c r="BF627">
        <f t="shared" si="229"/>
        <v>0.92149999999999999</v>
      </c>
      <c r="BG627">
        <f t="shared" si="230"/>
        <v>0.90700000000000003</v>
      </c>
      <c r="BH627">
        <f t="shared" si="231"/>
        <v>3.4239999999999999</v>
      </c>
      <c r="BI627">
        <f t="shared" si="232"/>
        <v>3.37</v>
      </c>
      <c r="BJ627">
        <f t="shared" si="233"/>
        <v>1.9100000000000001</v>
      </c>
      <c r="BK627">
        <f t="shared" si="234"/>
        <v>0.5099999999999999</v>
      </c>
      <c r="BL627">
        <f t="shared" si="235"/>
        <v>1.5074999999999998</v>
      </c>
      <c r="BM627">
        <f t="shared" si="236"/>
        <v>0.496</v>
      </c>
      <c r="BN627">
        <f t="shared" si="237"/>
        <v>0.40050000000000008</v>
      </c>
      <c r="BO627">
        <f t="shared" si="238"/>
        <v>0.92599999999999993</v>
      </c>
      <c r="BP627">
        <f t="shared" si="239"/>
        <v>2.6959999999999997</v>
      </c>
      <c r="BQ627">
        <f t="shared" si="250"/>
        <v>17.0685</v>
      </c>
      <c r="BR627">
        <f t="shared" si="251"/>
        <v>1.5516818181818182</v>
      </c>
    </row>
    <row r="628" spans="1:70" x14ac:dyDescent="0.35">
      <c r="A628">
        <v>69</v>
      </c>
      <c r="B628">
        <v>153.1</v>
      </c>
      <c r="C628">
        <v>80.2</v>
      </c>
      <c r="D628">
        <v>1</v>
      </c>
      <c r="E628">
        <v>1</v>
      </c>
      <c r="F628">
        <v>4</v>
      </c>
      <c r="G628">
        <v>2</v>
      </c>
      <c r="H628">
        <v>4</v>
      </c>
      <c r="I628">
        <v>2</v>
      </c>
      <c r="J628">
        <v>4</v>
      </c>
      <c r="K628">
        <v>2</v>
      </c>
      <c r="L628">
        <v>1</v>
      </c>
      <c r="M628">
        <v>3</v>
      </c>
      <c r="N628">
        <v>2</v>
      </c>
      <c r="Q628" s="1">
        <f t="shared" si="240"/>
        <v>1.1785113019775793</v>
      </c>
      <c r="S628" s="1">
        <f t="shared" si="241"/>
        <v>2.5</v>
      </c>
      <c r="T628" s="1">
        <f t="shared" si="242"/>
        <v>3.2</v>
      </c>
      <c r="U628">
        <f t="shared" si="243"/>
        <v>1.8</v>
      </c>
      <c r="X628" s="1">
        <f t="shared" si="244"/>
        <v>0.59396969619670004</v>
      </c>
      <c r="Y628" s="1">
        <f t="shared" si="245"/>
        <v>-0.59396969619669981</v>
      </c>
      <c r="Z628">
        <f t="shared" si="246"/>
        <v>0.83622222222222231</v>
      </c>
      <c r="AJ628">
        <f t="shared" si="247"/>
        <v>3.8019999999999992</v>
      </c>
      <c r="AK628">
        <f t="shared" si="248"/>
        <v>0.69599999999999995</v>
      </c>
      <c r="AL628">
        <f t="shared" si="249"/>
        <v>2.2489999999999997</v>
      </c>
      <c r="AS628" s="4">
        <f t="shared" si="227"/>
        <v>10.581</v>
      </c>
      <c r="AX628">
        <f t="shared" si="228"/>
        <v>3.9790000000000001</v>
      </c>
      <c r="BF628">
        <f t="shared" si="229"/>
        <v>0.92149999999999999</v>
      </c>
      <c r="BG628">
        <f t="shared" si="230"/>
        <v>0.90700000000000003</v>
      </c>
      <c r="BH628">
        <f t="shared" si="231"/>
        <v>3.4239999999999999</v>
      </c>
      <c r="BI628">
        <f t="shared" si="232"/>
        <v>1.6850000000000001</v>
      </c>
      <c r="BJ628">
        <f t="shared" si="233"/>
        <v>1.9100000000000001</v>
      </c>
      <c r="BK628">
        <f t="shared" si="234"/>
        <v>0.25499999999999995</v>
      </c>
      <c r="BL628">
        <f t="shared" si="235"/>
        <v>1.206</v>
      </c>
      <c r="BM628">
        <f t="shared" si="236"/>
        <v>0.496</v>
      </c>
      <c r="BN628">
        <f t="shared" si="237"/>
        <v>0.13350000000000001</v>
      </c>
      <c r="BO628">
        <f t="shared" si="238"/>
        <v>0.6944999999999999</v>
      </c>
      <c r="BP628">
        <f t="shared" si="239"/>
        <v>1.3479999999999999</v>
      </c>
      <c r="BQ628">
        <f t="shared" si="250"/>
        <v>12.980499999999999</v>
      </c>
      <c r="BR628">
        <f t="shared" si="251"/>
        <v>1.1800454545454544</v>
      </c>
    </row>
    <row r="629" spans="1:70" x14ac:dyDescent="0.35">
      <c r="A629">
        <v>69</v>
      </c>
      <c r="B629">
        <v>180.7</v>
      </c>
      <c r="C629">
        <v>95.9</v>
      </c>
      <c r="D629">
        <v>2</v>
      </c>
      <c r="E629">
        <v>1</v>
      </c>
      <c r="F629">
        <v>2</v>
      </c>
      <c r="G629">
        <v>4</v>
      </c>
      <c r="H629">
        <v>2</v>
      </c>
      <c r="I629">
        <v>4</v>
      </c>
      <c r="J629">
        <v>2</v>
      </c>
      <c r="K629">
        <v>2</v>
      </c>
      <c r="L629">
        <v>2</v>
      </c>
      <c r="M629">
        <v>2</v>
      </c>
      <c r="N629">
        <v>2</v>
      </c>
      <c r="Q629" s="1">
        <f t="shared" si="240"/>
        <v>0.94868329805051388</v>
      </c>
      <c r="S629" s="1">
        <f t="shared" si="241"/>
        <v>2.2999999999999998</v>
      </c>
      <c r="T629" s="1">
        <f t="shared" si="242"/>
        <v>2.8</v>
      </c>
      <c r="U629">
        <f t="shared" si="243"/>
        <v>1.8</v>
      </c>
      <c r="X629" s="1">
        <f t="shared" si="244"/>
        <v>0.52704627669472981</v>
      </c>
      <c r="Y629" s="1">
        <f t="shared" si="245"/>
        <v>-0.52704627669472959</v>
      </c>
      <c r="Z629">
        <f t="shared" si="246"/>
        <v>0.68533333333333324</v>
      </c>
      <c r="AJ629">
        <f t="shared" si="247"/>
        <v>3.1819999999999995</v>
      </c>
      <c r="AK629">
        <f t="shared" si="248"/>
        <v>0.69599999999999995</v>
      </c>
      <c r="AL629">
        <f t="shared" si="249"/>
        <v>1.9389999999999996</v>
      </c>
      <c r="AS629" s="4">
        <f t="shared" si="227"/>
        <v>9.2609999999999992</v>
      </c>
      <c r="AX629">
        <f t="shared" si="228"/>
        <v>4.0339999999999998</v>
      </c>
      <c r="BF629">
        <f t="shared" si="229"/>
        <v>1.843</v>
      </c>
      <c r="BG629">
        <f t="shared" si="230"/>
        <v>0.90700000000000003</v>
      </c>
      <c r="BH629">
        <f t="shared" si="231"/>
        <v>1.712</v>
      </c>
      <c r="BI629">
        <f t="shared" si="232"/>
        <v>3.37</v>
      </c>
      <c r="BJ629">
        <f t="shared" si="233"/>
        <v>0.95500000000000007</v>
      </c>
      <c r="BK629">
        <f t="shared" si="234"/>
        <v>0.5099999999999999</v>
      </c>
      <c r="BL629">
        <f t="shared" si="235"/>
        <v>0.60299999999999998</v>
      </c>
      <c r="BM629">
        <f t="shared" si="236"/>
        <v>0.496</v>
      </c>
      <c r="BN629">
        <f t="shared" si="237"/>
        <v>0.26700000000000002</v>
      </c>
      <c r="BO629">
        <f t="shared" si="238"/>
        <v>0.46299999999999997</v>
      </c>
      <c r="BP629">
        <f t="shared" si="239"/>
        <v>1.3479999999999999</v>
      </c>
      <c r="BQ629">
        <f t="shared" si="250"/>
        <v>12.473999999999997</v>
      </c>
      <c r="BR629">
        <f t="shared" si="251"/>
        <v>1.1339999999999997</v>
      </c>
    </row>
    <row r="630" spans="1:70" x14ac:dyDescent="0.35">
      <c r="A630">
        <v>69</v>
      </c>
      <c r="B630">
        <v>136.9</v>
      </c>
      <c r="C630">
        <v>81.099999999999994</v>
      </c>
      <c r="D630">
        <v>1</v>
      </c>
      <c r="E630">
        <v>1</v>
      </c>
      <c r="F630">
        <v>4</v>
      </c>
      <c r="G630">
        <v>4</v>
      </c>
      <c r="H630">
        <v>4</v>
      </c>
      <c r="I630">
        <v>4</v>
      </c>
      <c r="J630">
        <v>4</v>
      </c>
      <c r="K630">
        <v>2</v>
      </c>
      <c r="L630">
        <v>2</v>
      </c>
      <c r="M630">
        <v>3</v>
      </c>
      <c r="N630">
        <v>4</v>
      </c>
      <c r="Q630" s="1">
        <f t="shared" si="240"/>
        <v>1.1352924243950933</v>
      </c>
      <c r="S630" s="1">
        <f t="shared" si="241"/>
        <v>3.2</v>
      </c>
      <c r="T630" s="1">
        <f t="shared" si="242"/>
        <v>4</v>
      </c>
      <c r="U630">
        <f t="shared" si="243"/>
        <v>2.4</v>
      </c>
      <c r="X630" s="1">
        <f t="shared" si="244"/>
        <v>0.7046642634176441</v>
      </c>
      <c r="Y630" s="1">
        <f t="shared" si="245"/>
        <v>-0.70466426341764454</v>
      </c>
      <c r="Z630">
        <f t="shared" si="246"/>
        <v>1.0307777777777778</v>
      </c>
      <c r="AJ630">
        <f t="shared" si="247"/>
        <v>3.8129999999999997</v>
      </c>
      <c r="AK630">
        <f t="shared" si="248"/>
        <v>1.3919999999999999</v>
      </c>
      <c r="AL630">
        <f t="shared" si="249"/>
        <v>2.6025</v>
      </c>
      <c r="AS630" s="4">
        <f t="shared" si="227"/>
        <v>13.733000000000001</v>
      </c>
      <c r="AX630">
        <f t="shared" si="228"/>
        <v>5.8309999999999995</v>
      </c>
      <c r="BF630">
        <f t="shared" si="229"/>
        <v>0.92149999999999999</v>
      </c>
      <c r="BG630">
        <f t="shared" si="230"/>
        <v>0.90700000000000003</v>
      </c>
      <c r="BH630">
        <f t="shared" si="231"/>
        <v>3.4239999999999999</v>
      </c>
      <c r="BI630">
        <f t="shared" si="232"/>
        <v>3.37</v>
      </c>
      <c r="BJ630">
        <f t="shared" si="233"/>
        <v>1.9100000000000001</v>
      </c>
      <c r="BK630">
        <f t="shared" si="234"/>
        <v>0.5099999999999999</v>
      </c>
      <c r="BL630">
        <f t="shared" si="235"/>
        <v>1.206</v>
      </c>
      <c r="BM630">
        <f t="shared" si="236"/>
        <v>0.496</v>
      </c>
      <c r="BN630">
        <f t="shared" si="237"/>
        <v>0.26700000000000002</v>
      </c>
      <c r="BO630">
        <f t="shared" si="238"/>
        <v>0.6944999999999999</v>
      </c>
      <c r="BP630">
        <f t="shared" si="239"/>
        <v>2.6959999999999997</v>
      </c>
      <c r="BQ630">
        <f t="shared" si="250"/>
        <v>16.401999999999997</v>
      </c>
      <c r="BR630">
        <f t="shared" si="251"/>
        <v>1.4910909090909088</v>
      </c>
    </row>
    <row r="631" spans="1:70" x14ac:dyDescent="0.35">
      <c r="A631">
        <v>69</v>
      </c>
      <c r="B631">
        <v>132.80000000000001</v>
      </c>
      <c r="C631">
        <v>94.2</v>
      </c>
      <c r="D631">
        <v>1</v>
      </c>
      <c r="E631">
        <v>3</v>
      </c>
      <c r="F631">
        <v>4</v>
      </c>
      <c r="G631">
        <v>4</v>
      </c>
      <c r="H631">
        <v>4</v>
      </c>
      <c r="I631">
        <v>4</v>
      </c>
      <c r="J631">
        <v>4</v>
      </c>
      <c r="K631">
        <v>1</v>
      </c>
      <c r="L631">
        <v>1</v>
      </c>
      <c r="M631">
        <v>4</v>
      </c>
      <c r="N631">
        <v>2</v>
      </c>
      <c r="Q631" s="1">
        <f t="shared" si="240"/>
        <v>1.2866839377079191</v>
      </c>
      <c r="S631" s="1">
        <f t="shared" si="241"/>
        <v>3.1</v>
      </c>
      <c r="T631" s="1">
        <f t="shared" si="242"/>
        <v>4</v>
      </c>
      <c r="U631">
        <f t="shared" si="243"/>
        <v>2.2000000000000002</v>
      </c>
      <c r="X631" s="1">
        <f t="shared" si="244"/>
        <v>0.69947247620363351</v>
      </c>
      <c r="Y631" s="1">
        <f t="shared" si="245"/>
        <v>-0.69947247620363351</v>
      </c>
      <c r="Z631">
        <f t="shared" si="246"/>
        <v>1.1257777777777778</v>
      </c>
      <c r="AJ631">
        <f t="shared" si="247"/>
        <v>4.5460000000000003</v>
      </c>
      <c r="AK631">
        <f t="shared" si="248"/>
        <v>0.69599999999999995</v>
      </c>
      <c r="AL631">
        <f t="shared" si="249"/>
        <v>2.621</v>
      </c>
      <c r="AS631" s="4">
        <f t="shared" si="227"/>
        <v>13.103</v>
      </c>
      <c r="AX631">
        <f t="shared" si="228"/>
        <v>4.6879999999999997</v>
      </c>
      <c r="BF631">
        <f t="shared" si="229"/>
        <v>0.92149999999999999</v>
      </c>
      <c r="BG631">
        <f t="shared" si="230"/>
        <v>2.7210000000000001</v>
      </c>
      <c r="BH631">
        <f t="shared" si="231"/>
        <v>3.4239999999999999</v>
      </c>
      <c r="BI631">
        <f t="shared" si="232"/>
        <v>3.37</v>
      </c>
      <c r="BJ631">
        <f t="shared" si="233"/>
        <v>1.9100000000000001</v>
      </c>
      <c r="BK631">
        <f t="shared" si="234"/>
        <v>0.5099999999999999</v>
      </c>
      <c r="BL631">
        <f t="shared" si="235"/>
        <v>1.206</v>
      </c>
      <c r="BM631">
        <f t="shared" si="236"/>
        <v>0.248</v>
      </c>
      <c r="BN631">
        <f t="shared" si="237"/>
        <v>0.13350000000000001</v>
      </c>
      <c r="BO631">
        <f t="shared" si="238"/>
        <v>0.92599999999999993</v>
      </c>
      <c r="BP631">
        <f t="shared" si="239"/>
        <v>1.3479999999999999</v>
      </c>
      <c r="BQ631">
        <f t="shared" si="250"/>
        <v>16.717999999999996</v>
      </c>
      <c r="BR631">
        <f t="shared" si="251"/>
        <v>1.5198181818181815</v>
      </c>
    </row>
    <row r="632" spans="1:70" x14ac:dyDescent="0.35">
      <c r="A632">
        <v>69</v>
      </c>
      <c r="B632">
        <v>127.2</v>
      </c>
      <c r="C632">
        <v>56.5</v>
      </c>
      <c r="D632">
        <v>1</v>
      </c>
      <c r="E632">
        <v>1</v>
      </c>
      <c r="F632">
        <v>4</v>
      </c>
      <c r="G632">
        <v>4</v>
      </c>
      <c r="H632">
        <v>4</v>
      </c>
      <c r="I632">
        <v>4</v>
      </c>
      <c r="J632">
        <v>4</v>
      </c>
      <c r="K632">
        <v>1</v>
      </c>
      <c r="L632">
        <v>2</v>
      </c>
      <c r="M632">
        <v>1</v>
      </c>
      <c r="N632">
        <v>2</v>
      </c>
      <c r="Q632" s="1">
        <f t="shared" si="240"/>
        <v>1.4181364924121764</v>
      </c>
      <c r="S632" s="1">
        <f t="shared" si="241"/>
        <v>2.7</v>
      </c>
      <c r="T632" s="1">
        <f t="shared" si="242"/>
        <v>4</v>
      </c>
      <c r="U632">
        <f t="shared" si="243"/>
        <v>1.4</v>
      </c>
      <c r="X632" s="1">
        <f t="shared" si="244"/>
        <v>0.91669596470842341</v>
      </c>
      <c r="Y632" s="1">
        <f t="shared" si="245"/>
        <v>-0.91669596470842374</v>
      </c>
      <c r="Z632">
        <f t="shared" si="246"/>
        <v>1.2123333333333335</v>
      </c>
      <c r="AJ632">
        <f t="shared" si="247"/>
        <v>3.8129999999999997</v>
      </c>
      <c r="AK632">
        <f t="shared" si="248"/>
        <v>0.69599999999999995</v>
      </c>
      <c r="AL632">
        <f t="shared" si="249"/>
        <v>2.2544999999999997</v>
      </c>
      <c r="AS632" s="4">
        <f t="shared" si="227"/>
        <v>13.733000000000001</v>
      </c>
      <c r="AX632">
        <f t="shared" si="228"/>
        <v>3.3250000000000002</v>
      </c>
      <c r="BF632">
        <f t="shared" si="229"/>
        <v>0.92149999999999999</v>
      </c>
      <c r="BG632">
        <f t="shared" si="230"/>
        <v>0.90700000000000003</v>
      </c>
      <c r="BH632">
        <f t="shared" si="231"/>
        <v>3.4239999999999999</v>
      </c>
      <c r="BI632">
        <f t="shared" si="232"/>
        <v>3.37</v>
      </c>
      <c r="BJ632">
        <f t="shared" si="233"/>
        <v>1.9100000000000001</v>
      </c>
      <c r="BK632">
        <f t="shared" si="234"/>
        <v>0.5099999999999999</v>
      </c>
      <c r="BL632">
        <f t="shared" si="235"/>
        <v>1.206</v>
      </c>
      <c r="BM632">
        <f t="shared" si="236"/>
        <v>0.248</v>
      </c>
      <c r="BN632">
        <f t="shared" si="237"/>
        <v>0.26700000000000002</v>
      </c>
      <c r="BO632">
        <f t="shared" si="238"/>
        <v>0.23149999999999998</v>
      </c>
      <c r="BP632">
        <f t="shared" si="239"/>
        <v>1.3479999999999999</v>
      </c>
      <c r="BQ632">
        <f t="shared" si="250"/>
        <v>14.342999999999996</v>
      </c>
      <c r="BR632">
        <f t="shared" si="251"/>
        <v>1.3039090909090907</v>
      </c>
    </row>
    <row r="633" spans="1:70" x14ac:dyDescent="0.35">
      <c r="A633">
        <v>69</v>
      </c>
      <c r="B633">
        <v>139.9</v>
      </c>
      <c r="C633">
        <v>99</v>
      </c>
      <c r="D633">
        <v>1</v>
      </c>
      <c r="E633">
        <v>1</v>
      </c>
      <c r="F633">
        <v>4</v>
      </c>
      <c r="G633">
        <v>4</v>
      </c>
      <c r="H633">
        <v>4</v>
      </c>
      <c r="I633">
        <v>4</v>
      </c>
      <c r="J633">
        <v>3</v>
      </c>
      <c r="K633">
        <v>1</v>
      </c>
      <c r="L633">
        <v>1</v>
      </c>
      <c r="M633">
        <v>4</v>
      </c>
      <c r="N633">
        <v>1</v>
      </c>
      <c r="Q633" s="1">
        <f t="shared" si="240"/>
        <v>1.494434118097326</v>
      </c>
      <c r="S633" s="1">
        <f t="shared" si="241"/>
        <v>2.7</v>
      </c>
      <c r="T633" s="1">
        <f t="shared" si="242"/>
        <v>3.8</v>
      </c>
      <c r="U633">
        <f t="shared" si="243"/>
        <v>1.6</v>
      </c>
      <c r="X633" s="1">
        <f t="shared" si="244"/>
        <v>0.73606456563002631</v>
      </c>
      <c r="Y633" s="1">
        <f t="shared" si="245"/>
        <v>-0.73606456563002653</v>
      </c>
      <c r="Z633">
        <f t="shared" si="246"/>
        <v>1.0844444444444443</v>
      </c>
      <c r="AJ633">
        <f t="shared" si="247"/>
        <v>4.9430000000000005</v>
      </c>
      <c r="AK633">
        <f t="shared" si="248"/>
        <v>0.34799999999999998</v>
      </c>
      <c r="AL633">
        <f t="shared" si="249"/>
        <v>2.6455000000000002</v>
      </c>
      <c r="AS633" s="4">
        <f t="shared" si="227"/>
        <v>13.024000000000001</v>
      </c>
      <c r="AX633">
        <f t="shared" si="228"/>
        <v>4.1440000000000001</v>
      </c>
      <c r="BF633">
        <f t="shared" si="229"/>
        <v>0.92149999999999999</v>
      </c>
      <c r="BG633">
        <f t="shared" si="230"/>
        <v>0.90700000000000003</v>
      </c>
      <c r="BH633">
        <f t="shared" si="231"/>
        <v>3.4239999999999999</v>
      </c>
      <c r="BI633">
        <f t="shared" si="232"/>
        <v>3.37</v>
      </c>
      <c r="BJ633">
        <f t="shared" si="233"/>
        <v>1.9100000000000001</v>
      </c>
      <c r="BK633">
        <f t="shared" si="234"/>
        <v>0.5099999999999999</v>
      </c>
      <c r="BL633">
        <f t="shared" si="235"/>
        <v>0.90449999999999997</v>
      </c>
      <c r="BM633">
        <f t="shared" si="236"/>
        <v>0.248</v>
      </c>
      <c r="BN633">
        <f t="shared" si="237"/>
        <v>0.13350000000000001</v>
      </c>
      <c r="BO633">
        <f t="shared" si="238"/>
        <v>0.92599999999999993</v>
      </c>
      <c r="BP633">
        <f t="shared" si="239"/>
        <v>0.67399999999999993</v>
      </c>
      <c r="BQ633">
        <f t="shared" si="250"/>
        <v>13.928499999999998</v>
      </c>
      <c r="BR633">
        <f t="shared" si="251"/>
        <v>1.2662272727272725</v>
      </c>
    </row>
    <row r="634" spans="1:70" x14ac:dyDescent="0.35">
      <c r="A634">
        <v>69</v>
      </c>
      <c r="B634">
        <v>143.69999999999999</v>
      </c>
      <c r="C634">
        <v>93.8</v>
      </c>
      <c r="D634">
        <v>1</v>
      </c>
      <c r="E634">
        <v>1</v>
      </c>
      <c r="F634">
        <v>4</v>
      </c>
      <c r="G634">
        <v>4</v>
      </c>
      <c r="H634">
        <v>4</v>
      </c>
      <c r="I634">
        <v>4</v>
      </c>
      <c r="J634">
        <v>5</v>
      </c>
      <c r="K634">
        <v>1</v>
      </c>
      <c r="L634">
        <v>3</v>
      </c>
      <c r="M634">
        <v>4</v>
      </c>
      <c r="N634">
        <v>1</v>
      </c>
      <c r="Q634" s="1">
        <f t="shared" si="240"/>
        <v>1.5238839267549951</v>
      </c>
      <c r="S634" s="1">
        <f t="shared" si="241"/>
        <v>3.1</v>
      </c>
      <c r="T634" s="1">
        <f t="shared" si="242"/>
        <v>4.2</v>
      </c>
      <c r="U634">
        <f t="shared" si="243"/>
        <v>2</v>
      </c>
      <c r="X634" s="1">
        <f t="shared" si="244"/>
        <v>0.72183975477868167</v>
      </c>
      <c r="Y634" s="1">
        <f t="shared" si="245"/>
        <v>-0.72183975477868167</v>
      </c>
      <c r="Z634">
        <f t="shared" si="246"/>
        <v>1.0737777777777777</v>
      </c>
      <c r="AJ634">
        <f t="shared" si="247"/>
        <v>2.6829999999999998</v>
      </c>
      <c r="AK634">
        <f t="shared" si="248"/>
        <v>0.34799999999999998</v>
      </c>
      <c r="AL634">
        <f t="shared" si="249"/>
        <v>1.5154999999999998</v>
      </c>
      <c r="AS634" s="4">
        <f t="shared" si="227"/>
        <v>14.442</v>
      </c>
      <c r="AX634">
        <f t="shared" si="228"/>
        <v>5.6720000000000006</v>
      </c>
      <c r="BF634">
        <f t="shared" si="229"/>
        <v>0.92149999999999999</v>
      </c>
      <c r="BG634">
        <f t="shared" si="230"/>
        <v>0.90700000000000003</v>
      </c>
      <c r="BH634">
        <f t="shared" si="231"/>
        <v>3.4239999999999999</v>
      </c>
      <c r="BI634">
        <f t="shared" si="232"/>
        <v>3.37</v>
      </c>
      <c r="BJ634">
        <f t="shared" si="233"/>
        <v>1.9100000000000001</v>
      </c>
      <c r="BK634">
        <f t="shared" si="234"/>
        <v>0.5099999999999999</v>
      </c>
      <c r="BL634">
        <f t="shared" si="235"/>
        <v>1.5074999999999998</v>
      </c>
      <c r="BM634">
        <f t="shared" si="236"/>
        <v>0.248</v>
      </c>
      <c r="BN634">
        <f t="shared" si="237"/>
        <v>0.40050000000000008</v>
      </c>
      <c r="BO634">
        <f t="shared" si="238"/>
        <v>0.92599999999999993</v>
      </c>
      <c r="BP634">
        <f t="shared" si="239"/>
        <v>0.67399999999999993</v>
      </c>
      <c r="BQ634">
        <f t="shared" si="250"/>
        <v>14.798499999999999</v>
      </c>
      <c r="BR634">
        <f t="shared" si="251"/>
        <v>1.3453181818181816</v>
      </c>
    </row>
    <row r="635" spans="1:70" x14ac:dyDescent="0.35">
      <c r="A635">
        <v>69</v>
      </c>
      <c r="B635">
        <v>194.3</v>
      </c>
      <c r="C635">
        <v>53.4</v>
      </c>
      <c r="D635">
        <v>3</v>
      </c>
      <c r="E635">
        <v>1</v>
      </c>
      <c r="F635">
        <v>2</v>
      </c>
      <c r="G635">
        <v>4</v>
      </c>
      <c r="H635">
        <v>4</v>
      </c>
      <c r="I635">
        <v>4</v>
      </c>
      <c r="J635">
        <v>4</v>
      </c>
      <c r="K635">
        <v>1</v>
      </c>
      <c r="L635">
        <v>2</v>
      </c>
      <c r="M635">
        <v>2</v>
      </c>
      <c r="N635">
        <v>2</v>
      </c>
      <c r="Q635" s="1">
        <f t="shared" si="240"/>
        <v>1.264911064067352</v>
      </c>
      <c r="S635" s="1">
        <f t="shared" si="241"/>
        <v>2.6</v>
      </c>
      <c r="T635" s="1">
        <f t="shared" si="242"/>
        <v>3.6</v>
      </c>
      <c r="U635">
        <f t="shared" si="243"/>
        <v>1.6</v>
      </c>
      <c r="X635" s="1">
        <f t="shared" si="244"/>
        <v>0.79056941504209466</v>
      </c>
      <c r="Y635" s="1">
        <f t="shared" si="245"/>
        <v>-0.79056941504209466</v>
      </c>
      <c r="Z635">
        <f t="shared" si="246"/>
        <v>0.97433333333333338</v>
      </c>
      <c r="AJ635">
        <f t="shared" si="247"/>
        <v>4.0750000000000002</v>
      </c>
      <c r="AK635">
        <f t="shared" si="248"/>
        <v>0.69599999999999995</v>
      </c>
      <c r="AL635">
        <f t="shared" si="249"/>
        <v>2.3855</v>
      </c>
      <c r="AS635" s="4">
        <f t="shared" si="227"/>
        <v>11.933</v>
      </c>
      <c r="AX635">
        <f t="shared" si="228"/>
        <v>4.0339999999999998</v>
      </c>
      <c r="BF635">
        <f t="shared" si="229"/>
        <v>2.7645</v>
      </c>
      <c r="BG635">
        <f t="shared" si="230"/>
        <v>0.90700000000000003</v>
      </c>
      <c r="BH635">
        <f t="shared" si="231"/>
        <v>1.712</v>
      </c>
      <c r="BI635">
        <f t="shared" si="232"/>
        <v>3.37</v>
      </c>
      <c r="BJ635">
        <f t="shared" si="233"/>
        <v>1.9100000000000001</v>
      </c>
      <c r="BK635">
        <f t="shared" si="234"/>
        <v>0.5099999999999999</v>
      </c>
      <c r="BL635">
        <f t="shared" si="235"/>
        <v>1.206</v>
      </c>
      <c r="BM635">
        <f t="shared" si="236"/>
        <v>0.248</v>
      </c>
      <c r="BN635">
        <f t="shared" si="237"/>
        <v>0.26700000000000002</v>
      </c>
      <c r="BO635">
        <f t="shared" si="238"/>
        <v>0.46299999999999997</v>
      </c>
      <c r="BP635">
        <f t="shared" si="239"/>
        <v>1.3479999999999999</v>
      </c>
      <c r="BQ635">
        <f t="shared" si="250"/>
        <v>14.705499999999997</v>
      </c>
      <c r="BR635">
        <f t="shared" si="251"/>
        <v>1.3368636363636361</v>
      </c>
    </row>
    <row r="636" spans="1:70" x14ac:dyDescent="0.35">
      <c r="A636">
        <v>70</v>
      </c>
      <c r="B636">
        <v>168.6</v>
      </c>
      <c r="C636">
        <v>118</v>
      </c>
      <c r="D636">
        <v>1</v>
      </c>
      <c r="E636">
        <v>1</v>
      </c>
      <c r="F636">
        <v>4</v>
      </c>
      <c r="G636">
        <v>4</v>
      </c>
      <c r="H636">
        <v>4</v>
      </c>
      <c r="I636">
        <v>4</v>
      </c>
      <c r="J636">
        <v>5</v>
      </c>
      <c r="K636">
        <v>2</v>
      </c>
      <c r="L636">
        <v>3</v>
      </c>
      <c r="M636">
        <v>3</v>
      </c>
      <c r="N636">
        <v>2</v>
      </c>
      <c r="Q636" s="1">
        <f t="shared" si="240"/>
        <v>1.2292725943057181</v>
      </c>
      <c r="S636" s="1">
        <f t="shared" si="241"/>
        <v>3.2</v>
      </c>
      <c r="T636" s="1">
        <f t="shared" si="242"/>
        <v>4.2</v>
      </c>
      <c r="U636">
        <f t="shared" si="243"/>
        <v>2.2000000000000002</v>
      </c>
      <c r="X636" s="1">
        <f t="shared" si="244"/>
        <v>0.81348921681996078</v>
      </c>
      <c r="Y636" s="1">
        <f t="shared" si="245"/>
        <v>-0.81348921681996078</v>
      </c>
      <c r="Z636">
        <f t="shared" si="246"/>
        <v>1.095</v>
      </c>
      <c r="AJ636">
        <f t="shared" si="247"/>
        <v>2.6829999999999998</v>
      </c>
      <c r="AK636">
        <f t="shared" si="248"/>
        <v>0.69599999999999995</v>
      </c>
      <c r="AL636">
        <f t="shared" si="249"/>
        <v>1.6894999999999998</v>
      </c>
      <c r="AS636" s="4">
        <f t="shared" si="227"/>
        <v>14.442</v>
      </c>
      <c r="AX636">
        <f t="shared" si="228"/>
        <v>5.5069999999999997</v>
      </c>
      <c r="BF636">
        <f t="shared" si="229"/>
        <v>0.92149999999999999</v>
      </c>
      <c r="BG636">
        <f t="shared" si="230"/>
        <v>0.90700000000000003</v>
      </c>
      <c r="BH636">
        <f t="shared" si="231"/>
        <v>3.4239999999999999</v>
      </c>
      <c r="BI636">
        <f t="shared" si="232"/>
        <v>3.37</v>
      </c>
      <c r="BJ636">
        <f t="shared" si="233"/>
        <v>1.9100000000000001</v>
      </c>
      <c r="BK636">
        <f t="shared" si="234"/>
        <v>0.5099999999999999</v>
      </c>
      <c r="BL636">
        <f t="shared" si="235"/>
        <v>1.5074999999999998</v>
      </c>
      <c r="BM636">
        <f t="shared" si="236"/>
        <v>0.496</v>
      </c>
      <c r="BN636">
        <f t="shared" si="237"/>
        <v>0.40050000000000008</v>
      </c>
      <c r="BO636">
        <f t="shared" si="238"/>
        <v>0.6944999999999999</v>
      </c>
      <c r="BP636">
        <f t="shared" si="239"/>
        <v>1.3479999999999999</v>
      </c>
      <c r="BQ636">
        <f t="shared" si="250"/>
        <v>15.489000000000001</v>
      </c>
      <c r="BR636">
        <f t="shared" si="251"/>
        <v>1.4080909090909091</v>
      </c>
    </row>
    <row r="637" spans="1:70" x14ac:dyDescent="0.35">
      <c r="A637">
        <v>70</v>
      </c>
      <c r="B637">
        <v>129.1</v>
      </c>
      <c r="C637">
        <v>55.9</v>
      </c>
      <c r="D637">
        <v>1</v>
      </c>
      <c r="E637">
        <v>1</v>
      </c>
      <c r="F637">
        <v>4</v>
      </c>
      <c r="G637">
        <v>4</v>
      </c>
      <c r="H637">
        <v>4</v>
      </c>
      <c r="I637">
        <v>4</v>
      </c>
      <c r="J637">
        <v>5</v>
      </c>
      <c r="K637">
        <v>2</v>
      </c>
      <c r="L637">
        <v>1</v>
      </c>
      <c r="M637">
        <v>4</v>
      </c>
      <c r="N637">
        <v>3</v>
      </c>
      <c r="Q637" s="1">
        <f t="shared" si="240"/>
        <v>1.3984117975602017</v>
      </c>
      <c r="S637" s="1">
        <f t="shared" si="241"/>
        <v>3.2</v>
      </c>
      <c r="T637" s="1">
        <f t="shared" si="242"/>
        <v>4.2</v>
      </c>
      <c r="U637">
        <f t="shared" si="243"/>
        <v>2.2000000000000002</v>
      </c>
      <c r="X637" s="1">
        <f t="shared" si="244"/>
        <v>0.71509694193419437</v>
      </c>
      <c r="Y637" s="1">
        <f t="shared" si="245"/>
        <v>-0.71509694193419437</v>
      </c>
      <c r="Z637">
        <f t="shared" si="246"/>
        <v>1.167111111111111</v>
      </c>
      <c r="AJ637">
        <f t="shared" si="247"/>
        <v>4.149</v>
      </c>
      <c r="AK637">
        <f t="shared" si="248"/>
        <v>1.044</v>
      </c>
      <c r="AL637">
        <f t="shared" si="249"/>
        <v>2.5964999999999998</v>
      </c>
      <c r="AS637" s="4">
        <f t="shared" si="227"/>
        <v>14.442</v>
      </c>
      <c r="AX637">
        <f t="shared" si="228"/>
        <v>5.2319999999999993</v>
      </c>
      <c r="BF637">
        <f t="shared" si="229"/>
        <v>0.92149999999999999</v>
      </c>
      <c r="BG637">
        <f t="shared" si="230"/>
        <v>0.90700000000000003</v>
      </c>
      <c r="BH637">
        <f t="shared" si="231"/>
        <v>3.4239999999999999</v>
      </c>
      <c r="BI637">
        <f t="shared" si="232"/>
        <v>3.37</v>
      </c>
      <c r="BJ637">
        <f t="shared" si="233"/>
        <v>1.9100000000000001</v>
      </c>
      <c r="BK637">
        <f t="shared" si="234"/>
        <v>0.5099999999999999</v>
      </c>
      <c r="BL637">
        <f t="shared" si="235"/>
        <v>1.5074999999999998</v>
      </c>
      <c r="BM637">
        <f t="shared" si="236"/>
        <v>0.496</v>
      </c>
      <c r="BN637">
        <f t="shared" si="237"/>
        <v>0.13350000000000001</v>
      </c>
      <c r="BO637">
        <f t="shared" si="238"/>
        <v>0.92599999999999993</v>
      </c>
      <c r="BP637">
        <f t="shared" si="239"/>
        <v>2.0220000000000002</v>
      </c>
      <c r="BQ637">
        <f t="shared" si="250"/>
        <v>16.127499999999998</v>
      </c>
      <c r="BR637">
        <f t="shared" si="251"/>
        <v>1.4661363636363633</v>
      </c>
    </row>
    <row r="638" spans="1:70" x14ac:dyDescent="0.35">
      <c r="A638">
        <v>70</v>
      </c>
      <c r="B638">
        <v>159</v>
      </c>
      <c r="C638">
        <v>117.7</v>
      </c>
      <c r="D638">
        <v>1</v>
      </c>
      <c r="E638">
        <v>1</v>
      </c>
      <c r="F638">
        <v>4</v>
      </c>
      <c r="G638">
        <v>2</v>
      </c>
      <c r="H638">
        <v>4</v>
      </c>
      <c r="I638">
        <v>4</v>
      </c>
      <c r="J638">
        <v>4</v>
      </c>
      <c r="K638">
        <v>2</v>
      </c>
      <c r="L638">
        <v>3</v>
      </c>
      <c r="M638">
        <v>1</v>
      </c>
      <c r="N638">
        <v>4</v>
      </c>
      <c r="Q638" s="1">
        <f t="shared" si="240"/>
        <v>1.2866839377079191</v>
      </c>
      <c r="S638" s="1">
        <f t="shared" si="241"/>
        <v>2.9</v>
      </c>
      <c r="T638" s="1">
        <f t="shared" si="242"/>
        <v>3.6</v>
      </c>
      <c r="U638">
        <f t="shared" si="243"/>
        <v>2.2000000000000002</v>
      </c>
      <c r="X638" s="1">
        <f t="shared" si="244"/>
        <v>0.5440341481583818</v>
      </c>
      <c r="Y638" s="1">
        <f t="shared" si="245"/>
        <v>-0.54403414815838147</v>
      </c>
      <c r="Z638">
        <f t="shared" si="246"/>
        <v>0.87400000000000011</v>
      </c>
      <c r="AJ638">
        <f t="shared" si="247"/>
        <v>1.71</v>
      </c>
      <c r="AK638">
        <f t="shared" si="248"/>
        <v>1.3919999999999999</v>
      </c>
      <c r="AL638">
        <f t="shared" si="249"/>
        <v>1.5509999999999999</v>
      </c>
      <c r="AS638" s="4">
        <f t="shared" si="227"/>
        <v>12.055</v>
      </c>
      <c r="AX638">
        <f t="shared" si="228"/>
        <v>5.1769999999999996</v>
      </c>
      <c r="BF638">
        <f t="shared" si="229"/>
        <v>0.92149999999999999</v>
      </c>
      <c r="BG638">
        <f t="shared" si="230"/>
        <v>0.90700000000000003</v>
      </c>
      <c r="BH638">
        <f t="shared" si="231"/>
        <v>3.4239999999999999</v>
      </c>
      <c r="BI638">
        <f t="shared" si="232"/>
        <v>1.6850000000000001</v>
      </c>
      <c r="BJ638">
        <f t="shared" si="233"/>
        <v>1.9100000000000001</v>
      </c>
      <c r="BK638">
        <f t="shared" si="234"/>
        <v>0.5099999999999999</v>
      </c>
      <c r="BL638">
        <f t="shared" si="235"/>
        <v>1.206</v>
      </c>
      <c r="BM638">
        <f t="shared" si="236"/>
        <v>0.496</v>
      </c>
      <c r="BN638">
        <f t="shared" si="237"/>
        <v>0.40050000000000008</v>
      </c>
      <c r="BO638">
        <f t="shared" si="238"/>
        <v>0.23149999999999998</v>
      </c>
      <c r="BP638">
        <f t="shared" si="239"/>
        <v>2.6959999999999997</v>
      </c>
      <c r="BQ638">
        <f t="shared" si="250"/>
        <v>14.387500000000001</v>
      </c>
      <c r="BR638">
        <f t="shared" si="251"/>
        <v>1.3079545454545456</v>
      </c>
    </row>
    <row r="639" spans="1:70" x14ac:dyDescent="0.35">
      <c r="A639">
        <v>70</v>
      </c>
      <c r="B639">
        <v>131.9</v>
      </c>
      <c r="C639">
        <v>119.6</v>
      </c>
      <c r="D639">
        <v>1</v>
      </c>
      <c r="E639">
        <v>1</v>
      </c>
      <c r="F639">
        <v>4</v>
      </c>
      <c r="G639">
        <v>4</v>
      </c>
      <c r="H639">
        <v>2</v>
      </c>
      <c r="I639">
        <v>4</v>
      </c>
      <c r="J639">
        <v>4</v>
      </c>
      <c r="K639">
        <v>2</v>
      </c>
      <c r="L639">
        <v>1</v>
      </c>
      <c r="M639">
        <v>4</v>
      </c>
      <c r="N639">
        <v>1</v>
      </c>
      <c r="Q639" s="1">
        <f t="shared" si="240"/>
        <v>1.4181364924121764</v>
      </c>
      <c r="S639" s="1">
        <f t="shared" si="241"/>
        <v>2.7</v>
      </c>
      <c r="T639" s="1">
        <f t="shared" si="242"/>
        <v>3.6</v>
      </c>
      <c r="U639">
        <f t="shared" si="243"/>
        <v>1.8</v>
      </c>
      <c r="X639" s="1">
        <f t="shared" si="244"/>
        <v>0.63463566787506243</v>
      </c>
      <c r="Y639" s="1">
        <f t="shared" si="245"/>
        <v>-0.63463566787506254</v>
      </c>
      <c r="Z639">
        <f t="shared" si="246"/>
        <v>0.97966666666666669</v>
      </c>
      <c r="AJ639">
        <f t="shared" si="247"/>
        <v>3.7020000000000004</v>
      </c>
      <c r="AK639">
        <f t="shared" si="248"/>
        <v>0.34799999999999998</v>
      </c>
      <c r="AL639">
        <f t="shared" si="249"/>
        <v>2.0250000000000004</v>
      </c>
      <c r="AS639" s="4">
        <f t="shared" si="227"/>
        <v>12.079000000000001</v>
      </c>
      <c r="AX639">
        <f t="shared" si="228"/>
        <v>4.1440000000000001</v>
      </c>
      <c r="BF639">
        <f t="shared" si="229"/>
        <v>0.92149999999999999</v>
      </c>
      <c r="BG639">
        <f t="shared" si="230"/>
        <v>0.90700000000000003</v>
      </c>
      <c r="BH639">
        <f t="shared" si="231"/>
        <v>3.4239999999999999</v>
      </c>
      <c r="BI639">
        <f t="shared" si="232"/>
        <v>3.37</v>
      </c>
      <c r="BJ639">
        <f t="shared" si="233"/>
        <v>0.95500000000000007</v>
      </c>
      <c r="BK639">
        <f t="shared" si="234"/>
        <v>0.5099999999999999</v>
      </c>
      <c r="BL639">
        <f t="shared" si="235"/>
        <v>1.206</v>
      </c>
      <c r="BM639">
        <f t="shared" si="236"/>
        <v>0.496</v>
      </c>
      <c r="BN639">
        <f t="shared" si="237"/>
        <v>0.13350000000000001</v>
      </c>
      <c r="BO639">
        <f t="shared" si="238"/>
        <v>0.92599999999999993</v>
      </c>
      <c r="BP639">
        <f t="shared" si="239"/>
        <v>0.67399999999999993</v>
      </c>
      <c r="BQ639">
        <f t="shared" si="250"/>
        <v>13.522999999999998</v>
      </c>
      <c r="BR639">
        <f t="shared" si="251"/>
        <v>1.2293636363636362</v>
      </c>
    </row>
    <row r="640" spans="1:70" x14ac:dyDescent="0.35">
      <c r="A640">
        <v>70</v>
      </c>
      <c r="B640">
        <v>158.69999999999999</v>
      </c>
      <c r="C640">
        <v>46.6</v>
      </c>
      <c r="D640">
        <v>4</v>
      </c>
      <c r="E640">
        <v>4</v>
      </c>
      <c r="F640">
        <v>4</v>
      </c>
      <c r="G640">
        <v>4</v>
      </c>
      <c r="H640">
        <v>4</v>
      </c>
      <c r="I640">
        <v>4</v>
      </c>
      <c r="J640">
        <v>3</v>
      </c>
      <c r="K640">
        <v>2</v>
      </c>
      <c r="L640">
        <v>1</v>
      </c>
      <c r="M640">
        <v>1</v>
      </c>
      <c r="N640">
        <v>3</v>
      </c>
      <c r="Q640" s="1">
        <f t="shared" si="240"/>
        <v>1.247219128924647</v>
      </c>
      <c r="S640" s="1">
        <f t="shared" si="241"/>
        <v>3</v>
      </c>
      <c r="T640" s="1">
        <f t="shared" si="242"/>
        <v>3.8</v>
      </c>
      <c r="U640">
        <f t="shared" si="243"/>
        <v>2.2000000000000002</v>
      </c>
      <c r="X640" s="1">
        <f t="shared" si="244"/>
        <v>0.6414269805898184</v>
      </c>
      <c r="Y640" s="1">
        <f t="shared" si="245"/>
        <v>-0.6414269805898184</v>
      </c>
      <c r="Z640">
        <f t="shared" si="246"/>
        <v>1.0505555555555555</v>
      </c>
      <c r="AJ640">
        <f t="shared" si="247"/>
        <v>7.4720000000000004</v>
      </c>
      <c r="AK640">
        <f t="shared" si="248"/>
        <v>1.044</v>
      </c>
      <c r="AL640">
        <f t="shared" si="249"/>
        <v>4.258</v>
      </c>
      <c r="AS640" s="4">
        <f t="shared" si="227"/>
        <v>10.878999999999998</v>
      </c>
      <c r="AX640">
        <f t="shared" si="228"/>
        <v>3.105</v>
      </c>
      <c r="BF640">
        <f t="shared" si="229"/>
        <v>3.6859999999999999</v>
      </c>
      <c r="BG640">
        <f t="shared" si="230"/>
        <v>3.6280000000000001</v>
      </c>
      <c r="BH640">
        <f t="shared" si="231"/>
        <v>3.4239999999999999</v>
      </c>
      <c r="BI640">
        <f t="shared" si="232"/>
        <v>3.37</v>
      </c>
      <c r="BJ640">
        <f t="shared" si="233"/>
        <v>1.9100000000000001</v>
      </c>
      <c r="BK640">
        <f t="shared" si="234"/>
        <v>0.5099999999999999</v>
      </c>
      <c r="BL640">
        <f t="shared" si="235"/>
        <v>0.90449999999999997</v>
      </c>
      <c r="BM640">
        <f t="shared" si="236"/>
        <v>0.496</v>
      </c>
      <c r="BN640">
        <f t="shared" si="237"/>
        <v>0.13350000000000001</v>
      </c>
      <c r="BO640">
        <f t="shared" si="238"/>
        <v>0.23149999999999998</v>
      </c>
      <c r="BP640">
        <f t="shared" si="239"/>
        <v>2.0220000000000002</v>
      </c>
      <c r="BQ640">
        <f t="shared" si="250"/>
        <v>20.3155</v>
      </c>
      <c r="BR640">
        <f t="shared" si="251"/>
        <v>1.8468636363636364</v>
      </c>
    </row>
    <row r="641" spans="1:70" x14ac:dyDescent="0.35">
      <c r="A641">
        <v>70</v>
      </c>
      <c r="B641">
        <v>195.9</v>
      </c>
      <c r="C641">
        <v>49.7</v>
      </c>
      <c r="D641">
        <v>3</v>
      </c>
      <c r="E641">
        <v>1</v>
      </c>
      <c r="F641">
        <v>4</v>
      </c>
      <c r="G641">
        <v>4</v>
      </c>
      <c r="H641">
        <v>4</v>
      </c>
      <c r="I641">
        <v>2</v>
      </c>
      <c r="J641">
        <v>3</v>
      </c>
      <c r="K641">
        <v>1</v>
      </c>
      <c r="L641">
        <v>1</v>
      </c>
      <c r="M641">
        <v>4</v>
      </c>
      <c r="N641">
        <v>3</v>
      </c>
      <c r="Q641" s="1">
        <f t="shared" si="240"/>
        <v>1.3374935098492584</v>
      </c>
      <c r="S641" s="1">
        <f t="shared" si="241"/>
        <v>2.7</v>
      </c>
      <c r="T641" s="1">
        <f t="shared" si="242"/>
        <v>3.4</v>
      </c>
      <c r="U641">
        <f t="shared" si="243"/>
        <v>2</v>
      </c>
      <c r="X641" s="1">
        <f t="shared" si="244"/>
        <v>0.52336702559318804</v>
      </c>
      <c r="Y641" s="1">
        <f t="shared" si="245"/>
        <v>-0.52336702559318837</v>
      </c>
      <c r="Z641">
        <f t="shared" si="246"/>
        <v>0.76844444444444437</v>
      </c>
      <c r="AJ641">
        <f t="shared" si="247"/>
        <v>7.2550000000000026</v>
      </c>
      <c r="AK641">
        <f t="shared" si="248"/>
        <v>1.044</v>
      </c>
      <c r="AL641">
        <f t="shared" si="249"/>
        <v>4.1495000000000015</v>
      </c>
      <c r="AS641" s="4">
        <f t="shared" si="227"/>
        <v>10.75</v>
      </c>
      <c r="AX641">
        <f t="shared" si="228"/>
        <v>5.2319999999999993</v>
      </c>
      <c r="BF641">
        <f t="shared" si="229"/>
        <v>2.7645</v>
      </c>
      <c r="BG641">
        <f t="shared" si="230"/>
        <v>0.90700000000000003</v>
      </c>
      <c r="BH641">
        <f t="shared" si="231"/>
        <v>3.4239999999999999</v>
      </c>
      <c r="BI641">
        <f t="shared" si="232"/>
        <v>3.37</v>
      </c>
      <c r="BJ641">
        <f t="shared" si="233"/>
        <v>1.9100000000000001</v>
      </c>
      <c r="BK641">
        <f t="shared" si="234"/>
        <v>0.25499999999999995</v>
      </c>
      <c r="BL641">
        <f t="shared" si="235"/>
        <v>0.90449999999999997</v>
      </c>
      <c r="BM641">
        <f t="shared" si="236"/>
        <v>0.248</v>
      </c>
      <c r="BN641">
        <f t="shared" si="237"/>
        <v>0.13350000000000001</v>
      </c>
      <c r="BO641">
        <f t="shared" si="238"/>
        <v>0.92599999999999993</v>
      </c>
      <c r="BP641">
        <f t="shared" si="239"/>
        <v>2.0220000000000002</v>
      </c>
      <c r="BQ641">
        <f t="shared" si="250"/>
        <v>16.8645</v>
      </c>
      <c r="BR641">
        <f t="shared" si="251"/>
        <v>1.5331363636363635</v>
      </c>
    </row>
    <row r="642" spans="1:70" x14ac:dyDescent="0.35">
      <c r="A642">
        <v>70</v>
      </c>
      <c r="B642">
        <v>189.6</v>
      </c>
      <c r="C642">
        <v>47.3</v>
      </c>
      <c r="D642">
        <v>3</v>
      </c>
      <c r="E642">
        <v>1</v>
      </c>
      <c r="F642">
        <v>4</v>
      </c>
      <c r="G642">
        <v>4</v>
      </c>
      <c r="H642">
        <v>4</v>
      </c>
      <c r="I642">
        <v>4</v>
      </c>
      <c r="J642">
        <v>4</v>
      </c>
      <c r="K642">
        <v>1</v>
      </c>
      <c r="L642">
        <v>3</v>
      </c>
      <c r="M642">
        <v>4</v>
      </c>
      <c r="N642">
        <v>3</v>
      </c>
      <c r="Q642" s="1">
        <f t="shared" si="240"/>
        <v>1.2292725943057181</v>
      </c>
      <c r="S642" s="1">
        <f t="shared" si="241"/>
        <v>3.2</v>
      </c>
      <c r="T642" s="1">
        <f t="shared" si="242"/>
        <v>4</v>
      </c>
      <c r="U642">
        <f t="shared" si="243"/>
        <v>2.4</v>
      </c>
      <c r="X642" s="1">
        <f t="shared" si="244"/>
        <v>0.65079137345596849</v>
      </c>
      <c r="Y642" s="1">
        <f t="shared" si="245"/>
        <v>-0.65079137345596882</v>
      </c>
      <c r="Z642">
        <f t="shared" si="246"/>
        <v>0.8398888888888888</v>
      </c>
      <c r="AJ642">
        <f t="shared" si="247"/>
        <v>4.7660000000000009</v>
      </c>
      <c r="AK642">
        <f t="shared" si="248"/>
        <v>1.044</v>
      </c>
      <c r="AL642">
        <f t="shared" si="249"/>
        <v>2.9050000000000002</v>
      </c>
      <c r="AS642" s="4">
        <f t="shared" si="227"/>
        <v>12.933</v>
      </c>
      <c r="AX642">
        <f t="shared" si="228"/>
        <v>6.76</v>
      </c>
      <c r="BF642">
        <f t="shared" si="229"/>
        <v>2.7645</v>
      </c>
      <c r="BG642">
        <f t="shared" si="230"/>
        <v>0.90700000000000003</v>
      </c>
      <c r="BH642">
        <f t="shared" si="231"/>
        <v>3.4239999999999999</v>
      </c>
      <c r="BI642">
        <f t="shared" si="232"/>
        <v>3.37</v>
      </c>
      <c r="BJ642">
        <f t="shared" si="233"/>
        <v>1.9100000000000001</v>
      </c>
      <c r="BK642">
        <f t="shared" si="234"/>
        <v>0.5099999999999999</v>
      </c>
      <c r="BL642">
        <f t="shared" si="235"/>
        <v>1.206</v>
      </c>
      <c r="BM642">
        <f t="shared" si="236"/>
        <v>0.248</v>
      </c>
      <c r="BN642">
        <f t="shared" si="237"/>
        <v>0.40050000000000008</v>
      </c>
      <c r="BO642">
        <f t="shared" si="238"/>
        <v>0.92599999999999993</v>
      </c>
      <c r="BP642">
        <f t="shared" si="239"/>
        <v>2.0220000000000002</v>
      </c>
      <c r="BQ642">
        <f t="shared" si="250"/>
        <v>17.687999999999999</v>
      </c>
      <c r="BR642">
        <f t="shared" si="251"/>
        <v>1.6079999999999999</v>
      </c>
    </row>
    <row r="643" spans="1:70" x14ac:dyDescent="0.35">
      <c r="A643">
        <v>70</v>
      </c>
      <c r="B643">
        <v>189.8</v>
      </c>
      <c r="C643">
        <v>62.4</v>
      </c>
      <c r="D643">
        <v>3</v>
      </c>
      <c r="E643">
        <v>1</v>
      </c>
      <c r="F643">
        <v>4</v>
      </c>
      <c r="G643">
        <v>4</v>
      </c>
      <c r="H643">
        <v>4</v>
      </c>
      <c r="I643">
        <v>4</v>
      </c>
      <c r="J643">
        <v>3</v>
      </c>
      <c r="K643">
        <v>1</v>
      </c>
      <c r="L643">
        <v>1</v>
      </c>
      <c r="M643">
        <v>4</v>
      </c>
      <c r="N643">
        <v>3</v>
      </c>
      <c r="Q643" s="1">
        <f t="shared" si="240"/>
        <v>1.3703203194062981</v>
      </c>
      <c r="S643" s="1">
        <f t="shared" si="241"/>
        <v>2.9</v>
      </c>
      <c r="T643" s="1">
        <f t="shared" si="242"/>
        <v>3.8</v>
      </c>
      <c r="U643">
        <f t="shared" si="243"/>
        <v>2</v>
      </c>
      <c r="X643" s="1">
        <f t="shared" si="244"/>
        <v>0.65678074480420168</v>
      </c>
      <c r="Y643" s="1">
        <f t="shared" si="245"/>
        <v>-0.65678074480420168</v>
      </c>
      <c r="Z643">
        <f t="shared" si="246"/>
        <v>0.92666666666666642</v>
      </c>
      <c r="AJ643">
        <f t="shared" si="247"/>
        <v>6.6290000000000013</v>
      </c>
      <c r="AK643">
        <f t="shared" si="248"/>
        <v>1.044</v>
      </c>
      <c r="AL643">
        <f t="shared" si="249"/>
        <v>3.8365000000000009</v>
      </c>
      <c r="AS643" s="4">
        <f t="shared" ref="AS643:AS706" si="252">($AQ$3*D643)+($AQ$4*E643)+($AQ$5*F643)+($AQ$6*G643)+($AQ$7*H643)+($AQ$8*I643)+($AQ$9*J643)</f>
        <v>12.224</v>
      </c>
      <c r="AX643">
        <f t="shared" ref="AX643:AX706" si="253">($AV$4*L643)+($AV$5*M643)+($AV$6*N643)</f>
        <v>5.2319999999999993</v>
      </c>
      <c r="BF643">
        <f t="shared" ref="BF643:BF706" si="254">SUM(PRODUCT(AF$3,D643),PRODUCT(AG$3,D643))/2</f>
        <v>2.7645</v>
      </c>
      <c r="BG643">
        <f t="shared" ref="BG643:BG706" si="255">SUM(PRODUCT(AF$4,E643),PRODUCT(AG$4,E643))/2</f>
        <v>0.90700000000000003</v>
      </c>
      <c r="BH643">
        <f t="shared" ref="BH643:BH706" si="256">SUM(PRODUCT(AF$5,F643),PRODUCT(AG$5,F643))/2</f>
        <v>3.4239999999999999</v>
      </c>
      <c r="BI643">
        <f t="shared" ref="BI643:BI706" si="257">SUM(PRODUCT(AF$6,G643),PRODUCT(AG$6,G643))/2</f>
        <v>3.37</v>
      </c>
      <c r="BJ643">
        <f t="shared" ref="BJ643:BJ706" si="258">SUM(PRODUCT(AF$7,H643),PRODUCT(AG$7,H643))/2</f>
        <v>1.9100000000000001</v>
      </c>
      <c r="BK643">
        <f t="shared" ref="BK643:BK706" si="259">SUM(PRODUCT(AF$8,I643),PRODUCT(AG$8,I643))/2</f>
        <v>0.5099999999999999</v>
      </c>
      <c r="BL643">
        <f t="shared" ref="BL643:BL706" si="260">SUM(PRODUCT(AF$9,J643),PRODUCT(AG$9,J643))/2</f>
        <v>0.90449999999999997</v>
      </c>
      <c r="BM643">
        <f t="shared" ref="BM643:BM706" si="261">SUM(PRODUCT(AF$10,K643),PRODUCT(AG$10,K643))/2</f>
        <v>0.248</v>
      </c>
      <c r="BN643">
        <f t="shared" ref="BN643:BN706" si="262">SUM(PRODUCT(AF$11,L643),PRODUCT(AG$11,L643))/2</f>
        <v>0.13350000000000001</v>
      </c>
      <c r="BO643">
        <f t="shared" ref="BO643:BO706" si="263">SUM(PRODUCT(AF$12,M643),PRODUCT(AG$12,M643))/2</f>
        <v>0.92599999999999993</v>
      </c>
      <c r="BP643">
        <f t="shared" ref="BP643:BP706" si="264">SUM(PRODUCT(AF$13,N643),PRODUCT(AG$13,N643))/2</f>
        <v>2.0220000000000002</v>
      </c>
      <c r="BQ643">
        <f t="shared" si="250"/>
        <v>17.119499999999999</v>
      </c>
      <c r="BR643">
        <f t="shared" si="251"/>
        <v>1.5563181818181817</v>
      </c>
    </row>
    <row r="644" spans="1:70" x14ac:dyDescent="0.35">
      <c r="A644">
        <v>71</v>
      </c>
      <c r="B644">
        <v>167</v>
      </c>
      <c r="C644">
        <v>81</v>
      </c>
      <c r="D644">
        <v>2</v>
      </c>
      <c r="E644">
        <v>1</v>
      </c>
      <c r="F644">
        <v>4</v>
      </c>
      <c r="G644">
        <v>1</v>
      </c>
      <c r="H644">
        <v>1</v>
      </c>
      <c r="I644">
        <v>1</v>
      </c>
      <c r="J644">
        <v>3</v>
      </c>
      <c r="K644">
        <v>1</v>
      </c>
      <c r="L644">
        <v>4</v>
      </c>
      <c r="M644">
        <v>3</v>
      </c>
      <c r="N644">
        <v>4</v>
      </c>
      <c r="Q644" s="1">
        <f t="shared" ref="Q644:Q707" si="265">_xlfn.STDEV.S(E644:N644)</f>
        <v>1.4181364924121764</v>
      </c>
      <c r="S644" s="1">
        <f t="shared" ref="S644:S707" si="266">AVERAGE(E644:N644)</f>
        <v>2.2999999999999998</v>
      </c>
      <c r="T644" s="1">
        <f t="shared" ref="T644:T707" si="267">AVERAGE(F644:J644)</f>
        <v>2</v>
      </c>
      <c r="U644">
        <f t="shared" ref="U644:U707" si="268">AVERAGE(E644,K644:N644)</f>
        <v>2.6</v>
      </c>
      <c r="X644" s="1">
        <f t="shared" ref="X644:X707" si="269">(T644-S644)/Q644</f>
        <v>-0.21154522262502068</v>
      </c>
      <c r="Y644" s="1">
        <f t="shared" ref="Y644:Y707" si="270">(U644-S644)/Q644</f>
        <v>0.21154522262502101</v>
      </c>
      <c r="Z644">
        <f t="shared" ref="Z644:Z707" si="271">AVERAGE($AF$3*G644,$AF$4*H644,$AF$5*I644,$AF$6*J644,$AF$7*F644,$AF$8*N644,$AF$9*D644,$AF$10*M644,$AF$11*L644)</f>
        <v>-4.2000000000000114E-2</v>
      </c>
      <c r="AJ644">
        <f t="shared" ref="AJ644:AJ707" si="272">($AF$3*D644)+($AF$5*F644)+($AF$6*G644)+($AF$7*H644)+($AF$8*I644)+($AF$9*J644)+($AF$11*L644)+($AF$12*M644)+($AF$13*N644)</f>
        <v>1.2049999999999996</v>
      </c>
      <c r="AK644">
        <f t="shared" ref="AK644:AK707" si="273">($AG$4*E644)+($AG$5*F644)+($AG$10*K644)+($AG$13*N644)</f>
        <v>1.3919999999999999</v>
      </c>
      <c r="AL644">
        <f t="shared" ref="AL644:AL707" si="274">AVERAGE(AJ644,AK644)</f>
        <v>1.2984999999999998</v>
      </c>
      <c r="AS644" s="4">
        <f t="shared" si="252"/>
        <v>5.415</v>
      </c>
      <c r="AX644">
        <f t="shared" si="253"/>
        <v>7.359</v>
      </c>
      <c r="BF644">
        <f t="shared" si="254"/>
        <v>1.843</v>
      </c>
      <c r="BG644">
        <f t="shared" si="255"/>
        <v>0.90700000000000003</v>
      </c>
      <c r="BH644">
        <f t="shared" si="256"/>
        <v>3.4239999999999999</v>
      </c>
      <c r="BI644">
        <f t="shared" si="257"/>
        <v>0.84250000000000003</v>
      </c>
      <c r="BJ644">
        <f t="shared" si="258"/>
        <v>0.47750000000000004</v>
      </c>
      <c r="BK644">
        <f t="shared" si="259"/>
        <v>0.12749999999999997</v>
      </c>
      <c r="BL644">
        <f t="shared" si="260"/>
        <v>0.90449999999999997</v>
      </c>
      <c r="BM644">
        <f t="shared" si="261"/>
        <v>0.248</v>
      </c>
      <c r="BN644">
        <f t="shared" si="262"/>
        <v>0.53400000000000003</v>
      </c>
      <c r="BO644">
        <f t="shared" si="263"/>
        <v>0.6944999999999999</v>
      </c>
      <c r="BP644">
        <f t="shared" si="264"/>
        <v>2.6959999999999997</v>
      </c>
      <c r="BQ644">
        <f t="shared" ref="BQ644:BQ707" si="275">SUM(BF644:BP644)</f>
        <v>12.698499999999999</v>
      </c>
      <c r="BR644">
        <f t="shared" ref="BR644:BR707" si="276">AVERAGE(BF644:BP644)</f>
        <v>1.1544090909090909</v>
      </c>
    </row>
    <row r="645" spans="1:70" x14ac:dyDescent="0.35">
      <c r="A645">
        <v>71</v>
      </c>
      <c r="B645">
        <v>172</v>
      </c>
      <c r="C645">
        <v>75</v>
      </c>
      <c r="D645">
        <v>2</v>
      </c>
      <c r="E645">
        <v>1</v>
      </c>
      <c r="F645">
        <v>3</v>
      </c>
      <c r="G645">
        <v>1</v>
      </c>
      <c r="H645">
        <v>1</v>
      </c>
      <c r="I645">
        <v>2</v>
      </c>
      <c r="J645">
        <v>1</v>
      </c>
      <c r="K645">
        <v>2</v>
      </c>
      <c r="L645">
        <v>4</v>
      </c>
      <c r="M645">
        <v>4</v>
      </c>
      <c r="N645">
        <v>4</v>
      </c>
      <c r="Q645" s="1">
        <f t="shared" si="265"/>
        <v>1.3374935098492586</v>
      </c>
      <c r="S645" s="1">
        <f t="shared" si="266"/>
        <v>2.2999999999999998</v>
      </c>
      <c r="T645" s="1">
        <f t="shared" si="267"/>
        <v>1.6</v>
      </c>
      <c r="U645">
        <f t="shared" si="268"/>
        <v>3</v>
      </c>
      <c r="X645" s="1">
        <f t="shared" si="269"/>
        <v>-0.52336702559318793</v>
      </c>
      <c r="Y645" s="1">
        <f t="shared" si="270"/>
        <v>0.52336702559318826</v>
      </c>
      <c r="Z645">
        <f t="shared" si="271"/>
        <v>-0.21799999999999997</v>
      </c>
      <c r="AJ645">
        <f t="shared" si="272"/>
        <v>0.97399999999999887</v>
      </c>
      <c r="AK645">
        <f t="shared" si="273"/>
        <v>1.3919999999999999</v>
      </c>
      <c r="AL645">
        <f t="shared" si="274"/>
        <v>1.1829999999999994</v>
      </c>
      <c r="AS645" s="4">
        <f t="shared" si="252"/>
        <v>4.234</v>
      </c>
      <c r="AX645">
        <f t="shared" si="253"/>
        <v>8.0679999999999996</v>
      </c>
      <c r="BF645">
        <f t="shared" si="254"/>
        <v>1.843</v>
      </c>
      <c r="BG645">
        <f t="shared" si="255"/>
        <v>0.90700000000000003</v>
      </c>
      <c r="BH645">
        <f t="shared" si="256"/>
        <v>2.5680000000000001</v>
      </c>
      <c r="BI645">
        <f t="shared" si="257"/>
        <v>0.84250000000000003</v>
      </c>
      <c r="BJ645">
        <f t="shared" si="258"/>
        <v>0.47750000000000004</v>
      </c>
      <c r="BK645">
        <f t="shared" si="259"/>
        <v>0.25499999999999995</v>
      </c>
      <c r="BL645">
        <f t="shared" si="260"/>
        <v>0.30149999999999999</v>
      </c>
      <c r="BM645">
        <f t="shared" si="261"/>
        <v>0.496</v>
      </c>
      <c r="BN645">
        <f t="shared" si="262"/>
        <v>0.53400000000000003</v>
      </c>
      <c r="BO645">
        <f t="shared" si="263"/>
        <v>0.92599999999999993</v>
      </c>
      <c r="BP645">
        <f t="shared" si="264"/>
        <v>2.6959999999999997</v>
      </c>
      <c r="BQ645">
        <f t="shared" si="275"/>
        <v>11.846500000000001</v>
      </c>
      <c r="BR645">
        <f t="shared" si="276"/>
        <v>1.0769545454545455</v>
      </c>
    </row>
    <row r="646" spans="1:70" x14ac:dyDescent="0.35">
      <c r="A646">
        <v>71</v>
      </c>
      <c r="B646">
        <v>182.2</v>
      </c>
      <c r="C646">
        <v>58.7</v>
      </c>
      <c r="D646">
        <v>3</v>
      </c>
      <c r="E646">
        <v>1</v>
      </c>
      <c r="F646">
        <v>4</v>
      </c>
      <c r="G646">
        <v>4</v>
      </c>
      <c r="H646">
        <v>4</v>
      </c>
      <c r="I646">
        <v>4</v>
      </c>
      <c r="J646">
        <v>5</v>
      </c>
      <c r="K646">
        <v>2</v>
      </c>
      <c r="L646">
        <v>2</v>
      </c>
      <c r="M646">
        <v>2</v>
      </c>
      <c r="N646">
        <v>4</v>
      </c>
      <c r="Q646" s="1">
        <f t="shared" si="265"/>
        <v>1.3165611772087664</v>
      </c>
      <c r="S646" s="1">
        <f t="shared" si="266"/>
        <v>3.2</v>
      </c>
      <c r="T646" s="1">
        <f t="shared" si="267"/>
        <v>4.2</v>
      </c>
      <c r="U646">
        <f t="shared" si="268"/>
        <v>2.2000000000000002</v>
      </c>
      <c r="X646" s="1">
        <f t="shared" si="269"/>
        <v>0.75955452531275003</v>
      </c>
      <c r="Y646" s="1">
        <f t="shared" si="270"/>
        <v>-0.75955452531275003</v>
      </c>
      <c r="Z646">
        <f t="shared" si="271"/>
        <v>1.0746666666666664</v>
      </c>
      <c r="AJ646">
        <f t="shared" si="272"/>
        <v>5.1020000000000003</v>
      </c>
      <c r="AK646">
        <f t="shared" si="273"/>
        <v>1.3919999999999999</v>
      </c>
      <c r="AL646">
        <f t="shared" si="274"/>
        <v>3.2469999999999999</v>
      </c>
      <c r="AS646" s="4">
        <f t="shared" si="252"/>
        <v>13.641999999999999</v>
      </c>
      <c r="AX646">
        <f t="shared" si="253"/>
        <v>5.1219999999999999</v>
      </c>
      <c r="BF646">
        <f t="shared" si="254"/>
        <v>2.7645</v>
      </c>
      <c r="BG646">
        <f t="shared" si="255"/>
        <v>0.90700000000000003</v>
      </c>
      <c r="BH646">
        <f t="shared" si="256"/>
        <v>3.4239999999999999</v>
      </c>
      <c r="BI646">
        <f t="shared" si="257"/>
        <v>3.37</v>
      </c>
      <c r="BJ646">
        <f t="shared" si="258"/>
        <v>1.9100000000000001</v>
      </c>
      <c r="BK646">
        <f t="shared" si="259"/>
        <v>0.5099999999999999</v>
      </c>
      <c r="BL646">
        <f t="shared" si="260"/>
        <v>1.5074999999999998</v>
      </c>
      <c r="BM646">
        <f t="shared" si="261"/>
        <v>0.496</v>
      </c>
      <c r="BN646">
        <f t="shared" si="262"/>
        <v>0.26700000000000002</v>
      </c>
      <c r="BO646">
        <f t="shared" si="263"/>
        <v>0.46299999999999997</v>
      </c>
      <c r="BP646">
        <f t="shared" si="264"/>
        <v>2.6959999999999997</v>
      </c>
      <c r="BQ646">
        <f t="shared" si="275"/>
        <v>18.314999999999998</v>
      </c>
      <c r="BR646">
        <f t="shared" si="276"/>
        <v>1.6649999999999998</v>
      </c>
    </row>
    <row r="647" spans="1:70" x14ac:dyDescent="0.35">
      <c r="A647">
        <v>71</v>
      </c>
      <c r="B647">
        <v>150.5</v>
      </c>
      <c r="C647">
        <v>70.599999999999994</v>
      </c>
      <c r="D647">
        <v>1</v>
      </c>
      <c r="E647">
        <v>1</v>
      </c>
      <c r="F647">
        <v>4</v>
      </c>
      <c r="G647">
        <v>4</v>
      </c>
      <c r="H647">
        <v>4</v>
      </c>
      <c r="I647">
        <v>4</v>
      </c>
      <c r="J647">
        <v>4</v>
      </c>
      <c r="K647">
        <v>2</v>
      </c>
      <c r="L647">
        <v>1</v>
      </c>
      <c r="M647">
        <v>4</v>
      </c>
      <c r="N647">
        <v>4</v>
      </c>
      <c r="Q647" s="1">
        <f t="shared" si="265"/>
        <v>1.3165611772087664</v>
      </c>
      <c r="S647" s="1">
        <f t="shared" si="266"/>
        <v>3.2</v>
      </c>
      <c r="T647" s="1">
        <f t="shared" si="267"/>
        <v>4</v>
      </c>
      <c r="U647">
        <f t="shared" si="268"/>
        <v>2.4</v>
      </c>
      <c r="X647" s="1">
        <f t="shared" si="269"/>
        <v>0.60764362025019991</v>
      </c>
      <c r="Y647" s="1">
        <f t="shared" si="270"/>
        <v>-0.60764362025020024</v>
      </c>
      <c r="Z647">
        <f t="shared" si="271"/>
        <v>1.056222222222222</v>
      </c>
      <c r="AJ647">
        <f t="shared" si="272"/>
        <v>4.5460000000000003</v>
      </c>
      <c r="AK647">
        <f t="shared" si="273"/>
        <v>1.3919999999999999</v>
      </c>
      <c r="AL647">
        <f t="shared" si="274"/>
        <v>2.9690000000000003</v>
      </c>
      <c r="AS647" s="4">
        <f t="shared" si="252"/>
        <v>13.733000000000001</v>
      </c>
      <c r="AX647">
        <f t="shared" si="253"/>
        <v>5.7759999999999998</v>
      </c>
      <c r="BF647">
        <f t="shared" si="254"/>
        <v>0.92149999999999999</v>
      </c>
      <c r="BG647">
        <f t="shared" si="255"/>
        <v>0.90700000000000003</v>
      </c>
      <c r="BH647">
        <f t="shared" si="256"/>
        <v>3.4239999999999999</v>
      </c>
      <c r="BI647">
        <f t="shared" si="257"/>
        <v>3.37</v>
      </c>
      <c r="BJ647">
        <f t="shared" si="258"/>
        <v>1.9100000000000001</v>
      </c>
      <c r="BK647">
        <f t="shared" si="259"/>
        <v>0.5099999999999999</v>
      </c>
      <c r="BL647">
        <f t="shared" si="260"/>
        <v>1.206</v>
      </c>
      <c r="BM647">
        <f t="shared" si="261"/>
        <v>0.496</v>
      </c>
      <c r="BN647">
        <f t="shared" si="262"/>
        <v>0.13350000000000001</v>
      </c>
      <c r="BO647">
        <f t="shared" si="263"/>
        <v>0.92599999999999993</v>
      </c>
      <c r="BP647">
        <f t="shared" si="264"/>
        <v>2.6959999999999997</v>
      </c>
      <c r="BQ647">
        <f t="shared" si="275"/>
        <v>16.5</v>
      </c>
      <c r="BR647">
        <f t="shared" si="276"/>
        <v>1.5</v>
      </c>
    </row>
    <row r="648" spans="1:70" x14ac:dyDescent="0.35">
      <c r="A648">
        <v>71</v>
      </c>
      <c r="B648">
        <v>178.5</v>
      </c>
      <c r="C648">
        <v>86.3</v>
      </c>
      <c r="D648">
        <v>2</v>
      </c>
      <c r="E648">
        <v>3</v>
      </c>
      <c r="F648">
        <v>2</v>
      </c>
      <c r="G648">
        <v>4</v>
      </c>
      <c r="H648">
        <v>4</v>
      </c>
      <c r="I648">
        <v>4</v>
      </c>
      <c r="J648">
        <v>4</v>
      </c>
      <c r="K648">
        <v>2</v>
      </c>
      <c r="L648">
        <v>3</v>
      </c>
      <c r="M648">
        <v>2</v>
      </c>
      <c r="N648">
        <v>2</v>
      </c>
      <c r="Q648" s="1">
        <f t="shared" si="265"/>
        <v>0.94280904158206336</v>
      </c>
      <c r="S648" s="1">
        <f t="shared" si="266"/>
        <v>3</v>
      </c>
      <c r="T648" s="1">
        <f t="shared" si="267"/>
        <v>3.6</v>
      </c>
      <c r="U648">
        <f t="shared" si="268"/>
        <v>2.4</v>
      </c>
      <c r="X648" s="1">
        <f t="shared" si="269"/>
        <v>0.63639610306789285</v>
      </c>
      <c r="Y648" s="1">
        <f t="shared" si="270"/>
        <v>-0.63639610306789285</v>
      </c>
      <c r="Z648">
        <f t="shared" si="271"/>
        <v>0.93699999999999983</v>
      </c>
      <c r="AJ648">
        <f t="shared" si="272"/>
        <v>2.4989999999999997</v>
      </c>
      <c r="AK648">
        <f t="shared" si="273"/>
        <v>0.69599999999999995</v>
      </c>
      <c r="AL648">
        <f t="shared" si="274"/>
        <v>1.5974999999999997</v>
      </c>
      <c r="AS648" s="4">
        <f t="shared" si="252"/>
        <v>11.702999999999999</v>
      </c>
      <c r="AX648">
        <f t="shared" si="253"/>
        <v>4.798</v>
      </c>
      <c r="BF648">
        <f t="shared" si="254"/>
        <v>1.843</v>
      </c>
      <c r="BG648">
        <f t="shared" si="255"/>
        <v>2.7210000000000001</v>
      </c>
      <c r="BH648">
        <f t="shared" si="256"/>
        <v>1.712</v>
      </c>
      <c r="BI648">
        <f t="shared" si="257"/>
        <v>3.37</v>
      </c>
      <c r="BJ648">
        <f t="shared" si="258"/>
        <v>1.9100000000000001</v>
      </c>
      <c r="BK648">
        <f t="shared" si="259"/>
        <v>0.5099999999999999</v>
      </c>
      <c r="BL648">
        <f t="shared" si="260"/>
        <v>1.206</v>
      </c>
      <c r="BM648">
        <f t="shared" si="261"/>
        <v>0.496</v>
      </c>
      <c r="BN648">
        <f t="shared" si="262"/>
        <v>0.40050000000000008</v>
      </c>
      <c r="BO648">
        <f t="shared" si="263"/>
        <v>0.46299999999999997</v>
      </c>
      <c r="BP648">
        <f t="shared" si="264"/>
        <v>1.3479999999999999</v>
      </c>
      <c r="BQ648">
        <f t="shared" si="275"/>
        <v>15.979500000000002</v>
      </c>
      <c r="BR648">
        <f t="shared" si="276"/>
        <v>1.4526818181818184</v>
      </c>
    </row>
    <row r="649" spans="1:70" x14ac:dyDescent="0.35">
      <c r="A649">
        <v>71</v>
      </c>
      <c r="B649">
        <v>186.1</v>
      </c>
      <c r="C649">
        <v>105.7</v>
      </c>
      <c r="D649">
        <v>1</v>
      </c>
      <c r="E649">
        <v>1</v>
      </c>
      <c r="F649">
        <v>4</v>
      </c>
      <c r="G649">
        <v>4</v>
      </c>
      <c r="H649">
        <v>4</v>
      </c>
      <c r="I649">
        <v>2</v>
      </c>
      <c r="J649">
        <v>3</v>
      </c>
      <c r="K649">
        <v>2</v>
      </c>
      <c r="L649">
        <v>2</v>
      </c>
      <c r="M649">
        <v>3</v>
      </c>
      <c r="N649">
        <v>2</v>
      </c>
      <c r="Q649" s="1">
        <f t="shared" si="265"/>
        <v>1.05934990547138</v>
      </c>
      <c r="S649" s="1">
        <f t="shared" si="266"/>
        <v>2.7</v>
      </c>
      <c r="T649" s="1">
        <f t="shared" si="267"/>
        <v>3.4</v>
      </c>
      <c r="U649">
        <f t="shared" si="268"/>
        <v>2</v>
      </c>
      <c r="X649" s="1">
        <f t="shared" si="269"/>
        <v>0.66078261430393015</v>
      </c>
      <c r="Y649" s="1">
        <f t="shared" si="270"/>
        <v>-0.66078261430393059</v>
      </c>
      <c r="Z649">
        <f t="shared" si="271"/>
        <v>0.86599999999999999</v>
      </c>
      <c r="AJ649">
        <f t="shared" si="272"/>
        <v>4.8359999999999994</v>
      </c>
      <c r="AK649">
        <f t="shared" si="273"/>
        <v>0.69599999999999995</v>
      </c>
      <c r="AL649">
        <f t="shared" si="274"/>
        <v>2.7659999999999996</v>
      </c>
      <c r="AS649" s="4">
        <f t="shared" si="252"/>
        <v>11.55</v>
      </c>
      <c r="AX649">
        <f t="shared" si="253"/>
        <v>4.7430000000000003</v>
      </c>
      <c r="BF649">
        <f t="shared" si="254"/>
        <v>0.92149999999999999</v>
      </c>
      <c r="BG649">
        <f t="shared" si="255"/>
        <v>0.90700000000000003</v>
      </c>
      <c r="BH649">
        <f t="shared" si="256"/>
        <v>3.4239999999999999</v>
      </c>
      <c r="BI649">
        <f t="shared" si="257"/>
        <v>3.37</v>
      </c>
      <c r="BJ649">
        <f t="shared" si="258"/>
        <v>1.9100000000000001</v>
      </c>
      <c r="BK649">
        <f t="shared" si="259"/>
        <v>0.25499999999999995</v>
      </c>
      <c r="BL649">
        <f t="shared" si="260"/>
        <v>0.90449999999999997</v>
      </c>
      <c r="BM649">
        <f t="shared" si="261"/>
        <v>0.496</v>
      </c>
      <c r="BN649">
        <f t="shared" si="262"/>
        <v>0.26700000000000002</v>
      </c>
      <c r="BO649">
        <f t="shared" si="263"/>
        <v>0.6944999999999999</v>
      </c>
      <c r="BP649">
        <f t="shared" si="264"/>
        <v>1.3479999999999999</v>
      </c>
      <c r="BQ649">
        <f t="shared" si="275"/>
        <v>14.497499999999999</v>
      </c>
      <c r="BR649">
        <f t="shared" si="276"/>
        <v>1.3179545454545454</v>
      </c>
    </row>
    <row r="650" spans="1:70" x14ac:dyDescent="0.35">
      <c r="A650">
        <v>71</v>
      </c>
      <c r="B650">
        <v>157.30000000000001</v>
      </c>
      <c r="C650">
        <v>97.9</v>
      </c>
      <c r="D650">
        <v>1</v>
      </c>
      <c r="E650">
        <v>1</v>
      </c>
      <c r="F650">
        <v>4</v>
      </c>
      <c r="G650">
        <v>4</v>
      </c>
      <c r="H650">
        <v>4</v>
      </c>
      <c r="I650">
        <v>4</v>
      </c>
      <c r="J650">
        <v>3</v>
      </c>
      <c r="K650">
        <v>2</v>
      </c>
      <c r="L650">
        <v>2</v>
      </c>
      <c r="M650">
        <v>1</v>
      </c>
      <c r="N650">
        <v>2</v>
      </c>
      <c r="Q650" s="1">
        <f t="shared" si="265"/>
        <v>1.2516655570345723</v>
      </c>
      <c r="S650" s="1">
        <f t="shared" si="266"/>
        <v>2.7</v>
      </c>
      <c r="T650" s="1">
        <f t="shared" si="267"/>
        <v>3.8</v>
      </c>
      <c r="U650">
        <f t="shared" si="268"/>
        <v>1.6</v>
      </c>
      <c r="X650" s="1">
        <f t="shared" si="269"/>
        <v>0.87882900813065712</v>
      </c>
      <c r="Y650" s="1">
        <f t="shared" si="270"/>
        <v>-0.87882900813065756</v>
      </c>
      <c r="Z650">
        <f t="shared" si="271"/>
        <v>1.1362222222222222</v>
      </c>
      <c r="AJ650">
        <f t="shared" si="272"/>
        <v>4.21</v>
      </c>
      <c r="AK650">
        <f t="shared" si="273"/>
        <v>0.69599999999999995</v>
      </c>
      <c r="AL650">
        <f t="shared" si="274"/>
        <v>2.4529999999999998</v>
      </c>
      <c r="AS650" s="4">
        <f t="shared" si="252"/>
        <v>13.024000000000001</v>
      </c>
      <c r="AX650">
        <f t="shared" si="253"/>
        <v>3.3250000000000002</v>
      </c>
      <c r="BF650">
        <f t="shared" si="254"/>
        <v>0.92149999999999999</v>
      </c>
      <c r="BG650">
        <f t="shared" si="255"/>
        <v>0.90700000000000003</v>
      </c>
      <c r="BH650">
        <f t="shared" si="256"/>
        <v>3.4239999999999999</v>
      </c>
      <c r="BI650">
        <f t="shared" si="257"/>
        <v>3.37</v>
      </c>
      <c r="BJ650">
        <f t="shared" si="258"/>
        <v>1.9100000000000001</v>
      </c>
      <c r="BK650">
        <f t="shared" si="259"/>
        <v>0.5099999999999999</v>
      </c>
      <c r="BL650">
        <f t="shared" si="260"/>
        <v>0.90449999999999997</v>
      </c>
      <c r="BM650">
        <f t="shared" si="261"/>
        <v>0.496</v>
      </c>
      <c r="BN650">
        <f t="shared" si="262"/>
        <v>0.26700000000000002</v>
      </c>
      <c r="BO650">
        <f t="shared" si="263"/>
        <v>0.23149999999999998</v>
      </c>
      <c r="BP650">
        <f t="shared" si="264"/>
        <v>1.3479999999999999</v>
      </c>
      <c r="BQ650">
        <f t="shared" si="275"/>
        <v>14.2895</v>
      </c>
      <c r="BR650">
        <f t="shared" si="276"/>
        <v>1.2990454545454546</v>
      </c>
    </row>
    <row r="651" spans="1:70" x14ac:dyDescent="0.35">
      <c r="A651">
        <v>71</v>
      </c>
      <c r="B651">
        <v>191</v>
      </c>
      <c r="C651">
        <v>88.6</v>
      </c>
      <c r="D651">
        <v>4</v>
      </c>
      <c r="E651">
        <v>1</v>
      </c>
      <c r="F651">
        <v>4</v>
      </c>
      <c r="G651">
        <v>4</v>
      </c>
      <c r="H651">
        <v>4</v>
      </c>
      <c r="I651">
        <v>4</v>
      </c>
      <c r="J651">
        <v>4</v>
      </c>
      <c r="K651">
        <v>2</v>
      </c>
      <c r="L651">
        <v>1</v>
      </c>
      <c r="M651">
        <v>4</v>
      </c>
      <c r="N651">
        <v>2</v>
      </c>
      <c r="Q651" s="1">
        <f t="shared" si="265"/>
        <v>1.3333333333333333</v>
      </c>
      <c r="S651" s="1">
        <f t="shared" si="266"/>
        <v>3</v>
      </c>
      <c r="T651" s="1">
        <f t="shared" si="267"/>
        <v>4</v>
      </c>
      <c r="U651">
        <f t="shared" si="268"/>
        <v>2</v>
      </c>
      <c r="X651" s="1">
        <f t="shared" si="269"/>
        <v>0.75</v>
      </c>
      <c r="Y651" s="1">
        <f t="shared" si="270"/>
        <v>-0.75</v>
      </c>
      <c r="Z651">
        <f t="shared" si="271"/>
        <v>0.99344444444444457</v>
      </c>
      <c r="AJ651">
        <f t="shared" si="272"/>
        <v>7.0750000000000011</v>
      </c>
      <c r="AK651">
        <f t="shared" si="273"/>
        <v>0.69599999999999995</v>
      </c>
      <c r="AL651">
        <f t="shared" si="274"/>
        <v>3.8855000000000004</v>
      </c>
      <c r="AS651" s="4">
        <f t="shared" si="252"/>
        <v>12.532999999999999</v>
      </c>
      <c r="AX651">
        <f t="shared" si="253"/>
        <v>4.6879999999999997</v>
      </c>
      <c r="BF651">
        <f t="shared" si="254"/>
        <v>3.6859999999999999</v>
      </c>
      <c r="BG651">
        <f t="shared" si="255"/>
        <v>0.90700000000000003</v>
      </c>
      <c r="BH651">
        <f t="shared" si="256"/>
        <v>3.4239999999999999</v>
      </c>
      <c r="BI651">
        <f t="shared" si="257"/>
        <v>3.37</v>
      </c>
      <c r="BJ651">
        <f t="shared" si="258"/>
        <v>1.9100000000000001</v>
      </c>
      <c r="BK651">
        <f t="shared" si="259"/>
        <v>0.5099999999999999</v>
      </c>
      <c r="BL651">
        <f t="shared" si="260"/>
        <v>1.206</v>
      </c>
      <c r="BM651">
        <f t="shared" si="261"/>
        <v>0.496</v>
      </c>
      <c r="BN651">
        <f t="shared" si="262"/>
        <v>0.13350000000000001</v>
      </c>
      <c r="BO651">
        <f t="shared" si="263"/>
        <v>0.92599999999999993</v>
      </c>
      <c r="BP651">
        <f t="shared" si="264"/>
        <v>1.3479999999999999</v>
      </c>
      <c r="BQ651">
        <f t="shared" si="275"/>
        <v>17.916499999999999</v>
      </c>
      <c r="BR651">
        <f t="shared" si="276"/>
        <v>1.6287727272727273</v>
      </c>
    </row>
    <row r="652" spans="1:70" x14ac:dyDescent="0.35">
      <c r="A652">
        <v>72</v>
      </c>
      <c r="B652">
        <v>185.2</v>
      </c>
      <c r="C652">
        <v>72.2</v>
      </c>
      <c r="D652">
        <v>4</v>
      </c>
      <c r="E652">
        <v>3</v>
      </c>
      <c r="F652">
        <v>4</v>
      </c>
      <c r="G652">
        <v>4</v>
      </c>
      <c r="H652">
        <v>4</v>
      </c>
      <c r="I652">
        <v>4</v>
      </c>
      <c r="J652">
        <v>5</v>
      </c>
      <c r="K652">
        <v>2</v>
      </c>
      <c r="L652">
        <v>2</v>
      </c>
      <c r="M652">
        <v>3</v>
      </c>
      <c r="N652">
        <v>2</v>
      </c>
      <c r="Q652" s="1">
        <f t="shared" si="265"/>
        <v>1.05934990547138</v>
      </c>
      <c r="S652" s="1">
        <f t="shared" si="266"/>
        <v>3.3</v>
      </c>
      <c r="T652" s="1">
        <f t="shared" si="267"/>
        <v>4.2</v>
      </c>
      <c r="U652">
        <f t="shared" si="268"/>
        <v>2.4</v>
      </c>
      <c r="X652" s="1">
        <f t="shared" si="269"/>
        <v>0.84957764696219651</v>
      </c>
      <c r="Y652" s="1">
        <f t="shared" si="270"/>
        <v>-0.84957764696219618</v>
      </c>
      <c r="Z652">
        <f t="shared" si="271"/>
        <v>1.0441111111111112</v>
      </c>
      <c r="AJ652">
        <f t="shared" si="272"/>
        <v>5.9450000000000003</v>
      </c>
      <c r="AK652">
        <f t="shared" si="273"/>
        <v>0.69599999999999995</v>
      </c>
      <c r="AL652">
        <f t="shared" si="274"/>
        <v>3.3205</v>
      </c>
      <c r="AS652" s="4">
        <f t="shared" si="252"/>
        <v>12.612</v>
      </c>
      <c r="AX652">
        <f t="shared" si="253"/>
        <v>4.7430000000000003</v>
      </c>
      <c r="BF652">
        <f t="shared" si="254"/>
        <v>3.6859999999999999</v>
      </c>
      <c r="BG652">
        <f t="shared" si="255"/>
        <v>2.7210000000000001</v>
      </c>
      <c r="BH652">
        <f t="shared" si="256"/>
        <v>3.4239999999999999</v>
      </c>
      <c r="BI652">
        <f t="shared" si="257"/>
        <v>3.37</v>
      </c>
      <c r="BJ652">
        <f t="shared" si="258"/>
        <v>1.9100000000000001</v>
      </c>
      <c r="BK652">
        <f t="shared" si="259"/>
        <v>0.5099999999999999</v>
      </c>
      <c r="BL652">
        <f t="shared" si="260"/>
        <v>1.5074999999999998</v>
      </c>
      <c r="BM652">
        <f t="shared" si="261"/>
        <v>0.496</v>
      </c>
      <c r="BN652">
        <f t="shared" si="262"/>
        <v>0.26700000000000002</v>
      </c>
      <c r="BO652">
        <f t="shared" si="263"/>
        <v>0.6944999999999999</v>
      </c>
      <c r="BP652">
        <f t="shared" si="264"/>
        <v>1.3479999999999999</v>
      </c>
      <c r="BQ652">
        <f t="shared" si="275"/>
        <v>19.933999999999997</v>
      </c>
      <c r="BR652">
        <f t="shared" si="276"/>
        <v>1.8121818181818179</v>
      </c>
    </row>
    <row r="653" spans="1:70" x14ac:dyDescent="0.35">
      <c r="A653">
        <v>72</v>
      </c>
      <c r="B653">
        <v>191.8</v>
      </c>
      <c r="C653">
        <v>59.5</v>
      </c>
      <c r="D653">
        <v>3</v>
      </c>
      <c r="E653">
        <v>1</v>
      </c>
      <c r="F653">
        <v>4</v>
      </c>
      <c r="G653">
        <v>4</v>
      </c>
      <c r="H653">
        <v>4</v>
      </c>
      <c r="I653">
        <v>4</v>
      </c>
      <c r="J653">
        <v>3</v>
      </c>
      <c r="K653">
        <v>2</v>
      </c>
      <c r="L653">
        <v>1</v>
      </c>
      <c r="M653">
        <v>4</v>
      </c>
      <c r="N653">
        <v>3</v>
      </c>
      <c r="Q653" s="1">
        <f t="shared" si="265"/>
        <v>1.247219128924647</v>
      </c>
      <c r="S653" s="1">
        <f t="shared" si="266"/>
        <v>3</v>
      </c>
      <c r="T653" s="1">
        <f t="shared" si="267"/>
        <v>3.8</v>
      </c>
      <c r="U653">
        <f t="shared" si="268"/>
        <v>2.2000000000000002</v>
      </c>
      <c r="X653" s="1">
        <f t="shared" si="269"/>
        <v>0.6414269805898184</v>
      </c>
      <c r="Y653" s="1">
        <f t="shared" si="270"/>
        <v>-0.6414269805898184</v>
      </c>
      <c r="Z653">
        <f t="shared" si="271"/>
        <v>0.92666666666666642</v>
      </c>
      <c r="AJ653">
        <f t="shared" si="272"/>
        <v>6.6290000000000013</v>
      </c>
      <c r="AK653">
        <f t="shared" si="273"/>
        <v>1.044</v>
      </c>
      <c r="AL653">
        <f t="shared" si="274"/>
        <v>3.8365000000000009</v>
      </c>
      <c r="AS653" s="4">
        <f t="shared" si="252"/>
        <v>12.224</v>
      </c>
      <c r="AX653">
        <f t="shared" si="253"/>
        <v>5.2319999999999993</v>
      </c>
      <c r="BF653">
        <f t="shared" si="254"/>
        <v>2.7645</v>
      </c>
      <c r="BG653">
        <f t="shared" si="255"/>
        <v>0.90700000000000003</v>
      </c>
      <c r="BH653">
        <f t="shared" si="256"/>
        <v>3.4239999999999999</v>
      </c>
      <c r="BI653">
        <f t="shared" si="257"/>
        <v>3.37</v>
      </c>
      <c r="BJ653">
        <f t="shared" si="258"/>
        <v>1.9100000000000001</v>
      </c>
      <c r="BK653">
        <f t="shared" si="259"/>
        <v>0.5099999999999999</v>
      </c>
      <c r="BL653">
        <f t="shared" si="260"/>
        <v>0.90449999999999997</v>
      </c>
      <c r="BM653">
        <f t="shared" si="261"/>
        <v>0.496</v>
      </c>
      <c r="BN653">
        <f t="shared" si="262"/>
        <v>0.13350000000000001</v>
      </c>
      <c r="BO653">
        <f t="shared" si="263"/>
        <v>0.92599999999999993</v>
      </c>
      <c r="BP653">
        <f t="shared" si="264"/>
        <v>2.0220000000000002</v>
      </c>
      <c r="BQ653">
        <f t="shared" si="275"/>
        <v>17.3675</v>
      </c>
      <c r="BR653">
        <f t="shared" si="276"/>
        <v>1.5788636363636364</v>
      </c>
    </row>
    <row r="654" spans="1:70" x14ac:dyDescent="0.35">
      <c r="A654">
        <v>72</v>
      </c>
      <c r="B654">
        <v>157.4</v>
      </c>
      <c r="C654">
        <v>118.7</v>
      </c>
      <c r="D654">
        <v>1</v>
      </c>
      <c r="E654">
        <v>1</v>
      </c>
      <c r="F654">
        <v>2</v>
      </c>
      <c r="G654">
        <v>4</v>
      </c>
      <c r="H654">
        <v>2</v>
      </c>
      <c r="I654">
        <v>2</v>
      </c>
      <c r="J654">
        <v>4</v>
      </c>
      <c r="K654">
        <v>2</v>
      </c>
      <c r="L654">
        <v>1</v>
      </c>
      <c r="M654">
        <v>1</v>
      </c>
      <c r="N654">
        <v>4</v>
      </c>
      <c r="Q654" s="1">
        <f t="shared" si="265"/>
        <v>1.2516655570345725</v>
      </c>
      <c r="S654" s="1">
        <f t="shared" si="266"/>
        <v>2.2999999999999998</v>
      </c>
      <c r="T654" s="1">
        <f t="shared" si="267"/>
        <v>2.8</v>
      </c>
      <c r="U654">
        <f t="shared" si="268"/>
        <v>1.8</v>
      </c>
      <c r="X654" s="1">
        <f t="shared" si="269"/>
        <v>0.39946773096848059</v>
      </c>
      <c r="Y654" s="1">
        <f t="shared" si="270"/>
        <v>-0.39946773096848043</v>
      </c>
      <c r="Z654">
        <f t="shared" si="271"/>
        <v>0.79133333333333322</v>
      </c>
      <c r="AJ654">
        <f t="shared" si="272"/>
        <v>2.9039999999999995</v>
      </c>
      <c r="AK654">
        <f t="shared" si="273"/>
        <v>1.3919999999999999</v>
      </c>
      <c r="AL654">
        <f t="shared" si="274"/>
        <v>2.1479999999999997</v>
      </c>
      <c r="AS654" s="4">
        <f t="shared" si="252"/>
        <v>9.6050000000000004</v>
      </c>
      <c r="AX654">
        <f t="shared" si="253"/>
        <v>3.649</v>
      </c>
      <c r="BF654">
        <f t="shared" si="254"/>
        <v>0.92149999999999999</v>
      </c>
      <c r="BG654">
        <f t="shared" si="255"/>
        <v>0.90700000000000003</v>
      </c>
      <c r="BH654">
        <f t="shared" si="256"/>
        <v>1.712</v>
      </c>
      <c r="BI654">
        <f t="shared" si="257"/>
        <v>3.37</v>
      </c>
      <c r="BJ654">
        <f t="shared" si="258"/>
        <v>0.95500000000000007</v>
      </c>
      <c r="BK654">
        <f t="shared" si="259"/>
        <v>0.25499999999999995</v>
      </c>
      <c r="BL654">
        <f t="shared" si="260"/>
        <v>1.206</v>
      </c>
      <c r="BM654">
        <f t="shared" si="261"/>
        <v>0.496</v>
      </c>
      <c r="BN654">
        <f t="shared" si="262"/>
        <v>0.13350000000000001</v>
      </c>
      <c r="BO654">
        <f t="shared" si="263"/>
        <v>0.23149999999999998</v>
      </c>
      <c r="BP654">
        <f t="shared" si="264"/>
        <v>2.6959999999999997</v>
      </c>
      <c r="BQ654">
        <f t="shared" si="275"/>
        <v>12.8835</v>
      </c>
      <c r="BR654">
        <f t="shared" si="276"/>
        <v>1.1712272727272728</v>
      </c>
    </row>
    <row r="655" spans="1:70" x14ac:dyDescent="0.35">
      <c r="A655">
        <v>72</v>
      </c>
      <c r="B655">
        <v>160.69999999999999</v>
      </c>
      <c r="C655">
        <v>86.5</v>
      </c>
      <c r="D655">
        <v>1</v>
      </c>
      <c r="E655">
        <v>1</v>
      </c>
      <c r="F655">
        <v>2</v>
      </c>
      <c r="G655">
        <v>2</v>
      </c>
      <c r="H655">
        <v>2</v>
      </c>
      <c r="I655">
        <v>4</v>
      </c>
      <c r="J655">
        <v>3</v>
      </c>
      <c r="K655">
        <v>2</v>
      </c>
      <c r="L655">
        <v>3</v>
      </c>
      <c r="M655">
        <v>2</v>
      </c>
      <c r="N655">
        <v>2</v>
      </c>
      <c r="Q655" s="1">
        <f t="shared" si="265"/>
        <v>0.8232726023485647</v>
      </c>
      <c r="S655" s="1">
        <f t="shared" si="266"/>
        <v>2.2999999999999998</v>
      </c>
      <c r="T655" s="1">
        <f t="shared" si="267"/>
        <v>2.6</v>
      </c>
      <c r="U655">
        <f t="shared" si="268"/>
        <v>2</v>
      </c>
      <c r="X655" s="1">
        <f t="shared" si="269"/>
        <v>0.36439934858051248</v>
      </c>
      <c r="Y655" s="1">
        <f t="shared" si="270"/>
        <v>-0.36439934858051193</v>
      </c>
      <c r="Z655">
        <f t="shared" si="271"/>
        <v>0.5367777777777778</v>
      </c>
      <c r="AJ655">
        <f t="shared" si="272"/>
        <v>-0.16099999999999959</v>
      </c>
      <c r="AK655">
        <f t="shared" si="273"/>
        <v>0.69599999999999995</v>
      </c>
      <c r="AL655">
        <f t="shared" si="274"/>
        <v>0.26750000000000018</v>
      </c>
      <c r="AS655" s="4">
        <f t="shared" si="252"/>
        <v>8.6920000000000002</v>
      </c>
      <c r="AX655">
        <f t="shared" si="253"/>
        <v>4.798</v>
      </c>
      <c r="BF655">
        <f t="shared" si="254"/>
        <v>0.92149999999999999</v>
      </c>
      <c r="BG655">
        <f t="shared" si="255"/>
        <v>0.90700000000000003</v>
      </c>
      <c r="BH655">
        <f t="shared" si="256"/>
        <v>1.712</v>
      </c>
      <c r="BI655">
        <f t="shared" si="257"/>
        <v>1.6850000000000001</v>
      </c>
      <c r="BJ655">
        <f t="shared" si="258"/>
        <v>0.95500000000000007</v>
      </c>
      <c r="BK655">
        <f t="shared" si="259"/>
        <v>0.5099999999999999</v>
      </c>
      <c r="BL655">
        <f t="shared" si="260"/>
        <v>0.90449999999999997</v>
      </c>
      <c r="BM655">
        <f t="shared" si="261"/>
        <v>0.496</v>
      </c>
      <c r="BN655">
        <f t="shared" si="262"/>
        <v>0.40050000000000008</v>
      </c>
      <c r="BO655">
        <f t="shared" si="263"/>
        <v>0.46299999999999997</v>
      </c>
      <c r="BP655">
        <f t="shared" si="264"/>
        <v>1.3479999999999999</v>
      </c>
      <c r="BQ655">
        <f t="shared" si="275"/>
        <v>10.302499999999998</v>
      </c>
      <c r="BR655">
        <f t="shared" si="276"/>
        <v>0.93659090909090892</v>
      </c>
    </row>
    <row r="656" spans="1:70" x14ac:dyDescent="0.35">
      <c r="A656">
        <v>72</v>
      </c>
      <c r="B656">
        <v>179.6</v>
      </c>
      <c r="C656">
        <v>114.3</v>
      </c>
      <c r="D656">
        <v>1</v>
      </c>
      <c r="E656">
        <v>1</v>
      </c>
      <c r="F656">
        <v>4</v>
      </c>
      <c r="G656">
        <v>4</v>
      </c>
      <c r="H656">
        <v>4</v>
      </c>
      <c r="I656">
        <v>4</v>
      </c>
      <c r="J656">
        <v>5</v>
      </c>
      <c r="K656">
        <v>2</v>
      </c>
      <c r="L656">
        <v>3</v>
      </c>
      <c r="M656">
        <v>4</v>
      </c>
      <c r="N656">
        <v>2</v>
      </c>
      <c r="Q656" s="1">
        <f t="shared" si="265"/>
        <v>1.2516655570345723</v>
      </c>
      <c r="S656" s="1">
        <f t="shared" si="266"/>
        <v>3.3</v>
      </c>
      <c r="T656" s="1">
        <f t="shared" si="267"/>
        <v>4.2</v>
      </c>
      <c r="U656">
        <f t="shared" si="268"/>
        <v>2.4</v>
      </c>
      <c r="X656" s="1">
        <f t="shared" si="269"/>
        <v>0.71904191574326548</v>
      </c>
      <c r="Y656" s="1">
        <f t="shared" si="270"/>
        <v>-0.71904191574326515</v>
      </c>
      <c r="Z656">
        <f t="shared" si="271"/>
        <v>1.0390000000000001</v>
      </c>
      <c r="AJ656">
        <f t="shared" si="272"/>
        <v>2.6829999999999998</v>
      </c>
      <c r="AK656">
        <f t="shared" si="273"/>
        <v>0.69599999999999995</v>
      </c>
      <c r="AL656">
        <f t="shared" si="274"/>
        <v>1.6894999999999998</v>
      </c>
      <c r="AS656" s="4">
        <f t="shared" si="252"/>
        <v>14.442</v>
      </c>
      <c r="AX656">
        <f t="shared" si="253"/>
        <v>6.2160000000000002</v>
      </c>
      <c r="BF656">
        <f t="shared" si="254"/>
        <v>0.92149999999999999</v>
      </c>
      <c r="BG656">
        <f t="shared" si="255"/>
        <v>0.90700000000000003</v>
      </c>
      <c r="BH656">
        <f t="shared" si="256"/>
        <v>3.4239999999999999</v>
      </c>
      <c r="BI656">
        <f t="shared" si="257"/>
        <v>3.37</v>
      </c>
      <c r="BJ656">
        <f t="shared" si="258"/>
        <v>1.9100000000000001</v>
      </c>
      <c r="BK656">
        <f t="shared" si="259"/>
        <v>0.5099999999999999</v>
      </c>
      <c r="BL656">
        <f t="shared" si="260"/>
        <v>1.5074999999999998</v>
      </c>
      <c r="BM656">
        <f t="shared" si="261"/>
        <v>0.496</v>
      </c>
      <c r="BN656">
        <f t="shared" si="262"/>
        <v>0.40050000000000008</v>
      </c>
      <c r="BO656">
        <f t="shared" si="263"/>
        <v>0.92599999999999993</v>
      </c>
      <c r="BP656">
        <f t="shared" si="264"/>
        <v>1.3479999999999999</v>
      </c>
      <c r="BQ656">
        <f t="shared" si="275"/>
        <v>15.720500000000001</v>
      </c>
      <c r="BR656">
        <f t="shared" si="276"/>
        <v>1.4291363636363636</v>
      </c>
    </row>
    <row r="657" spans="1:70" x14ac:dyDescent="0.35">
      <c r="A657">
        <v>72</v>
      </c>
      <c r="B657">
        <v>143.5</v>
      </c>
      <c r="C657">
        <v>119.7</v>
      </c>
      <c r="D657">
        <v>1</v>
      </c>
      <c r="E657">
        <v>1</v>
      </c>
      <c r="F657">
        <v>4</v>
      </c>
      <c r="G657">
        <v>4</v>
      </c>
      <c r="H657">
        <v>4</v>
      </c>
      <c r="I657">
        <v>4</v>
      </c>
      <c r="J657">
        <v>4</v>
      </c>
      <c r="K657">
        <v>1</v>
      </c>
      <c r="L657">
        <v>2</v>
      </c>
      <c r="M657">
        <v>2</v>
      </c>
      <c r="N657">
        <v>3</v>
      </c>
      <c r="Q657" s="1">
        <f t="shared" si="265"/>
        <v>1.2866839377079191</v>
      </c>
      <c r="S657" s="1">
        <f t="shared" si="266"/>
        <v>2.9</v>
      </c>
      <c r="T657" s="1">
        <f t="shared" si="267"/>
        <v>4</v>
      </c>
      <c r="U657">
        <f t="shared" si="268"/>
        <v>1.8</v>
      </c>
      <c r="X657" s="1">
        <f t="shared" si="269"/>
        <v>0.85491080424888555</v>
      </c>
      <c r="Y657" s="1">
        <f t="shared" si="270"/>
        <v>-0.85491080424888533</v>
      </c>
      <c r="Z657">
        <f t="shared" si="271"/>
        <v>1.1215555555555554</v>
      </c>
      <c r="AJ657">
        <f t="shared" si="272"/>
        <v>3.8129999999999997</v>
      </c>
      <c r="AK657">
        <f t="shared" si="273"/>
        <v>1.044</v>
      </c>
      <c r="AL657">
        <f t="shared" si="274"/>
        <v>2.4284999999999997</v>
      </c>
      <c r="AS657" s="4">
        <f t="shared" si="252"/>
        <v>13.733000000000001</v>
      </c>
      <c r="AX657">
        <f t="shared" si="253"/>
        <v>4.5779999999999994</v>
      </c>
      <c r="BF657">
        <f t="shared" si="254"/>
        <v>0.92149999999999999</v>
      </c>
      <c r="BG657">
        <f t="shared" si="255"/>
        <v>0.90700000000000003</v>
      </c>
      <c r="BH657">
        <f t="shared" si="256"/>
        <v>3.4239999999999999</v>
      </c>
      <c r="BI657">
        <f t="shared" si="257"/>
        <v>3.37</v>
      </c>
      <c r="BJ657">
        <f t="shared" si="258"/>
        <v>1.9100000000000001</v>
      </c>
      <c r="BK657">
        <f t="shared" si="259"/>
        <v>0.5099999999999999</v>
      </c>
      <c r="BL657">
        <f t="shared" si="260"/>
        <v>1.206</v>
      </c>
      <c r="BM657">
        <f t="shared" si="261"/>
        <v>0.248</v>
      </c>
      <c r="BN657">
        <f t="shared" si="262"/>
        <v>0.26700000000000002</v>
      </c>
      <c r="BO657">
        <f t="shared" si="263"/>
        <v>0.46299999999999997</v>
      </c>
      <c r="BP657">
        <f t="shared" si="264"/>
        <v>2.0220000000000002</v>
      </c>
      <c r="BQ657">
        <f t="shared" si="275"/>
        <v>15.248499999999996</v>
      </c>
      <c r="BR657">
        <f t="shared" si="276"/>
        <v>1.3862272727272724</v>
      </c>
    </row>
    <row r="658" spans="1:70" x14ac:dyDescent="0.35">
      <c r="A658">
        <v>72</v>
      </c>
      <c r="B658">
        <v>187.9</v>
      </c>
      <c r="C658">
        <v>90.7</v>
      </c>
      <c r="D658">
        <v>2</v>
      </c>
      <c r="E658">
        <v>1</v>
      </c>
      <c r="F658">
        <v>4</v>
      </c>
      <c r="G658">
        <v>4</v>
      </c>
      <c r="H658">
        <v>4</v>
      </c>
      <c r="I658">
        <v>4</v>
      </c>
      <c r="J658">
        <v>3</v>
      </c>
      <c r="K658">
        <v>1</v>
      </c>
      <c r="L658">
        <v>2</v>
      </c>
      <c r="M658">
        <v>3</v>
      </c>
      <c r="N658">
        <v>1</v>
      </c>
      <c r="Q658" s="1">
        <f t="shared" si="265"/>
        <v>1.3374935098492584</v>
      </c>
      <c r="S658" s="1">
        <f t="shared" si="266"/>
        <v>2.7</v>
      </c>
      <c r="T658" s="1">
        <f t="shared" si="267"/>
        <v>3.8</v>
      </c>
      <c r="U658">
        <f t="shared" si="268"/>
        <v>1.6</v>
      </c>
      <c r="X658" s="1">
        <f t="shared" si="269"/>
        <v>0.82243389736072414</v>
      </c>
      <c r="Y658" s="1">
        <f t="shared" si="270"/>
        <v>-0.82243389736072448</v>
      </c>
      <c r="Z658">
        <f t="shared" si="271"/>
        <v>1.0148888888888887</v>
      </c>
      <c r="AJ658">
        <f t="shared" si="272"/>
        <v>5.0529999999999999</v>
      </c>
      <c r="AK658">
        <f t="shared" si="273"/>
        <v>0.34799999999999998</v>
      </c>
      <c r="AL658">
        <f t="shared" si="274"/>
        <v>2.7004999999999999</v>
      </c>
      <c r="AS658" s="4">
        <f t="shared" si="252"/>
        <v>12.623999999999999</v>
      </c>
      <c r="AX658">
        <f t="shared" si="253"/>
        <v>4.1989999999999998</v>
      </c>
      <c r="BF658">
        <f t="shared" si="254"/>
        <v>1.843</v>
      </c>
      <c r="BG658">
        <f t="shared" si="255"/>
        <v>0.90700000000000003</v>
      </c>
      <c r="BH658">
        <f t="shared" si="256"/>
        <v>3.4239999999999999</v>
      </c>
      <c r="BI658">
        <f t="shared" si="257"/>
        <v>3.37</v>
      </c>
      <c r="BJ658">
        <f t="shared" si="258"/>
        <v>1.9100000000000001</v>
      </c>
      <c r="BK658">
        <f t="shared" si="259"/>
        <v>0.5099999999999999</v>
      </c>
      <c r="BL658">
        <f t="shared" si="260"/>
        <v>0.90449999999999997</v>
      </c>
      <c r="BM658">
        <f t="shared" si="261"/>
        <v>0.248</v>
      </c>
      <c r="BN658">
        <f t="shared" si="262"/>
        <v>0.26700000000000002</v>
      </c>
      <c r="BO658">
        <f t="shared" si="263"/>
        <v>0.6944999999999999</v>
      </c>
      <c r="BP658">
        <f t="shared" si="264"/>
        <v>0.67399999999999993</v>
      </c>
      <c r="BQ658">
        <f t="shared" si="275"/>
        <v>14.751999999999999</v>
      </c>
      <c r="BR658">
        <f t="shared" si="276"/>
        <v>1.3410909090909089</v>
      </c>
    </row>
    <row r="659" spans="1:70" x14ac:dyDescent="0.35">
      <c r="A659">
        <v>73</v>
      </c>
      <c r="B659">
        <v>152.69999999999999</v>
      </c>
      <c r="C659">
        <v>51</v>
      </c>
      <c r="D659">
        <v>4</v>
      </c>
      <c r="E659">
        <v>1</v>
      </c>
      <c r="F659">
        <v>2</v>
      </c>
      <c r="G659">
        <v>4</v>
      </c>
      <c r="H659">
        <v>4</v>
      </c>
      <c r="I659">
        <v>4</v>
      </c>
      <c r="J659">
        <v>4</v>
      </c>
      <c r="K659">
        <v>2</v>
      </c>
      <c r="L659">
        <v>1</v>
      </c>
      <c r="M659">
        <v>3</v>
      </c>
      <c r="N659">
        <v>3</v>
      </c>
      <c r="Q659" s="1">
        <f t="shared" si="265"/>
        <v>1.2292725943057181</v>
      </c>
      <c r="S659" s="1">
        <f t="shared" si="266"/>
        <v>2.8</v>
      </c>
      <c r="T659" s="1">
        <f t="shared" si="267"/>
        <v>3.6</v>
      </c>
      <c r="U659">
        <f t="shared" si="268"/>
        <v>2</v>
      </c>
      <c r="X659" s="1">
        <f t="shared" si="269"/>
        <v>0.65079137345596882</v>
      </c>
      <c r="Y659" s="1">
        <f t="shared" si="270"/>
        <v>-0.65079137345596849</v>
      </c>
      <c r="Z659">
        <f t="shared" si="271"/>
        <v>0.92088888888888853</v>
      </c>
      <c r="AJ659">
        <f t="shared" si="272"/>
        <v>5.6510000000000007</v>
      </c>
      <c r="AK659">
        <f t="shared" si="273"/>
        <v>1.044</v>
      </c>
      <c r="AL659">
        <f t="shared" si="274"/>
        <v>3.3475000000000001</v>
      </c>
      <c r="AS659" s="4">
        <f t="shared" si="252"/>
        <v>11.532999999999999</v>
      </c>
      <c r="AX659">
        <f t="shared" si="253"/>
        <v>4.5229999999999997</v>
      </c>
      <c r="BF659">
        <f t="shared" si="254"/>
        <v>3.6859999999999999</v>
      </c>
      <c r="BG659">
        <f t="shared" si="255"/>
        <v>0.90700000000000003</v>
      </c>
      <c r="BH659">
        <f t="shared" si="256"/>
        <v>1.712</v>
      </c>
      <c r="BI659">
        <f t="shared" si="257"/>
        <v>3.37</v>
      </c>
      <c r="BJ659">
        <f t="shared" si="258"/>
        <v>1.9100000000000001</v>
      </c>
      <c r="BK659">
        <f t="shared" si="259"/>
        <v>0.5099999999999999</v>
      </c>
      <c r="BL659">
        <f t="shared" si="260"/>
        <v>1.206</v>
      </c>
      <c r="BM659">
        <f t="shared" si="261"/>
        <v>0.496</v>
      </c>
      <c r="BN659">
        <f t="shared" si="262"/>
        <v>0.13350000000000001</v>
      </c>
      <c r="BO659">
        <f t="shared" si="263"/>
        <v>0.6944999999999999</v>
      </c>
      <c r="BP659">
        <f t="shared" si="264"/>
        <v>2.0220000000000002</v>
      </c>
      <c r="BQ659">
        <f t="shared" si="275"/>
        <v>16.646999999999998</v>
      </c>
      <c r="BR659">
        <f t="shared" si="276"/>
        <v>1.5133636363636362</v>
      </c>
    </row>
    <row r="660" spans="1:70" x14ac:dyDescent="0.35">
      <c r="A660">
        <v>73</v>
      </c>
      <c r="B660">
        <v>159.6</v>
      </c>
      <c r="C660">
        <v>65.400000000000006</v>
      </c>
      <c r="D660">
        <v>2</v>
      </c>
      <c r="E660">
        <v>1</v>
      </c>
      <c r="F660">
        <v>4</v>
      </c>
      <c r="G660">
        <v>4</v>
      </c>
      <c r="H660">
        <v>4</v>
      </c>
      <c r="I660">
        <v>2</v>
      </c>
      <c r="J660">
        <v>3</v>
      </c>
      <c r="K660">
        <v>2</v>
      </c>
      <c r="L660">
        <v>2</v>
      </c>
      <c r="M660">
        <v>4</v>
      </c>
      <c r="N660">
        <v>4</v>
      </c>
      <c r="Q660" s="1">
        <f t="shared" si="265"/>
        <v>1.1547005383792515</v>
      </c>
      <c r="S660" s="1">
        <f t="shared" si="266"/>
        <v>3</v>
      </c>
      <c r="T660" s="1">
        <f t="shared" si="267"/>
        <v>3.4</v>
      </c>
      <c r="U660">
        <f t="shared" si="268"/>
        <v>2.6</v>
      </c>
      <c r="X660" s="1">
        <f t="shared" si="269"/>
        <v>0.34641016151377541</v>
      </c>
      <c r="Y660" s="1">
        <f t="shared" si="270"/>
        <v>-0.34641016151377541</v>
      </c>
      <c r="Z660">
        <f t="shared" si="271"/>
        <v>0.69633333333333314</v>
      </c>
      <c r="AJ660">
        <f t="shared" si="272"/>
        <v>5.6790000000000003</v>
      </c>
      <c r="AK660">
        <f t="shared" si="273"/>
        <v>1.3919999999999999</v>
      </c>
      <c r="AL660">
        <f t="shared" si="274"/>
        <v>3.5354999999999999</v>
      </c>
      <c r="AS660" s="4">
        <f t="shared" si="252"/>
        <v>11.149999999999999</v>
      </c>
      <c r="AX660">
        <f t="shared" si="253"/>
        <v>6.54</v>
      </c>
      <c r="BF660">
        <f t="shared" si="254"/>
        <v>1.843</v>
      </c>
      <c r="BG660">
        <f t="shared" si="255"/>
        <v>0.90700000000000003</v>
      </c>
      <c r="BH660">
        <f t="shared" si="256"/>
        <v>3.4239999999999999</v>
      </c>
      <c r="BI660">
        <f t="shared" si="257"/>
        <v>3.37</v>
      </c>
      <c r="BJ660">
        <f t="shared" si="258"/>
        <v>1.9100000000000001</v>
      </c>
      <c r="BK660">
        <f t="shared" si="259"/>
        <v>0.25499999999999995</v>
      </c>
      <c r="BL660">
        <f t="shared" si="260"/>
        <v>0.90449999999999997</v>
      </c>
      <c r="BM660">
        <f t="shared" si="261"/>
        <v>0.496</v>
      </c>
      <c r="BN660">
        <f t="shared" si="262"/>
        <v>0.26700000000000002</v>
      </c>
      <c r="BO660">
        <f t="shared" si="263"/>
        <v>0.92599999999999993</v>
      </c>
      <c r="BP660">
        <f t="shared" si="264"/>
        <v>2.6959999999999997</v>
      </c>
      <c r="BQ660">
        <f t="shared" si="275"/>
        <v>16.9985</v>
      </c>
      <c r="BR660">
        <f t="shared" si="276"/>
        <v>1.5453181818181818</v>
      </c>
    </row>
    <row r="661" spans="1:70" x14ac:dyDescent="0.35">
      <c r="A661">
        <v>73</v>
      </c>
      <c r="B661">
        <v>191.5</v>
      </c>
      <c r="C661">
        <v>60.3</v>
      </c>
      <c r="D661">
        <v>3</v>
      </c>
      <c r="E661">
        <v>1</v>
      </c>
      <c r="F661">
        <v>4</v>
      </c>
      <c r="G661">
        <v>4</v>
      </c>
      <c r="H661">
        <v>4</v>
      </c>
      <c r="I661">
        <v>4</v>
      </c>
      <c r="J661">
        <v>3</v>
      </c>
      <c r="K661">
        <v>2</v>
      </c>
      <c r="L661">
        <v>2</v>
      </c>
      <c r="M661">
        <v>1</v>
      </c>
      <c r="N661">
        <v>1</v>
      </c>
      <c r="Q661" s="1">
        <f t="shared" si="265"/>
        <v>1.3498971154211061</v>
      </c>
      <c r="S661" s="1">
        <f t="shared" si="266"/>
        <v>2.6</v>
      </c>
      <c r="T661" s="1">
        <f t="shared" si="267"/>
        <v>3.8</v>
      </c>
      <c r="U661">
        <f t="shared" si="268"/>
        <v>1.4</v>
      </c>
      <c r="X661" s="1">
        <f t="shared" si="269"/>
        <v>0.88895663698463023</v>
      </c>
      <c r="Y661" s="1">
        <f t="shared" si="270"/>
        <v>-0.88895663698463057</v>
      </c>
      <c r="Z661">
        <f t="shared" si="271"/>
        <v>1.0827777777777776</v>
      </c>
      <c r="AJ661">
        <f t="shared" si="272"/>
        <v>5.8960000000000008</v>
      </c>
      <c r="AK661">
        <f t="shared" si="273"/>
        <v>0.34799999999999998</v>
      </c>
      <c r="AL661">
        <f t="shared" si="274"/>
        <v>3.1220000000000003</v>
      </c>
      <c r="AS661" s="4">
        <f t="shared" si="252"/>
        <v>12.224</v>
      </c>
      <c r="AX661">
        <f t="shared" si="253"/>
        <v>2.7810000000000001</v>
      </c>
      <c r="BF661">
        <f t="shared" si="254"/>
        <v>2.7645</v>
      </c>
      <c r="BG661">
        <f t="shared" si="255"/>
        <v>0.90700000000000003</v>
      </c>
      <c r="BH661">
        <f t="shared" si="256"/>
        <v>3.4239999999999999</v>
      </c>
      <c r="BI661">
        <f t="shared" si="257"/>
        <v>3.37</v>
      </c>
      <c r="BJ661">
        <f t="shared" si="258"/>
        <v>1.9100000000000001</v>
      </c>
      <c r="BK661">
        <f t="shared" si="259"/>
        <v>0.5099999999999999</v>
      </c>
      <c r="BL661">
        <f t="shared" si="260"/>
        <v>0.90449999999999997</v>
      </c>
      <c r="BM661">
        <f t="shared" si="261"/>
        <v>0.496</v>
      </c>
      <c r="BN661">
        <f t="shared" si="262"/>
        <v>0.26700000000000002</v>
      </c>
      <c r="BO661">
        <f t="shared" si="263"/>
        <v>0.23149999999999998</v>
      </c>
      <c r="BP661">
        <f t="shared" si="264"/>
        <v>0.67399999999999993</v>
      </c>
      <c r="BQ661">
        <f t="shared" si="275"/>
        <v>15.458499999999999</v>
      </c>
      <c r="BR661">
        <f t="shared" si="276"/>
        <v>1.4053181818181817</v>
      </c>
    </row>
    <row r="662" spans="1:70" x14ac:dyDescent="0.35">
      <c r="A662">
        <v>73</v>
      </c>
      <c r="B662">
        <v>165.5</v>
      </c>
      <c r="C662">
        <v>65.8</v>
      </c>
      <c r="D662">
        <v>4</v>
      </c>
      <c r="E662">
        <v>3</v>
      </c>
      <c r="F662">
        <v>4</v>
      </c>
      <c r="G662">
        <v>4</v>
      </c>
      <c r="H662">
        <v>4</v>
      </c>
      <c r="I662">
        <v>4</v>
      </c>
      <c r="J662">
        <v>3</v>
      </c>
      <c r="K662">
        <v>2</v>
      </c>
      <c r="L662">
        <v>2</v>
      </c>
      <c r="M662">
        <v>2</v>
      </c>
      <c r="N662">
        <v>1</v>
      </c>
      <c r="Q662" s="1">
        <f t="shared" si="265"/>
        <v>1.1005049346146121</v>
      </c>
      <c r="S662" s="1">
        <f t="shared" si="266"/>
        <v>2.9</v>
      </c>
      <c r="T662" s="1">
        <f t="shared" si="267"/>
        <v>3.8</v>
      </c>
      <c r="U662">
        <f t="shared" si="268"/>
        <v>2</v>
      </c>
      <c r="X662" s="1">
        <f t="shared" si="269"/>
        <v>0.81780641930076636</v>
      </c>
      <c r="Y662" s="1">
        <f t="shared" si="270"/>
        <v>-0.81780641930076636</v>
      </c>
      <c r="Z662">
        <f t="shared" si="271"/>
        <v>0.98266666666666658</v>
      </c>
      <c r="AJ662">
        <f t="shared" si="272"/>
        <v>6.7389999999999999</v>
      </c>
      <c r="AK662">
        <f t="shared" si="273"/>
        <v>0.34799999999999998</v>
      </c>
      <c r="AL662">
        <f t="shared" si="274"/>
        <v>3.5434999999999999</v>
      </c>
      <c r="AS662" s="4">
        <f t="shared" si="252"/>
        <v>11.193999999999999</v>
      </c>
      <c r="AX662">
        <f t="shared" si="253"/>
        <v>3.4899999999999998</v>
      </c>
      <c r="BF662">
        <f t="shared" si="254"/>
        <v>3.6859999999999999</v>
      </c>
      <c r="BG662">
        <f t="shared" si="255"/>
        <v>2.7210000000000001</v>
      </c>
      <c r="BH662">
        <f t="shared" si="256"/>
        <v>3.4239999999999999</v>
      </c>
      <c r="BI662">
        <f t="shared" si="257"/>
        <v>3.37</v>
      </c>
      <c r="BJ662">
        <f t="shared" si="258"/>
        <v>1.9100000000000001</v>
      </c>
      <c r="BK662">
        <f t="shared" si="259"/>
        <v>0.5099999999999999</v>
      </c>
      <c r="BL662">
        <f t="shared" si="260"/>
        <v>0.90449999999999997</v>
      </c>
      <c r="BM662">
        <f t="shared" si="261"/>
        <v>0.496</v>
      </c>
      <c r="BN662">
        <f t="shared" si="262"/>
        <v>0.26700000000000002</v>
      </c>
      <c r="BO662">
        <f t="shared" si="263"/>
        <v>0.46299999999999997</v>
      </c>
      <c r="BP662">
        <f t="shared" si="264"/>
        <v>0.67399999999999993</v>
      </c>
      <c r="BQ662">
        <f t="shared" si="275"/>
        <v>18.4255</v>
      </c>
      <c r="BR662">
        <f t="shared" si="276"/>
        <v>1.6750454545454545</v>
      </c>
    </row>
    <row r="663" spans="1:70" x14ac:dyDescent="0.35">
      <c r="A663">
        <v>73</v>
      </c>
      <c r="B663">
        <v>180</v>
      </c>
      <c r="C663">
        <v>113.5</v>
      </c>
      <c r="D663">
        <v>1</v>
      </c>
      <c r="E663">
        <v>1</v>
      </c>
      <c r="F663">
        <v>4</v>
      </c>
      <c r="G663">
        <v>4</v>
      </c>
      <c r="H663">
        <v>4</v>
      </c>
      <c r="I663">
        <v>4</v>
      </c>
      <c r="J663">
        <v>4</v>
      </c>
      <c r="K663">
        <v>2</v>
      </c>
      <c r="L663">
        <v>3</v>
      </c>
      <c r="M663">
        <v>4</v>
      </c>
      <c r="N663">
        <v>2</v>
      </c>
      <c r="Q663" s="1">
        <f t="shared" si="265"/>
        <v>1.1352924243950933</v>
      </c>
      <c r="S663" s="1">
        <f t="shared" si="266"/>
        <v>3.2</v>
      </c>
      <c r="T663" s="1">
        <f t="shared" si="267"/>
        <v>4</v>
      </c>
      <c r="U663">
        <f t="shared" si="268"/>
        <v>2.4</v>
      </c>
      <c r="X663" s="1">
        <f t="shared" si="269"/>
        <v>0.7046642634176441</v>
      </c>
      <c r="Y663" s="1">
        <f t="shared" si="270"/>
        <v>-0.70466426341764454</v>
      </c>
      <c r="Z663">
        <f t="shared" si="271"/>
        <v>0.96288888888888891</v>
      </c>
      <c r="AJ663">
        <f t="shared" si="272"/>
        <v>3.08</v>
      </c>
      <c r="AK663">
        <f t="shared" si="273"/>
        <v>0.69599999999999995</v>
      </c>
      <c r="AL663">
        <f t="shared" si="274"/>
        <v>1.8879999999999999</v>
      </c>
      <c r="AS663" s="4">
        <f t="shared" si="252"/>
        <v>13.733000000000001</v>
      </c>
      <c r="AX663">
        <f t="shared" si="253"/>
        <v>6.2160000000000002</v>
      </c>
      <c r="BF663">
        <f t="shared" si="254"/>
        <v>0.92149999999999999</v>
      </c>
      <c r="BG663">
        <f t="shared" si="255"/>
        <v>0.90700000000000003</v>
      </c>
      <c r="BH663">
        <f t="shared" si="256"/>
        <v>3.4239999999999999</v>
      </c>
      <c r="BI663">
        <f t="shared" si="257"/>
        <v>3.37</v>
      </c>
      <c r="BJ663">
        <f t="shared" si="258"/>
        <v>1.9100000000000001</v>
      </c>
      <c r="BK663">
        <f t="shared" si="259"/>
        <v>0.5099999999999999</v>
      </c>
      <c r="BL663">
        <f t="shared" si="260"/>
        <v>1.206</v>
      </c>
      <c r="BM663">
        <f t="shared" si="261"/>
        <v>0.496</v>
      </c>
      <c r="BN663">
        <f t="shared" si="262"/>
        <v>0.40050000000000008</v>
      </c>
      <c r="BO663">
        <f t="shared" si="263"/>
        <v>0.92599999999999993</v>
      </c>
      <c r="BP663">
        <f t="shared" si="264"/>
        <v>1.3479999999999999</v>
      </c>
      <c r="BQ663">
        <f t="shared" si="275"/>
        <v>15.419</v>
      </c>
      <c r="BR663">
        <f t="shared" si="276"/>
        <v>1.4017272727272727</v>
      </c>
    </row>
    <row r="664" spans="1:70" x14ac:dyDescent="0.35">
      <c r="A664">
        <v>73</v>
      </c>
      <c r="B664">
        <v>127.2</v>
      </c>
      <c r="C664">
        <v>92.2</v>
      </c>
      <c r="D664">
        <v>1</v>
      </c>
      <c r="E664">
        <v>1</v>
      </c>
      <c r="F664">
        <v>4</v>
      </c>
      <c r="G664">
        <v>4</v>
      </c>
      <c r="H664">
        <v>2</v>
      </c>
      <c r="I664">
        <v>4</v>
      </c>
      <c r="J664">
        <v>3</v>
      </c>
      <c r="K664">
        <v>2</v>
      </c>
      <c r="L664">
        <v>3</v>
      </c>
      <c r="M664">
        <v>4</v>
      </c>
      <c r="N664">
        <v>4</v>
      </c>
      <c r="Q664" s="1">
        <f t="shared" si="265"/>
        <v>1.1005049346146121</v>
      </c>
      <c r="S664" s="1">
        <f t="shared" si="266"/>
        <v>3.1</v>
      </c>
      <c r="T664" s="1">
        <f t="shared" si="267"/>
        <v>3.4</v>
      </c>
      <c r="U664">
        <f t="shared" si="268"/>
        <v>2.8</v>
      </c>
      <c r="X664" s="1">
        <f t="shared" si="269"/>
        <v>0.27260213976692199</v>
      </c>
      <c r="Y664" s="1">
        <f t="shared" si="270"/>
        <v>-0.27260213976692238</v>
      </c>
      <c r="Z664">
        <f t="shared" si="271"/>
        <v>0.63633333333333342</v>
      </c>
      <c r="AJ664">
        <f t="shared" si="272"/>
        <v>2.6330000000000009</v>
      </c>
      <c r="AK664">
        <f t="shared" si="273"/>
        <v>1.3919999999999999</v>
      </c>
      <c r="AL664">
        <f t="shared" si="274"/>
        <v>2.0125000000000002</v>
      </c>
      <c r="AS664" s="4">
        <f t="shared" si="252"/>
        <v>11.370000000000001</v>
      </c>
      <c r="AX664">
        <f t="shared" si="253"/>
        <v>7.3040000000000003</v>
      </c>
      <c r="BF664">
        <f t="shared" si="254"/>
        <v>0.92149999999999999</v>
      </c>
      <c r="BG664">
        <f t="shared" si="255"/>
        <v>0.90700000000000003</v>
      </c>
      <c r="BH664">
        <f t="shared" si="256"/>
        <v>3.4239999999999999</v>
      </c>
      <c r="BI664">
        <f t="shared" si="257"/>
        <v>3.37</v>
      </c>
      <c r="BJ664">
        <f t="shared" si="258"/>
        <v>0.95500000000000007</v>
      </c>
      <c r="BK664">
        <f t="shared" si="259"/>
        <v>0.5099999999999999</v>
      </c>
      <c r="BL664">
        <f t="shared" si="260"/>
        <v>0.90449999999999997</v>
      </c>
      <c r="BM664">
        <f t="shared" si="261"/>
        <v>0.496</v>
      </c>
      <c r="BN664">
        <f t="shared" si="262"/>
        <v>0.40050000000000008</v>
      </c>
      <c r="BO664">
        <f t="shared" si="263"/>
        <v>0.92599999999999993</v>
      </c>
      <c r="BP664">
        <f t="shared" si="264"/>
        <v>2.6959999999999997</v>
      </c>
      <c r="BQ664">
        <f t="shared" si="275"/>
        <v>15.5105</v>
      </c>
      <c r="BR664">
        <f t="shared" si="276"/>
        <v>1.4100454545454546</v>
      </c>
    </row>
    <row r="665" spans="1:70" x14ac:dyDescent="0.35">
      <c r="A665">
        <v>73</v>
      </c>
      <c r="B665">
        <v>148.30000000000001</v>
      </c>
      <c r="C665">
        <v>107.6</v>
      </c>
      <c r="D665">
        <v>1</v>
      </c>
      <c r="E665">
        <v>1</v>
      </c>
      <c r="F665">
        <v>4</v>
      </c>
      <c r="G665">
        <v>4</v>
      </c>
      <c r="H665">
        <v>4</v>
      </c>
      <c r="I665">
        <v>4</v>
      </c>
      <c r="J665">
        <v>4</v>
      </c>
      <c r="K665">
        <v>1</v>
      </c>
      <c r="L665">
        <v>3</v>
      </c>
      <c r="M665">
        <v>1</v>
      </c>
      <c r="N665">
        <v>3</v>
      </c>
      <c r="Q665" s="1">
        <f t="shared" si="265"/>
        <v>1.3703203194062981</v>
      </c>
      <c r="S665" s="1">
        <f t="shared" si="266"/>
        <v>2.9</v>
      </c>
      <c r="T665" s="1">
        <f t="shared" si="267"/>
        <v>4</v>
      </c>
      <c r="U665">
        <f t="shared" si="268"/>
        <v>1.8</v>
      </c>
      <c r="X665" s="1">
        <f t="shared" si="269"/>
        <v>0.80273202142735767</v>
      </c>
      <c r="Y665" s="1">
        <f t="shared" si="270"/>
        <v>-0.80273202142735756</v>
      </c>
      <c r="Z665">
        <f t="shared" si="271"/>
        <v>1.096111111111111</v>
      </c>
      <c r="AJ665">
        <f t="shared" si="272"/>
        <v>3.08</v>
      </c>
      <c r="AK665">
        <f t="shared" si="273"/>
        <v>1.044</v>
      </c>
      <c r="AL665">
        <f t="shared" si="274"/>
        <v>2.0620000000000003</v>
      </c>
      <c r="AS665" s="4">
        <f t="shared" si="252"/>
        <v>13.733000000000001</v>
      </c>
      <c r="AX665">
        <f t="shared" si="253"/>
        <v>4.633</v>
      </c>
      <c r="BF665">
        <f t="shared" si="254"/>
        <v>0.92149999999999999</v>
      </c>
      <c r="BG665">
        <f t="shared" si="255"/>
        <v>0.90700000000000003</v>
      </c>
      <c r="BH665">
        <f t="shared" si="256"/>
        <v>3.4239999999999999</v>
      </c>
      <c r="BI665">
        <f t="shared" si="257"/>
        <v>3.37</v>
      </c>
      <c r="BJ665">
        <f t="shared" si="258"/>
        <v>1.9100000000000001</v>
      </c>
      <c r="BK665">
        <f t="shared" si="259"/>
        <v>0.5099999999999999</v>
      </c>
      <c r="BL665">
        <f t="shared" si="260"/>
        <v>1.206</v>
      </c>
      <c r="BM665">
        <f t="shared" si="261"/>
        <v>0.248</v>
      </c>
      <c r="BN665">
        <f t="shared" si="262"/>
        <v>0.40050000000000008</v>
      </c>
      <c r="BO665">
        <f t="shared" si="263"/>
        <v>0.23149999999999998</v>
      </c>
      <c r="BP665">
        <f t="shared" si="264"/>
        <v>2.0220000000000002</v>
      </c>
      <c r="BQ665">
        <f t="shared" si="275"/>
        <v>15.150499999999999</v>
      </c>
      <c r="BR665">
        <f t="shared" si="276"/>
        <v>1.3773181818181817</v>
      </c>
    </row>
    <row r="666" spans="1:70" x14ac:dyDescent="0.35">
      <c r="A666">
        <v>73</v>
      </c>
      <c r="B666">
        <v>127.4</v>
      </c>
      <c r="C666">
        <v>102.8</v>
      </c>
      <c r="D666">
        <v>1</v>
      </c>
      <c r="E666">
        <v>1</v>
      </c>
      <c r="F666">
        <v>4</v>
      </c>
      <c r="G666">
        <v>4</v>
      </c>
      <c r="H666">
        <v>4</v>
      </c>
      <c r="I666">
        <v>4</v>
      </c>
      <c r="J666">
        <v>4</v>
      </c>
      <c r="K666">
        <v>1</v>
      </c>
      <c r="L666">
        <v>1</v>
      </c>
      <c r="M666">
        <v>1</v>
      </c>
      <c r="N666">
        <v>3</v>
      </c>
      <c r="Q666" s="1">
        <f t="shared" si="265"/>
        <v>1.494434118097326</v>
      </c>
      <c r="S666" s="1">
        <f t="shared" si="266"/>
        <v>2.7</v>
      </c>
      <c r="T666" s="1">
        <f t="shared" si="267"/>
        <v>4</v>
      </c>
      <c r="U666">
        <f t="shared" si="268"/>
        <v>1.4</v>
      </c>
      <c r="X666" s="1">
        <f t="shared" si="269"/>
        <v>0.86989448665366764</v>
      </c>
      <c r="Y666" s="1">
        <f t="shared" si="270"/>
        <v>-0.86989448665366786</v>
      </c>
      <c r="Z666">
        <f t="shared" si="271"/>
        <v>1.2589999999999999</v>
      </c>
      <c r="AJ666">
        <f t="shared" si="272"/>
        <v>4.5460000000000003</v>
      </c>
      <c r="AK666">
        <f t="shared" si="273"/>
        <v>1.044</v>
      </c>
      <c r="AL666">
        <f t="shared" si="274"/>
        <v>2.7949999999999999</v>
      </c>
      <c r="AS666" s="4">
        <f t="shared" si="252"/>
        <v>13.733000000000001</v>
      </c>
      <c r="AX666">
        <f t="shared" si="253"/>
        <v>3.105</v>
      </c>
      <c r="BF666">
        <f t="shared" si="254"/>
        <v>0.92149999999999999</v>
      </c>
      <c r="BG666">
        <f t="shared" si="255"/>
        <v>0.90700000000000003</v>
      </c>
      <c r="BH666">
        <f t="shared" si="256"/>
        <v>3.4239999999999999</v>
      </c>
      <c r="BI666">
        <f t="shared" si="257"/>
        <v>3.37</v>
      </c>
      <c r="BJ666">
        <f t="shared" si="258"/>
        <v>1.9100000000000001</v>
      </c>
      <c r="BK666">
        <f t="shared" si="259"/>
        <v>0.5099999999999999</v>
      </c>
      <c r="BL666">
        <f t="shared" si="260"/>
        <v>1.206</v>
      </c>
      <c r="BM666">
        <f t="shared" si="261"/>
        <v>0.248</v>
      </c>
      <c r="BN666">
        <f t="shared" si="262"/>
        <v>0.13350000000000001</v>
      </c>
      <c r="BO666">
        <f t="shared" si="263"/>
        <v>0.23149999999999998</v>
      </c>
      <c r="BP666">
        <f t="shared" si="264"/>
        <v>2.0220000000000002</v>
      </c>
      <c r="BQ666">
        <f t="shared" si="275"/>
        <v>14.883499999999998</v>
      </c>
      <c r="BR666">
        <f t="shared" si="276"/>
        <v>1.3530454545454544</v>
      </c>
    </row>
    <row r="667" spans="1:70" x14ac:dyDescent="0.35">
      <c r="A667">
        <v>73</v>
      </c>
      <c r="B667">
        <v>124.7</v>
      </c>
      <c r="C667">
        <v>95.8</v>
      </c>
      <c r="D667">
        <v>1</v>
      </c>
      <c r="E667">
        <v>1</v>
      </c>
      <c r="F667">
        <v>1</v>
      </c>
      <c r="G667">
        <v>4</v>
      </c>
      <c r="H667">
        <v>4</v>
      </c>
      <c r="I667">
        <v>4</v>
      </c>
      <c r="J667">
        <v>5</v>
      </c>
      <c r="K667">
        <v>1</v>
      </c>
      <c r="L667">
        <v>1</v>
      </c>
      <c r="M667">
        <v>2</v>
      </c>
      <c r="N667">
        <v>3</v>
      </c>
      <c r="Q667" s="1">
        <f t="shared" si="265"/>
        <v>1.5776212754932311</v>
      </c>
      <c r="S667" s="1">
        <f t="shared" si="266"/>
        <v>2.6</v>
      </c>
      <c r="T667" s="1">
        <f t="shared" si="267"/>
        <v>3.6</v>
      </c>
      <c r="U667">
        <f t="shared" si="268"/>
        <v>1.6</v>
      </c>
      <c r="X667" s="1">
        <f t="shared" si="269"/>
        <v>0.63386569104638735</v>
      </c>
      <c r="Y667" s="1">
        <f t="shared" si="270"/>
        <v>-0.63386569104638735</v>
      </c>
      <c r="Z667">
        <f t="shared" si="271"/>
        <v>1.1384444444444444</v>
      </c>
      <c r="AJ667">
        <f t="shared" si="272"/>
        <v>2.0129999999999995</v>
      </c>
      <c r="AK667">
        <f t="shared" si="273"/>
        <v>1.044</v>
      </c>
      <c r="AL667">
        <f t="shared" si="274"/>
        <v>1.5284999999999997</v>
      </c>
      <c r="AS667" s="4">
        <f t="shared" si="252"/>
        <v>12.942</v>
      </c>
      <c r="AX667">
        <f t="shared" si="253"/>
        <v>3.8140000000000001</v>
      </c>
      <c r="BF667">
        <f t="shared" si="254"/>
        <v>0.92149999999999999</v>
      </c>
      <c r="BG667">
        <f t="shared" si="255"/>
        <v>0.90700000000000003</v>
      </c>
      <c r="BH667">
        <f t="shared" si="256"/>
        <v>0.85599999999999998</v>
      </c>
      <c r="BI667">
        <f t="shared" si="257"/>
        <v>3.37</v>
      </c>
      <c r="BJ667">
        <f t="shared" si="258"/>
        <v>1.9100000000000001</v>
      </c>
      <c r="BK667">
        <f t="shared" si="259"/>
        <v>0.5099999999999999</v>
      </c>
      <c r="BL667">
        <f t="shared" si="260"/>
        <v>1.5074999999999998</v>
      </c>
      <c r="BM667">
        <f t="shared" si="261"/>
        <v>0.248</v>
      </c>
      <c r="BN667">
        <f t="shared" si="262"/>
        <v>0.13350000000000001</v>
      </c>
      <c r="BO667">
        <f t="shared" si="263"/>
        <v>0.46299999999999997</v>
      </c>
      <c r="BP667">
        <f t="shared" si="264"/>
        <v>2.0220000000000002</v>
      </c>
      <c r="BQ667">
        <f t="shared" si="275"/>
        <v>12.8485</v>
      </c>
      <c r="BR667">
        <f t="shared" si="276"/>
        <v>1.1680454545454546</v>
      </c>
    </row>
    <row r="668" spans="1:70" x14ac:dyDescent="0.35">
      <c r="A668">
        <v>73</v>
      </c>
      <c r="B668">
        <v>136.9</v>
      </c>
      <c r="C668">
        <v>93.1</v>
      </c>
      <c r="D668">
        <v>1</v>
      </c>
      <c r="E668">
        <v>1</v>
      </c>
      <c r="F668">
        <v>4</v>
      </c>
      <c r="G668">
        <v>4</v>
      </c>
      <c r="H668">
        <v>4</v>
      </c>
      <c r="I668">
        <v>4</v>
      </c>
      <c r="J668">
        <v>3</v>
      </c>
      <c r="K668">
        <v>1</v>
      </c>
      <c r="L668">
        <v>2</v>
      </c>
      <c r="M668">
        <v>2</v>
      </c>
      <c r="N668">
        <v>1</v>
      </c>
      <c r="Q668" s="1">
        <f t="shared" si="265"/>
        <v>1.3498971154211061</v>
      </c>
      <c r="S668" s="1">
        <f t="shared" si="266"/>
        <v>2.6</v>
      </c>
      <c r="T668" s="1">
        <f t="shared" si="267"/>
        <v>3.8</v>
      </c>
      <c r="U668">
        <f t="shared" si="268"/>
        <v>1.4</v>
      </c>
      <c r="X668" s="1">
        <f t="shared" si="269"/>
        <v>0.88895663698463023</v>
      </c>
      <c r="Y668" s="1">
        <f t="shared" si="270"/>
        <v>-0.88895663698463057</v>
      </c>
      <c r="Z668">
        <f t="shared" si="271"/>
        <v>1.1149999999999998</v>
      </c>
      <c r="AJ668">
        <f t="shared" si="272"/>
        <v>4.21</v>
      </c>
      <c r="AK668">
        <f t="shared" si="273"/>
        <v>0.34799999999999998</v>
      </c>
      <c r="AL668">
        <f t="shared" si="274"/>
        <v>2.2789999999999999</v>
      </c>
      <c r="AS668" s="4">
        <f t="shared" si="252"/>
        <v>13.024000000000001</v>
      </c>
      <c r="AX668">
        <f t="shared" si="253"/>
        <v>3.4899999999999998</v>
      </c>
      <c r="BF668">
        <f t="shared" si="254"/>
        <v>0.92149999999999999</v>
      </c>
      <c r="BG668">
        <f t="shared" si="255"/>
        <v>0.90700000000000003</v>
      </c>
      <c r="BH668">
        <f t="shared" si="256"/>
        <v>3.4239999999999999</v>
      </c>
      <c r="BI668">
        <f t="shared" si="257"/>
        <v>3.37</v>
      </c>
      <c r="BJ668">
        <f t="shared" si="258"/>
        <v>1.9100000000000001</v>
      </c>
      <c r="BK668">
        <f t="shared" si="259"/>
        <v>0.5099999999999999</v>
      </c>
      <c r="BL668">
        <f t="shared" si="260"/>
        <v>0.90449999999999997</v>
      </c>
      <c r="BM668">
        <f t="shared" si="261"/>
        <v>0.248</v>
      </c>
      <c r="BN668">
        <f t="shared" si="262"/>
        <v>0.26700000000000002</v>
      </c>
      <c r="BO668">
        <f t="shared" si="263"/>
        <v>0.46299999999999997</v>
      </c>
      <c r="BP668">
        <f t="shared" si="264"/>
        <v>0.67399999999999993</v>
      </c>
      <c r="BQ668">
        <f t="shared" si="275"/>
        <v>13.598999999999997</v>
      </c>
      <c r="BR668">
        <f t="shared" si="276"/>
        <v>1.236272727272727</v>
      </c>
    </row>
    <row r="669" spans="1:70" x14ac:dyDescent="0.35">
      <c r="A669">
        <v>74</v>
      </c>
      <c r="B669">
        <v>165.5</v>
      </c>
      <c r="C669">
        <v>77.900000000000006</v>
      </c>
      <c r="D669">
        <v>2</v>
      </c>
      <c r="E669">
        <v>1</v>
      </c>
      <c r="F669">
        <v>4</v>
      </c>
      <c r="G669">
        <v>2</v>
      </c>
      <c r="H669">
        <v>4</v>
      </c>
      <c r="I669">
        <v>2</v>
      </c>
      <c r="J669">
        <v>4</v>
      </c>
      <c r="K669">
        <v>2</v>
      </c>
      <c r="L669">
        <v>3</v>
      </c>
      <c r="M669">
        <v>2</v>
      </c>
      <c r="N669">
        <v>1</v>
      </c>
      <c r="Q669" s="1">
        <f t="shared" si="265"/>
        <v>1.1785113019775793</v>
      </c>
      <c r="S669" s="1">
        <f t="shared" si="266"/>
        <v>2.5</v>
      </c>
      <c r="T669" s="1">
        <f t="shared" si="267"/>
        <v>3.2</v>
      </c>
      <c r="U669">
        <f t="shared" si="268"/>
        <v>1.8</v>
      </c>
      <c r="X669" s="1">
        <f t="shared" si="269"/>
        <v>0.59396969619670004</v>
      </c>
      <c r="Y669" s="1">
        <f t="shared" si="270"/>
        <v>-0.59396969619669981</v>
      </c>
      <c r="Z669">
        <f t="shared" si="271"/>
        <v>0.71999999999999986</v>
      </c>
      <c r="AJ669">
        <f t="shared" si="272"/>
        <v>3.1789999999999994</v>
      </c>
      <c r="AK669">
        <f t="shared" si="273"/>
        <v>0.34799999999999998</v>
      </c>
      <c r="AL669">
        <f t="shared" si="274"/>
        <v>1.7634999999999996</v>
      </c>
      <c r="AS669" s="4">
        <f t="shared" si="252"/>
        <v>10.180999999999999</v>
      </c>
      <c r="AX669">
        <f t="shared" si="253"/>
        <v>4.2539999999999996</v>
      </c>
      <c r="BF669">
        <f t="shared" si="254"/>
        <v>1.843</v>
      </c>
      <c r="BG669">
        <f t="shared" si="255"/>
        <v>0.90700000000000003</v>
      </c>
      <c r="BH669">
        <f t="shared" si="256"/>
        <v>3.4239999999999999</v>
      </c>
      <c r="BI669">
        <f t="shared" si="257"/>
        <v>1.6850000000000001</v>
      </c>
      <c r="BJ669">
        <f t="shared" si="258"/>
        <v>1.9100000000000001</v>
      </c>
      <c r="BK669">
        <f t="shared" si="259"/>
        <v>0.25499999999999995</v>
      </c>
      <c r="BL669">
        <f t="shared" si="260"/>
        <v>1.206</v>
      </c>
      <c r="BM669">
        <f t="shared" si="261"/>
        <v>0.496</v>
      </c>
      <c r="BN669">
        <f t="shared" si="262"/>
        <v>0.40050000000000008</v>
      </c>
      <c r="BO669">
        <f t="shared" si="263"/>
        <v>0.46299999999999997</v>
      </c>
      <c r="BP669">
        <f t="shared" si="264"/>
        <v>0.67399999999999993</v>
      </c>
      <c r="BQ669">
        <f t="shared" si="275"/>
        <v>13.263499999999999</v>
      </c>
      <c r="BR669">
        <f t="shared" si="276"/>
        <v>1.2057727272727272</v>
      </c>
    </row>
    <row r="670" spans="1:70" x14ac:dyDescent="0.35">
      <c r="A670">
        <v>74</v>
      </c>
      <c r="B670">
        <v>137.69999999999999</v>
      </c>
      <c r="C670">
        <v>62.8</v>
      </c>
      <c r="D670">
        <v>1</v>
      </c>
      <c r="E670">
        <v>3</v>
      </c>
      <c r="F670">
        <v>4</v>
      </c>
      <c r="G670">
        <v>4</v>
      </c>
      <c r="H670">
        <v>2</v>
      </c>
      <c r="I670">
        <v>4</v>
      </c>
      <c r="J670">
        <v>5</v>
      </c>
      <c r="K670">
        <v>2</v>
      </c>
      <c r="L670">
        <v>2</v>
      </c>
      <c r="M670">
        <v>1</v>
      </c>
      <c r="N670">
        <v>4</v>
      </c>
      <c r="Q670" s="1">
        <f t="shared" si="265"/>
        <v>1.2866839377079191</v>
      </c>
      <c r="S670" s="1">
        <f t="shared" si="266"/>
        <v>3.1</v>
      </c>
      <c r="T670" s="1">
        <f t="shared" si="267"/>
        <v>3.8</v>
      </c>
      <c r="U670">
        <f t="shared" si="268"/>
        <v>2.4</v>
      </c>
      <c r="X670" s="1">
        <f t="shared" si="269"/>
        <v>0.54403414815838147</v>
      </c>
      <c r="Y670" s="1">
        <f t="shared" si="270"/>
        <v>-0.5440341481583818</v>
      </c>
      <c r="Z670">
        <f t="shared" si="271"/>
        <v>1.038</v>
      </c>
      <c r="AJ670">
        <f t="shared" si="272"/>
        <v>2.5720000000000001</v>
      </c>
      <c r="AK670">
        <f t="shared" si="273"/>
        <v>1.3919999999999999</v>
      </c>
      <c r="AL670">
        <f t="shared" si="274"/>
        <v>1.982</v>
      </c>
      <c r="AS670" s="4">
        <f t="shared" si="252"/>
        <v>12.157999999999999</v>
      </c>
      <c r="AX670">
        <f t="shared" si="253"/>
        <v>4.4130000000000003</v>
      </c>
      <c r="BF670">
        <f t="shared" si="254"/>
        <v>0.92149999999999999</v>
      </c>
      <c r="BG670">
        <f t="shared" si="255"/>
        <v>2.7210000000000001</v>
      </c>
      <c r="BH670">
        <f t="shared" si="256"/>
        <v>3.4239999999999999</v>
      </c>
      <c r="BI670">
        <f t="shared" si="257"/>
        <v>3.37</v>
      </c>
      <c r="BJ670">
        <f t="shared" si="258"/>
        <v>0.95500000000000007</v>
      </c>
      <c r="BK670">
        <f t="shared" si="259"/>
        <v>0.5099999999999999</v>
      </c>
      <c r="BL670">
        <f t="shared" si="260"/>
        <v>1.5074999999999998</v>
      </c>
      <c r="BM670">
        <f t="shared" si="261"/>
        <v>0.496</v>
      </c>
      <c r="BN670">
        <f t="shared" si="262"/>
        <v>0.26700000000000002</v>
      </c>
      <c r="BO670">
        <f t="shared" si="263"/>
        <v>0.23149999999999998</v>
      </c>
      <c r="BP670">
        <f t="shared" si="264"/>
        <v>2.6959999999999997</v>
      </c>
      <c r="BQ670">
        <f t="shared" si="275"/>
        <v>17.099499999999999</v>
      </c>
      <c r="BR670">
        <f t="shared" si="276"/>
        <v>1.5545</v>
      </c>
    </row>
    <row r="671" spans="1:70" x14ac:dyDescent="0.35">
      <c r="A671">
        <v>74</v>
      </c>
      <c r="B671">
        <v>160.9</v>
      </c>
      <c r="C671">
        <v>86.5</v>
      </c>
      <c r="D671">
        <v>1</v>
      </c>
      <c r="E671">
        <v>1</v>
      </c>
      <c r="F671">
        <v>4</v>
      </c>
      <c r="G671">
        <v>4</v>
      </c>
      <c r="H671">
        <v>4</v>
      </c>
      <c r="I671">
        <v>2</v>
      </c>
      <c r="J671">
        <v>3</v>
      </c>
      <c r="K671">
        <v>2</v>
      </c>
      <c r="L671">
        <v>3</v>
      </c>
      <c r="M671">
        <v>1</v>
      </c>
      <c r="N671">
        <v>2</v>
      </c>
      <c r="Q671" s="1">
        <f t="shared" si="265"/>
        <v>1.1737877907772676</v>
      </c>
      <c r="S671" s="1">
        <f t="shared" si="266"/>
        <v>2.6</v>
      </c>
      <c r="T671" s="1">
        <f t="shared" si="267"/>
        <v>3.4</v>
      </c>
      <c r="U671">
        <f t="shared" si="268"/>
        <v>1.8</v>
      </c>
      <c r="X671" s="1">
        <f t="shared" si="269"/>
        <v>0.68155420109647746</v>
      </c>
      <c r="Y671" s="1">
        <f t="shared" si="270"/>
        <v>-0.68155420109647769</v>
      </c>
      <c r="Z671">
        <f t="shared" si="271"/>
        <v>0.89655555555555566</v>
      </c>
      <c r="AJ671">
        <f t="shared" si="272"/>
        <v>4.1029999999999998</v>
      </c>
      <c r="AK671">
        <f t="shared" si="273"/>
        <v>0.69599999999999995</v>
      </c>
      <c r="AL671">
        <f t="shared" si="274"/>
        <v>2.3994999999999997</v>
      </c>
      <c r="AS671" s="4">
        <f t="shared" si="252"/>
        <v>11.55</v>
      </c>
      <c r="AX671">
        <f t="shared" si="253"/>
        <v>4.0890000000000004</v>
      </c>
      <c r="BF671">
        <f t="shared" si="254"/>
        <v>0.92149999999999999</v>
      </c>
      <c r="BG671">
        <f t="shared" si="255"/>
        <v>0.90700000000000003</v>
      </c>
      <c r="BH671">
        <f t="shared" si="256"/>
        <v>3.4239999999999999</v>
      </c>
      <c r="BI671">
        <f t="shared" si="257"/>
        <v>3.37</v>
      </c>
      <c r="BJ671">
        <f t="shared" si="258"/>
        <v>1.9100000000000001</v>
      </c>
      <c r="BK671">
        <f t="shared" si="259"/>
        <v>0.25499999999999995</v>
      </c>
      <c r="BL671">
        <f t="shared" si="260"/>
        <v>0.90449999999999997</v>
      </c>
      <c r="BM671">
        <f t="shared" si="261"/>
        <v>0.496</v>
      </c>
      <c r="BN671">
        <f t="shared" si="262"/>
        <v>0.40050000000000008</v>
      </c>
      <c r="BO671">
        <f t="shared" si="263"/>
        <v>0.23149999999999998</v>
      </c>
      <c r="BP671">
        <f t="shared" si="264"/>
        <v>1.3479999999999999</v>
      </c>
      <c r="BQ671">
        <f t="shared" si="275"/>
        <v>14.167999999999999</v>
      </c>
      <c r="BR671">
        <f t="shared" si="276"/>
        <v>1.288</v>
      </c>
    </row>
    <row r="672" spans="1:70" x14ac:dyDescent="0.35">
      <c r="A672">
        <v>74</v>
      </c>
      <c r="B672">
        <v>187.7</v>
      </c>
      <c r="C672">
        <v>108.9</v>
      </c>
      <c r="D672">
        <v>1</v>
      </c>
      <c r="E672">
        <v>1</v>
      </c>
      <c r="F672">
        <v>4</v>
      </c>
      <c r="G672">
        <v>4</v>
      </c>
      <c r="H672">
        <v>4</v>
      </c>
      <c r="I672">
        <v>4</v>
      </c>
      <c r="J672">
        <v>4</v>
      </c>
      <c r="K672">
        <v>2</v>
      </c>
      <c r="L672">
        <v>2</v>
      </c>
      <c r="M672">
        <v>3</v>
      </c>
      <c r="N672">
        <v>3</v>
      </c>
      <c r="Q672" s="1">
        <f t="shared" si="265"/>
        <v>1.1005049346146121</v>
      </c>
      <c r="S672" s="1">
        <f t="shared" si="266"/>
        <v>3.1</v>
      </c>
      <c r="T672" s="1">
        <f t="shared" si="267"/>
        <v>4</v>
      </c>
      <c r="U672">
        <f t="shared" si="268"/>
        <v>2.2000000000000002</v>
      </c>
      <c r="X672" s="1">
        <f t="shared" si="269"/>
        <v>0.81780641930076636</v>
      </c>
      <c r="Y672" s="1">
        <f t="shared" si="270"/>
        <v>-0.81780641930076636</v>
      </c>
      <c r="Z672">
        <f t="shared" si="271"/>
        <v>1.0655555555555556</v>
      </c>
      <c r="AJ672">
        <f t="shared" si="272"/>
        <v>3.8129999999999997</v>
      </c>
      <c r="AK672">
        <f t="shared" si="273"/>
        <v>1.044</v>
      </c>
      <c r="AL672">
        <f t="shared" si="274"/>
        <v>2.4284999999999997</v>
      </c>
      <c r="AS672" s="4">
        <f t="shared" si="252"/>
        <v>13.733000000000001</v>
      </c>
      <c r="AX672">
        <f t="shared" si="253"/>
        <v>5.2869999999999999</v>
      </c>
      <c r="BF672">
        <f t="shared" si="254"/>
        <v>0.92149999999999999</v>
      </c>
      <c r="BG672">
        <f t="shared" si="255"/>
        <v>0.90700000000000003</v>
      </c>
      <c r="BH672">
        <f t="shared" si="256"/>
        <v>3.4239999999999999</v>
      </c>
      <c r="BI672">
        <f t="shared" si="257"/>
        <v>3.37</v>
      </c>
      <c r="BJ672">
        <f t="shared" si="258"/>
        <v>1.9100000000000001</v>
      </c>
      <c r="BK672">
        <f t="shared" si="259"/>
        <v>0.5099999999999999</v>
      </c>
      <c r="BL672">
        <f t="shared" si="260"/>
        <v>1.206</v>
      </c>
      <c r="BM672">
        <f t="shared" si="261"/>
        <v>0.496</v>
      </c>
      <c r="BN672">
        <f t="shared" si="262"/>
        <v>0.26700000000000002</v>
      </c>
      <c r="BO672">
        <f t="shared" si="263"/>
        <v>0.6944999999999999</v>
      </c>
      <c r="BP672">
        <f t="shared" si="264"/>
        <v>2.0220000000000002</v>
      </c>
      <c r="BQ672">
        <f t="shared" si="275"/>
        <v>15.727999999999998</v>
      </c>
      <c r="BR672">
        <f t="shared" si="276"/>
        <v>1.4298181818181817</v>
      </c>
    </row>
    <row r="673" spans="1:70" x14ac:dyDescent="0.35">
      <c r="A673">
        <v>74</v>
      </c>
      <c r="B673">
        <v>171.1</v>
      </c>
      <c r="C673">
        <v>78.400000000000006</v>
      </c>
      <c r="D673">
        <v>2</v>
      </c>
      <c r="E673">
        <v>1</v>
      </c>
      <c r="F673">
        <v>4</v>
      </c>
      <c r="G673">
        <v>4</v>
      </c>
      <c r="H673">
        <v>4</v>
      </c>
      <c r="I673">
        <v>4</v>
      </c>
      <c r="J673">
        <v>4</v>
      </c>
      <c r="K673">
        <v>1</v>
      </c>
      <c r="L673">
        <v>3</v>
      </c>
      <c r="M673">
        <v>4</v>
      </c>
      <c r="N673">
        <v>2</v>
      </c>
      <c r="Q673" s="1">
        <f t="shared" si="265"/>
        <v>1.2866839377079191</v>
      </c>
      <c r="S673" s="1">
        <f t="shared" si="266"/>
        <v>3.1</v>
      </c>
      <c r="T673" s="1">
        <f t="shared" si="267"/>
        <v>4</v>
      </c>
      <c r="U673">
        <f t="shared" si="268"/>
        <v>2.2000000000000002</v>
      </c>
      <c r="X673" s="1">
        <f t="shared" si="269"/>
        <v>0.69947247620363351</v>
      </c>
      <c r="Y673" s="1">
        <f t="shared" si="270"/>
        <v>-0.69947247620363351</v>
      </c>
      <c r="Z673">
        <f t="shared" si="271"/>
        <v>0.9187777777777778</v>
      </c>
      <c r="AJ673">
        <f t="shared" si="272"/>
        <v>3.923</v>
      </c>
      <c r="AK673">
        <f t="shared" si="273"/>
        <v>0.69599999999999995</v>
      </c>
      <c r="AL673">
        <f t="shared" si="274"/>
        <v>2.3094999999999999</v>
      </c>
      <c r="AS673" s="4">
        <f t="shared" si="252"/>
        <v>13.333</v>
      </c>
      <c r="AX673">
        <f t="shared" si="253"/>
        <v>6.2160000000000002</v>
      </c>
      <c r="BF673">
        <f t="shared" si="254"/>
        <v>1.843</v>
      </c>
      <c r="BG673">
        <f t="shared" si="255"/>
        <v>0.90700000000000003</v>
      </c>
      <c r="BH673">
        <f t="shared" si="256"/>
        <v>3.4239999999999999</v>
      </c>
      <c r="BI673">
        <f t="shared" si="257"/>
        <v>3.37</v>
      </c>
      <c r="BJ673">
        <f t="shared" si="258"/>
        <v>1.9100000000000001</v>
      </c>
      <c r="BK673">
        <f t="shared" si="259"/>
        <v>0.5099999999999999</v>
      </c>
      <c r="BL673">
        <f t="shared" si="260"/>
        <v>1.206</v>
      </c>
      <c r="BM673">
        <f t="shared" si="261"/>
        <v>0.248</v>
      </c>
      <c r="BN673">
        <f t="shared" si="262"/>
        <v>0.40050000000000008</v>
      </c>
      <c r="BO673">
        <f t="shared" si="263"/>
        <v>0.92599999999999993</v>
      </c>
      <c r="BP673">
        <f t="shared" si="264"/>
        <v>1.3479999999999999</v>
      </c>
      <c r="BQ673">
        <f t="shared" si="275"/>
        <v>16.092500000000001</v>
      </c>
      <c r="BR673">
        <f t="shared" si="276"/>
        <v>1.4629545454545456</v>
      </c>
    </row>
    <row r="674" spans="1:70" x14ac:dyDescent="0.35">
      <c r="A674">
        <v>74</v>
      </c>
      <c r="B674">
        <v>186</v>
      </c>
      <c r="C674">
        <v>112</v>
      </c>
      <c r="D674">
        <v>1</v>
      </c>
      <c r="E674">
        <v>1</v>
      </c>
      <c r="F674">
        <v>4</v>
      </c>
      <c r="G674">
        <v>4</v>
      </c>
      <c r="H674">
        <v>4</v>
      </c>
      <c r="I674">
        <v>2</v>
      </c>
      <c r="J674">
        <v>3</v>
      </c>
      <c r="K674">
        <v>1</v>
      </c>
      <c r="L674">
        <v>3</v>
      </c>
      <c r="M674">
        <v>1</v>
      </c>
      <c r="N674">
        <v>4</v>
      </c>
      <c r="Q674" s="1">
        <f t="shared" si="265"/>
        <v>1.3374935098492584</v>
      </c>
      <c r="S674" s="1">
        <f t="shared" si="266"/>
        <v>2.7</v>
      </c>
      <c r="T674" s="1">
        <f t="shared" si="267"/>
        <v>3.4</v>
      </c>
      <c r="U674">
        <f t="shared" si="268"/>
        <v>2</v>
      </c>
      <c r="X674" s="1">
        <f t="shared" si="269"/>
        <v>0.52336702559318804</v>
      </c>
      <c r="Y674" s="1">
        <f t="shared" si="270"/>
        <v>-0.52336702559318837</v>
      </c>
      <c r="Z674">
        <f t="shared" si="271"/>
        <v>0.82699999999999996</v>
      </c>
      <c r="AJ674">
        <f t="shared" si="272"/>
        <v>4.1029999999999998</v>
      </c>
      <c r="AK674">
        <f t="shared" si="273"/>
        <v>1.3919999999999999</v>
      </c>
      <c r="AL674">
        <f t="shared" si="274"/>
        <v>2.7474999999999996</v>
      </c>
      <c r="AS674" s="4">
        <f t="shared" si="252"/>
        <v>11.55</v>
      </c>
      <c r="AX674">
        <f t="shared" si="253"/>
        <v>5.1769999999999996</v>
      </c>
      <c r="BF674">
        <f t="shared" si="254"/>
        <v>0.92149999999999999</v>
      </c>
      <c r="BG674">
        <f t="shared" si="255"/>
        <v>0.90700000000000003</v>
      </c>
      <c r="BH674">
        <f t="shared" si="256"/>
        <v>3.4239999999999999</v>
      </c>
      <c r="BI674">
        <f t="shared" si="257"/>
        <v>3.37</v>
      </c>
      <c r="BJ674">
        <f t="shared" si="258"/>
        <v>1.9100000000000001</v>
      </c>
      <c r="BK674">
        <f t="shared" si="259"/>
        <v>0.25499999999999995</v>
      </c>
      <c r="BL674">
        <f t="shared" si="260"/>
        <v>0.90449999999999997</v>
      </c>
      <c r="BM674">
        <f t="shared" si="261"/>
        <v>0.248</v>
      </c>
      <c r="BN674">
        <f t="shared" si="262"/>
        <v>0.40050000000000008</v>
      </c>
      <c r="BO674">
        <f t="shared" si="263"/>
        <v>0.23149999999999998</v>
      </c>
      <c r="BP674">
        <f t="shared" si="264"/>
        <v>2.6959999999999997</v>
      </c>
      <c r="BQ674">
        <f t="shared" si="275"/>
        <v>15.267999999999999</v>
      </c>
      <c r="BR674">
        <f t="shared" si="276"/>
        <v>1.3879999999999999</v>
      </c>
    </row>
    <row r="675" spans="1:70" x14ac:dyDescent="0.35">
      <c r="A675">
        <v>74</v>
      </c>
      <c r="B675">
        <v>153.69999999999999</v>
      </c>
      <c r="C675">
        <v>116.9</v>
      </c>
      <c r="D675">
        <v>1</v>
      </c>
      <c r="E675">
        <v>1</v>
      </c>
      <c r="F675">
        <v>4</v>
      </c>
      <c r="G675">
        <v>4</v>
      </c>
      <c r="H675">
        <v>4</v>
      </c>
      <c r="I675">
        <v>4</v>
      </c>
      <c r="J675">
        <v>4</v>
      </c>
      <c r="K675">
        <v>1</v>
      </c>
      <c r="L675">
        <v>3</v>
      </c>
      <c r="M675">
        <v>3</v>
      </c>
      <c r="N675">
        <v>2</v>
      </c>
      <c r="Q675" s="1">
        <f t="shared" si="265"/>
        <v>1.247219128924647</v>
      </c>
      <c r="S675" s="1">
        <f t="shared" si="266"/>
        <v>3</v>
      </c>
      <c r="T675" s="1">
        <f t="shared" si="267"/>
        <v>4</v>
      </c>
      <c r="U675">
        <f t="shared" si="268"/>
        <v>2</v>
      </c>
      <c r="X675" s="1">
        <f t="shared" si="269"/>
        <v>0.80178372573727319</v>
      </c>
      <c r="Y675" s="1">
        <f t="shared" si="270"/>
        <v>-0.80178372573727319</v>
      </c>
      <c r="Z675">
        <f t="shared" si="271"/>
        <v>1.018888888888889</v>
      </c>
      <c r="AJ675">
        <f t="shared" si="272"/>
        <v>3.08</v>
      </c>
      <c r="AK675">
        <f t="shared" si="273"/>
        <v>0.69599999999999995</v>
      </c>
      <c r="AL675">
        <f t="shared" si="274"/>
        <v>1.8879999999999999</v>
      </c>
      <c r="AS675" s="4">
        <f t="shared" si="252"/>
        <v>13.733000000000001</v>
      </c>
      <c r="AX675">
        <f t="shared" si="253"/>
        <v>5.5069999999999997</v>
      </c>
      <c r="BF675">
        <f t="shared" si="254"/>
        <v>0.92149999999999999</v>
      </c>
      <c r="BG675">
        <f t="shared" si="255"/>
        <v>0.90700000000000003</v>
      </c>
      <c r="BH675">
        <f t="shared" si="256"/>
        <v>3.4239999999999999</v>
      </c>
      <c r="BI675">
        <f t="shared" si="257"/>
        <v>3.37</v>
      </c>
      <c r="BJ675">
        <f t="shared" si="258"/>
        <v>1.9100000000000001</v>
      </c>
      <c r="BK675">
        <f t="shared" si="259"/>
        <v>0.5099999999999999</v>
      </c>
      <c r="BL675">
        <f t="shared" si="260"/>
        <v>1.206</v>
      </c>
      <c r="BM675">
        <f t="shared" si="261"/>
        <v>0.248</v>
      </c>
      <c r="BN675">
        <f t="shared" si="262"/>
        <v>0.40050000000000008</v>
      </c>
      <c r="BO675">
        <f t="shared" si="263"/>
        <v>0.6944999999999999</v>
      </c>
      <c r="BP675">
        <f t="shared" si="264"/>
        <v>1.3479999999999999</v>
      </c>
      <c r="BQ675">
        <f t="shared" si="275"/>
        <v>14.939499999999999</v>
      </c>
      <c r="BR675">
        <f t="shared" si="276"/>
        <v>1.3581363636363635</v>
      </c>
    </row>
    <row r="676" spans="1:70" x14ac:dyDescent="0.35">
      <c r="A676">
        <v>75</v>
      </c>
      <c r="B676">
        <v>160.80000000000001</v>
      </c>
      <c r="C676">
        <v>113.3</v>
      </c>
      <c r="D676">
        <v>1</v>
      </c>
      <c r="E676">
        <v>3</v>
      </c>
      <c r="F676">
        <v>2</v>
      </c>
      <c r="G676">
        <v>2</v>
      </c>
      <c r="H676">
        <v>2</v>
      </c>
      <c r="I676">
        <v>2</v>
      </c>
      <c r="J676">
        <v>4</v>
      </c>
      <c r="K676">
        <v>2</v>
      </c>
      <c r="L676">
        <v>3</v>
      </c>
      <c r="M676">
        <v>1</v>
      </c>
      <c r="N676">
        <v>1</v>
      </c>
      <c r="Q676" s="1">
        <f t="shared" si="265"/>
        <v>0.91893658347268148</v>
      </c>
      <c r="S676" s="1">
        <f t="shared" si="266"/>
        <v>2.2000000000000002</v>
      </c>
      <c r="T676" s="1">
        <f t="shared" si="267"/>
        <v>2.4</v>
      </c>
      <c r="U676">
        <f t="shared" si="268"/>
        <v>2</v>
      </c>
      <c r="X676" s="1">
        <f t="shared" si="269"/>
        <v>0.2176428750330032</v>
      </c>
      <c r="Y676" s="1">
        <f t="shared" si="270"/>
        <v>-0.2176428750330037</v>
      </c>
      <c r="Z676">
        <f t="shared" si="271"/>
        <v>0.54544444444444429</v>
      </c>
      <c r="AJ676">
        <f t="shared" si="272"/>
        <v>6.800000000000006E-2</v>
      </c>
      <c r="AK676">
        <f t="shared" si="273"/>
        <v>0.34799999999999998</v>
      </c>
      <c r="AL676">
        <f t="shared" si="274"/>
        <v>0.20800000000000002</v>
      </c>
      <c r="AS676" s="4">
        <f t="shared" si="252"/>
        <v>7.2969999999999988</v>
      </c>
      <c r="AX676">
        <f t="shared" si="253"/>
        <v>3.5449999999999999</v>
      </c>
      <c r="BF676">
        <f t="shared" si="254"/>
        <v>0.92149999999999999</v>
      </c>
      <c r="BG676">
        <f t="shared" si="255"/>
        <v>2.7210000000000001</v>
      </c>
      <c r="BH676">
        <f t="shared" si="256"/>
        <v>1.712</v>
      </c>
      <c r="BI676">
        <f t="shared" si="257"/>
        <v>1.6850000000000001</v>
      </c>
      <c r="BJ676">
        <f t="shared" si="258"/>
        <v>0.95500000000000007</v>
      </c>
      <c r="BK676">
        <f t="shared" si="259"/>
        <v>0.25499999999999995</v>
      </c>
      <c r="BL676">
        <f t="shared" si="260"/>
        <v>1.206</v>
      </c>
      <c r="BM676">
        <f t="shared" si="261"/>
        <v>0.496</v>
      </c>
      <c r="BN676">
        <f t="shared" si="262"/>
        <v>0.40050000000000008</v>
      </c>
      <c r="BO676">
        <f t="shared" si="263"/>
        <v>0.23149999999999998</v>
      </c>
      <c r="BP676">
        <f t="shared" si="264"/>
        <v>0.67399999999999993</v>
      </c>
      <c r="BQ676">
        <f t="shared" si="275"/>
        <v>11.2575</v>
      </c>
      <c r="BR676">
        <f t="shared" si="276"/>
        <v>1.0234090909090909</v>
      </c>
    </row>
    <row r="677" spans="1:70" x14ac:dyDescent="0.35">
      <c r="A677">
        <v>75</v>
      </c>
      <c r="B677">
        <v>195.2</v>
      </c>
      <c r="C677">
        <v>88.5</v>
      </c>
      <c r="D677">
        <v>4</v>
      </c>
      <c r="E677">
        <v>1</v>
      </c>
      <c r="F677">
        <v>4</v>
      </c>
      <c r="G677">
        <v>4</v>
      </c>
      <c r="H677">
        <v>2</v>
      </c>
      <c r="I677">
        <v>4</v>
      </c>
      <c r="J677">
        <v>5</v>
      </c>
      <c r="K677">
        <v>2</v>
      </c>
      <c r="L677">
        <v>2</v>
      </c>
      <c r="M677">
        <v>4</v>
      </c>
      <c r="N677">
        <v>3</v>
      </c>
      <c r="Q677" s="1">
        <f t="shared" si="265"/>
        <v>1.2866839377079191</v>
      </c>
      <c r="S677" s="1">
        <f t="shared" si="266"/>
        <v>3.1</v>
      </c>
      <c r="T677" s="1">
        <f t="shared" si="267"/>
        <v>3.8</v>
      </c>
      <c r="U677">
        <f t="shared" si="268"/>
        <v>2.4</v>
      </c>
      <c r="X677" s="1">
        <f t="shared" si="269"/>
        <v>0.54403414815838147</v>
      </c>
      <c r="Y677" s="1">
        <f t="shared" si="270"/>
        <v>-0.5440341481583818</v>
      </c>
      <c r="Z677">
        <f t="shared" si="271"/>
        <v>0.77244444444444449</v>
      </c>
      <c r="AJ677">
        <f t="shared" si="272"/>
        <v>5.1009999999999991</v>
      </c>
      <c r="AK677">
        <f t="shared" si="273"/>
        <v>1.044</v>
      </c>
      <c r="AL677">
        <f t="shared" si="274"/>
        <v>3.0724999999999998</v>
      </c>
      <c r="AS677" s="4">
        <f t="shared" si="252"/>
        <v>11.587999999999999</v>
      </c>
      <c r="AX677">
        <f t="shared" si="253"/>
        <v>5.9960000000000004</v>
      </c>
      <c r="BF677">
        <f t="shared" si="254"/>
        <v>3.6859999999999999</v>
      </c>
      <c r="BG677">
        <f t="shared" si="255"/>
        <v>0.90700000000000003</v>
      </c>
      <c r="BH677">
        <f t="shared" si="256"/>
        <v>3.4239999999999999</v>
      </c>
      <c r="BI677">
        <f t="shared" si="257"/>
        <v>3.37</v>
      </c>
      <c r="BJ677">
        <f t="shared" si="258"/>
        <v>0.95500000000000007</v>
      </c>
      <c r="BK677">
        <f t="shared" si="259"/>
        <v>0.5099999999999999</v>
      </c>
      <c r="BL677">
        <f t="shared" si="260"/>
        <v>1.5074999999999998</v>
      </c>
      <c r="BM677">
        <f t="shared" si="261"/>
        <v>0.496</v>
      </c>
      <c r="BN677">
        <f t="shared" si="262"/>
        <v>0.26700000000000002</v>
      </c>
      <c r="BO677">
        <f t="shared" si="263"/>
        <v>0.92599999999999993</v>
      </c>
      <c r="BP677">
        <f t="shared" si="264"/>
        <v>2.0220000000000002</v>
      </c>
      <c r="BQ677">
        <f t="shared" si="275"/>
        <v>18.070500000000003</v>
      </c>
      <c r="BR677">
        <f t="shared" si="276"/>
        <v>1.6427727272727275</v>
      </c>
    </row>
    <row r="678" spans="1:70" x14ac:dyDescent="0.35">
      <c r="A678">
        <v>75</v>
      </c>
      <c r="B678">
        <v>189.3</v>
      </c>
      <c r="C678">
        <v>116.7</v>
      </c>
      <c r="D678">
        <v>1</v>
      </c>
      <c r="E678">
        <v>3</v>
      </c>
      <c r="F678">
        <v>4</v>
      </c>
      <c r="G678">
        <v>4</v>
      </c>
      <c r="H678">
        <v>4</v>
      </c>
      <c r="I678">
        <v>4</v>
      </c>
      <c r="J678">
        <v>5</v>
      </c>
      <c r="K678">
        <v>2</v>
      </c>
      <c r="L678">
        <v>1</v>
      </c>
      <c r="M678">
        <v>3</v>
      </c>
      <c r="N678">
        <v>3</v>
      </c>
      <c r="Q678" s="1">
        <f t="shared" si="265"/>
        <v>1.1595018087284055</v>
      </c>
      <c r="S678" s="1">
        <f t="shared" si="266"/>
        <v>3.3</v>
      </c>
      <c r="T678" s="1">
        <f t="shared" si="267"/>
        <v>4.2</v>
      </c>
      <c r="U678">
        <f t="shared" si="268"/>
        <v>2.4</v>
      </c>
      <c r="X678" s="1">
        <f t="shared" si="269"/>
        <v>0.77619542567769362</v>
      </c>
      <c r="Y678" s="1">
        <f t="shared" si="270"/>
        <v>-0.77619542567769317</v>
      </c>
      <c r="Z678">
        <f t="shared" si="271"/>
        <v>1.223111111111111</v>
      </c>
      <c r="AJ678">
        <f t="shared" si="272"/>
        <v>4.149</v>
      </c>
      <c r="AK678">
        <f t="shared" si="273"/>
        <v>1.044</v>
      </c>
      <c r="AL678">
        <f t="shared" si="274"/>
        <v>2.5964999999999998</v>
      </c>
      <c r="AS678" s="4">
        <f t="shared" si="252"/>
        <v>13.811999999999999</v>
      </c>
      <c r="AX678">
        <f t="shared" si="253"/>
        <v>4.5229999999999997</v>
      </c>
      <c r="BF678">
        <f t="shared" si="254"/>
        <v>0.92149999999999999</v>
      </c>
      <c r="BG678">
        <f t="shared" si="255"/>
        <v>2.7210000000000001</v>
      </c>
      <c r="BH678">
        <f t="shared" si="256"/>
        <v>3.4239999999999999</v>
      </c>
      <c r="BI678">
        <f t="shared" si="257"/>
        <v>3.37</v>
      </c>
      <c r="BJ678">
        <f t="shared" si="258"/>
        <v>1.9100000000000001</v>
      </c>
      <c r="BK678">
        <f t="shared" si="259"/>
        <v>0.5099999999999999</v>
      </c>
      <c r="BL678">
        <f t="shared" si="260"/>
        <v>1.5074999999999998</v>
      </c>
      <c r="BM678">
        <f t="shared" si="261"/>
        <v>0.496</v>
      </c>
      <c r="BN678">
        <f t="shared" si="262"/>
        <v>0.13350000000000001</v>
      </c>
      <c r="BO678">
        <f t="shared" si="263"/>
        <v>0.6944999999999999</v>
      </c>
      <c r="BP678">
        <f t="shared" si="264"/>
        <v>2.0220000000000002</v>
      </c>
      <c r="BQ678">
        <f t="shared" si="275"/>
        <v>17.71</v>
      </c>
      <c r="BR678">
        <f t="shared" si="276"/>
        <v>1.61</v>
      </c>
    </row>
    <row r="679" spans="1:70" x14ac:dyDescent="0.35">
      <c r="A679">
        <v>75</v>
      </c>
      <c r="B679">
        <v>150</v>
      </c>
      <c r="C679">
        <v>57.2</v>
      </c>
      <c r="D679">
        <v>2</v>
      </c>
      <c r="E679">
        <v>1</v>
      </c>
      <c r="F679">
        <v>2</v>
      </c>
      <c r="G679">
        <v>4</v>
      </c>
      <c r="H679">
        <v>4</v>
      </c>
      <c r="I679">
        <v>4</v>
      </c>
      <c r="J679">
        <v>3</v>
      </c>
      <c r="K679">
        <v>2</v>
      </c>
      <c r="L679">
        <v>3</v>
      </c>
      <c r="M679">
        <v>3</v>
      </c>
      <c r="N679">
        <v>2</v>
      </c>
      <c r="Q679" s="1">
        <f t="shared" si="265"/>
        <v>1.0327955589886442</v>
      </c>
      <c r="S679" s="1">
        <f t="shared" si="266"/>
        <v>2.8</v>
      </c>
      <c r="T679" s="1">
        <f t="shared" si="267"/>
        <v>3.4</v>
      </c>
      <c r="U679">
        <f t="shared" si="268"/>
        <v>2.2000000000000002</v>
      </c>
      <c r="X679" s="1">
        <f t="shared" si="269"/>
        <v>0.58094750193111278</v>
      </c>
      <c r="Y679" s="1">
        <f t="shared" si="270"/>
        <v>-0.58094750193111233</v>
      </c>
      <c r="Z679">
        <f t="shared" si="271"/>
        <v>0.80488888888888865</v>
      </c>
      <c r="AJ679">
        <f t="shared" si="272"/>
        <v>2.8959999999999999</v>
      </c>
      <c r="AK679">
        <f t="shared" si="273"/>
        <v>0.69599999999999995</v>
      </c>
      <c r="AL679">
        <f t="shared" si="274"/>
        <v>1.7959999999999998</v>
      </c>
      <c r="AS679" s="4">
        <f t="shared" si="252"/>
        <v>11.623999999999999</v>
      </c>
      <c r="AX679">
        <f t="shared" si="253"/>
        <v>5.5069999999999997</v>
      </c>
      <c r="BF679">
        <f t="shared" si="254"/>
        <v>1.843</v>
      </c>
      <c r="BG679">
        <f t="shared" si="255"/>
        <v>0.90700000000000003</v>
      </c>
      <c r="BH679">
        <f t="shared" si="256"/>
        <v>1.712</v>
      </c>
      <c r="BI679">
        <f t="shared" si="257"/>
        <v>3.37</v>
      </c>
      <c r="BJ679">
        <f t="shared" si="258"/>
        <v>1.9100000000000001</v>
      </c>
      <c r="BK679">
        <f t="shared" si="259"/>
        <v>0.5099999999999999</v>
      </c>
      <c r="BL679">
        <f t="shared" si="260"/>
        <v>0.90449999999999997</v>
      </c>
      <c r="BM679">
        <f t="shared" si="261"/>
        <v>0.496</v>
      </c>
      <c r="BN679">
        <f t="shared" si="262"/>
        <v>0.40050000000000008</v>
      </c>
      <c r="BO679">
        <f t="shared" si="263"/>
        <v>0.6944999999999999</v>
      </c>
      <c r="BP679">
        <f t="shared" si="264"/>
        <v>1.3479999999999999</v>
      </c>
      <c r="BQ679">
        <f t="shared" si="275"/>
        <v>14.095500000000001</v>
      </c>
      <c r="BR679">
        <f t="shared" si="276"/>
        <v>1.2814090909090909</v>
      </c>
    </row>
    <row r="680" spans="1:70" x14ac:dyDescent="0.35">
      <c r="A680">
        <v>75</v>
      </c>
      <c r="B680">
        <v>133</v>
      </c>
      <c r="C680">
        <v>105.9</v>
      </c>
      <c r="D680">
        <v>1</v>
      </c>
      <c r="E680">
        <v>1</v>
      </c>
      <c r="F680">
        <v>4</v>
      </c>
      <c r="G680">
        <v>4</v>
      </c>
      <c r="H680">
        <v>4</v>
      </c>
      <c r="I680">
        <v>4</v>
      </c>
      <c r="J680">
        <v>3</v>
      </c>
      <c r="K680">
        <v>2</v>
      </c>
      <c r="L680">
        <v>3</v>
      </c>
      <c r="M680">
        <v>4</v>
      </c>
      <c r="N680">
        <v>2</v>
      </c>
      <c r="Q680" s="1">
        <f t="shared" si="265"/>
        <v>1.1005049346146121</v>
      </c>
      <c r="S680" s="1">
        <f t="shared" si="266"/>
        <v>3.1</v>
      </c>
      <c r="T680" s="1">
        <f t="shared" si="267"/>
        <v>3.8</v>
      </c>
      <c r="U680">
        <f t="shared" si="268"/>
        <v>2.4</v>
      </c>
      <c r="X680" s="1">
        <f t="shared" si="269"/>
        <v>0.63607165945615141</v>
      </c>
      <c r="Y680" s="1">
        <f t="shared" si="270"/>
        <v>-0.63607165945615185</v>
      </c>
      <c r="Z680">
        <f t="shared" si="271"/>
        <v>0.88677777777777778</v>
      </c>
      <c r="AJ680">
        <f t="shared" si="272"/>
        <v>3.4770000000000003</v>
      </c>
      <c r="AK680">
        <f t="shared" si="273"/>
        <v>0.69599999999999995</v>
      </c>
      <c r="AL680">
        <f t="shared" si="274"/>
        <v>2.0865</v>
      </c>
      <c r="AS680" s="4">
        <f t="shared" si="252"/>
        <v>13.024000000000001</v>
      </c>
      <c r="AX680">
        <f t="shared" si="253"/>
        <v>6.2160000000000002</v>
      </c>
      <c r="BF680">
        <f t="shared" si="254"/>
        <v>0.92149999999999999</v>
      </c>
      <c r="BG680">
        <f t="shared" si="255"/>
        <v>0.90700000000000003</v>
      </c>
      <c r="BH680">
        <f t="shared" si="256"/>
        <v>3.4239999999999999</v>
      </c>
      <c r="BI680">
        <f t="shared" si="257"/>
        <v>3.37</v>
      </c>
      <c r="BJ680">
        <f t="shared" si="258"/>
        <v>1.9100000000000001</v>
      </c>
      <c r="BK680">
        <f t="shared" si="259"/>
        <v>0.5099999999999999</v>
      </c>
      <c r="BL680">
        <f t="shared" si="260"/>
        <v>0.90449999999999997</v>
      </c>
      <c r="BM680">
        <f t="shared" si="261"/>
        <v>0.496</v>
      </c>
      <c r="BN680">
        <f t="shared" si="262"/>
        <v>0.40050000000000008</v>
      </c>
      <c r="BO680">
        <f t="shared" si="263"/>
        <v>0.92599999999999993</v>
      </c>
      <c r="BP680">
        <f t="shared" si="264"/>
        <v>1.3479999999999999</v>
      </c>
      <c r="BQ680">
        <f t="shared" si="275"/>
        <v>15.1175</v>
      </c>
      <c r="BR680">
        <f t="shared" si="276"/>
        <v>1.3743181818181818</v>
      </c>
    </row>
    <row r="681" spans="1:70" x14ac:dyDescent="0.35">
      <c r="A681">
        <v>75</v>
      </c>
      <c r="B681">
        <v>168.1</v>
      </c>
      <c r="C681">
        <v>64.900000000000006</v>
      </c>
      <c r="D681">
        <v>4</v>
      </c>
      <c r="E681">
        <v>1</v>
      </c>
      <c r="F681">
        <v>4</v>
      </c>
      <c r="G681">
        <v>4</v>
      </c>
      <c r="H681">
        <v>4</v>
      </c>
      <c r="I681">
        <v>4</v>
      </c>
      <c r="J681">
        <v>4</v>
      </c>
      <c r="K681">
        <v>2</v>
      </c>
      <c r="L681">
        <v>1</v>
      </c>
      <c r="M681">
        <v>2</v>
      </c>
      <c r="N681">
        <v>2</v>
      </c>
      <c r="Q681" s="1">
        <f t="shared" si="265"/>
        <v>1.3165611772087664</v>
      </c>
      <c r="S681" s="1">
        <f t="shared" si="266"/>
        <v>2.8</v>
      </c>
      <c r="T681" s="1">
        <f t="shared" si="267"/>
        <v>4</v>
      </c>
      <c r="U681">
        <f t="shared" si="268"/>
        <v>1.6</v>
      </c>
      <c r="X681" s="1">
        <f t="shared" si="269"/>
        <v>0.91146543037530026</v>
      </c>
      <c r="Y681" s="1">
        <f t="shared" si="270"/>
        <v>-0.91146543037529992</v>
      </c>
      <c r="Z681">
        <f t="shared" si="271"/>
        <v>1.1054444444444447</v>
      </c>
      <c r="AJ681">
        <f t="shared" si="272"/>
        <v>7.0750000000000011</v>
      </c>
      <c r="AK681">
        <f t="shared" si="273"/>
        <v>0.69599999999999995</v>
      </c>
      <c r="AL681">
        <f t="shared" si="274"/>
        <v>3.8855000000000004</v>
      </c>
      <c r="AS681" s="4">
        <f t="shared" si="252"/>
        <v>12.532999999999999</v>
      </c>
      <c r="AX681">
        <f t="shared" si="253"/>
        <v>3.27</v>
      </c>
      <c r="BF681">
        <f t="shared" si="254"/>
        <v>3.6859999999999999</v>
      </c>
      <c r="BG681">
        <f t="shared" si="255"/>
        <v>0.90700000000000003</v>
      </c>
      <c r="BH681">
        <f t="shared" si="256"/>
        <v>3.4239999999999999</v>
      </c>
      <c r="BI681">
        <f t="shared" si="257"/>
        <v>3.37</v>
      </c>
      <c r="BJ681">
        <f t="shared" si="258"/>
        <v>1.9100000000000001</v>
      </c>
      <c r="BK681">
        <f t="shared" si="259"/>
        <v>0.5099999999999999</v>
      </c>
      <c r="BL681">
        <f t="shared" si="260"/>
        <v>1.206</v>
      </c>
      <c r="BM681">
        <f t="shared" si="261"/>
        <v>0.496</v>
      </c>
      <c r="BN681">
        <f t="shared" si="262"/>
        <v>0.13350000000000001</v>
      </c>
      <c r="BO681">
        <f t="shared" si="263"/>
        <v>0.46299999999999997</v>
      </c>
      <c r="BP681">
        <f t="shared" si="264"/>
        <v>1.3479999999999999</v>
      </c>
      <c r="BQ681">
        <f t="shared" si="275"/>
        <v>17.453499999999998</v>
      </c>
      <c r="BR681">
        <f t="shared" si="276"/>
        <v>1.5866818181818181</v>
      </c>
    </row>
    <row r="682" spans="1:70" x14ac:dyDescent="0.35">
      <c r="A682">
        <v>75</v>
      </c>
      <c r="B682">
        <v>164.9</v>
      </c>
      <c r="C682">
        <v>101.2</v>
      </c>
      <c r="D682">
        <v>1</v>
      </c>
      <c r="E682">
        <v>1</v>
      </c>
      <c r="F682">
        <v>4</v>
      </c>
      <c r="G682">
        <v>4</v>
      </c>
      <c r="H682">
        <v>4</v>
      </c>
      <c r="I682">
        <v>4</v>
      </c>
      <c r="J682">
        <v>5</v>
      </c>
      <c r="K682">
        <v>2</v>
      </c>
      <c r="L682">
        <v>3</v>
      </c>
      <c r="M682">
        <v>3</v>
      </c>
      <c r="N682">
        <v>3</v>
      </c>
      <c r="Q682" s="1">
        <f t="shared" si="265"/>
        <v>1.1595018087284055</v>
      </c>
      <c r="S682" s="1">
        <f t="shared" si="266"/>
        <v>3.3</v>
      </c>
      <c r="T682" s="1">
        <f t="shared" si="267"/>
        <v>4.2</v>
      </c>
      <c r="U682">
        <f t="shared" si="268"/>
        <v>2.4</v>
      </c>
      <c r="X682" s="1">
        <f t="shared" si="269"/>
        <v>0.77619542567769362</v>
      </c>
      <c r="Y682" s="1">
        <f t="shared" si="270"/>
        <v>-0.77619542567769317</v>
      </c>
      <c r="Z682">
        <f t="shared" si="271"/>
        <v>1.0602222222222222</v>
      </c>
      <c r="AJ682">
        <f t="shared" si="272"/>
        <v>2.6829999999999998</v>
      </c>
      <c r="AK682">
        <f t="shared" si="273"/>
        <v>1.044</v>
      </c>
      <c r="AL682">
        <f t="shared" si="274"/>
        <v>1.8634999999999999</v>
      </c>
      <c r="AS682" s="4">
        <f t="shared" si="252"/>
        <v>14.442</v>
      </c>
      <c r="AX682">
        <f t="shared" si="253"/>
        <v>6.0510000000000002</v>
      </c>
      <c r="BF682">
        <f t="shared" si="254"/>
        <v>0.92149999999999999</v>
      </c>
      <c r="BG682">
        <f t="shared" si="255"/>
        <v>0.90700000000000003</v>
      </c>
      <c r="BH682">
        <f t="shared" si="256"/>
        <v>3.4239999999999999</v>
      </c>
      <c r="BI682">
        <f t="shared" si="257"/>
        <v>3.37</v>
      </c>
      <c r="BJ682">
        <f t="shared" si="258"/>
        <v>1.9100000000000001</v>
      </c>
      <c r="BK682">
        <f t="shared" si="259"/>
        <v>0.5099999999999999</v>
      </c>
      <c r="BL682">
        <f t="shared" si="260"/>
        <v>1.5074999999999998</v>
      </c>
      <c r="BM682">
        <f t="shared" si="261"/>
        <v>0.496</v>
      </c>
      <c r="BN682">
        <f t="shared" si="262"/>
        <v>0.40050000000000008</v>
      </c>
      <c r="BO682">
        <f t="shared" si="263"/>
        <v>0.6944999999999999</v>
      </c>
      <c r="BP682">
        <f t="shared" si="264"/>
        <v>2.0220000000000002</v>
      </c>
      <c r="BQ682">
        <f t="shared" si="275"/>
        <v>16.163</v>
      </c>
      <c r="BR682">
        <f t="shared" si="276"/>
        <v>1.4693636363636364</v>
      </c>
    </row>
    <row r="683" spans="1:70" x14ac:dyDescent="0.35">
      <c r="A683">
        <v>75</v>
      </c>
      <c r="B683">
        <v>177.1</v>
      </c>
      <c r="C683">
        <v>82.3</v>
      </c>
      <c r="D683">
        <v>2</v>
      </c>
      <c r="E683">
        <v>1</v>
      </c>
      <c r="F683">
        <v>4</v>
      </c>
      <c r="G683">
        <v>4</v>
      </c>
      <c r="H683">
        <v>4</v>
      </c>
      <c r="I683">
        <v>4</v>
      </c>
      <c r="J683">
        <v>5</v>
      </c>
      <c r="K683">
        <v>1</v>
      </c>
      <c r="L683">
        <v>2</v>
      </c>
      <c r="M683">
        <v>4</v>
      </c>
      <c r="N683">
        <v>2</v>
      </c>
      <c r="Q683" s="1">
        <f t="shared" si="265"/>
        <v>1.4491376746189439</v>
      </c>
      <c r="S683" s="1">
        <f t="shared" si="266"/>
        <v>3.1</v>
      </c>
      <c r="T683" s="1">
        <f t="shared" si="267"/>
        <v>4.2</v>
      </c>
      <c r="U683">
        <f t="shared" si="268"/>
        <v>2</v>
      </c>
      <c r="X683" s="1">
        <f t="shared" si="269"/>
        <v>0.75907211527658969</v>
      </c>
      <c r="Y683" s="1">
        <f t="shared" si="270"/>
        <v>-0.75907211527658969</v>
      </c>
      <c r="Z683">
        <f t="shared" si="271"/>
        <v>1.0763333333333334</v>
      </c>
      <c r="AJ683">
        <f t="shared" si="272"/>
        <v>4.2589999999999995</v>
      </c>
      <c r="AK683">
        <f t="shared" si="273"/>
        <v>0.69599999999999995</v>
      </c>
      <c r="AL683">
        <f t="shared" si="274"/>
        <v>2.4774999999999996</v>
      </c>
      <c r="AS683" s="4">
        <f t="shared" si="252"/>
        <v>14.042</v>
      </c>
      <c r="AX683">
        <f t="shared" si="253"/>
        <v>5.452</v>
      </c>
      <c r="BF683">
        <f t="shared" si="254"/>
        <v>1.843</v>
      </c>
      <c r="BG683">
        <f t="shared" si="255"/>
        <v>0.90700000000000003</v>
      </c>
      <c r="BH683">
        <f t="shared" si="256"/>
        <v>3.4239999999999999</v>
      </c>
      <c r="BI683">
        <f t="shared" si="257"/>
        <v>3.37</v>
      </c>
      <c r="BJ683">
        <f t="shared" si="258"/>
        <v>1.9100000000000001</v>
      </c>
      <c r="BK683">
        <f t="shared" si="259"/>
        <v>0.5099999999999999</v>
      </c>
      <c r="BL683">
        <f t="shared" si="260"/>
        <v>1.5074999999999998</v>
      </c>
      <c r="BM683">
        <f t="shared" si="261"/>
        <v>0.248</v>
      </c>
      <c r="BN683">
        <f t="shared" si="262"/>
        <v>0.26700000000000002</v>
      </c>
      <c r="BO683">
        <f t="shared" si="263"/>
        <v>0.92599999999999993</v>
      </c>
      <c r="BP683">
        <f t="shared" si="264"/>
        <v>1.3479999999999999</v>
      </c>
      <c r="BQ683">
        <f t="shared" si="275"/>
        <v>16.2605</v>
      </c>
      <c r="BR683">
        <f t="shared" si="276"/>
        <v>1.4782272727272727</v>
      </c>
    </row>
    <row r="684" spans="1:70" x14ac:dyDescent="0.35">
      <c r="A684">
        <v>75</v>
      </c>
      <c r="B684">
        <v>124.1</v>
      </c>
      <c r="C684">
        <v>114.5</v>
      </c>
      <c r="D684">
        <v>1</v>
      </c>
      <c r="E684">
        <v>1</v>
      </c>
      <c r="F684">
        <v>4</v>
      </c>
      <c r="G684">
        <v>2</v>
      </c>
      <c r="H684">
        <v>4</v>
      </c>
      <c r="I684">
        <v>4</v>
      </c>
      <c r="J684">
        <v>3</v>
      </c>
      <c r="K684">
        <v>1</v>
      </c>
      <c r="L684">
        <v>1</v>
      </c>
      <c r="M684">
        <v>3</v>
      </c>
      <c r="N684">
        <v>4</v>
      </c>
      <c r="Q684" s="1">
        <f t="shared" si="265"/>
        <v>1.3374935098492584</v>
      </c>
      <c r="S684" s="1">
        <f t="shared" si="266"/>
        <v>2.7</v>
      </c>
      <c r="T684" s="1">
        <f t="shared" si="267"/>
        <v>3.4</v>
      </c>
      <c r="U684">
        <f t="shared" si="268"/>
        <v>2</v>
      </c>
      <c r="X684" s="1">
        <f t="shared" si="269"/>
        <v>0.52336702559318804</v>
      </c>
      <c r="Y684" s="1">
        <f t="shared" si="270"/>
        <v>-0.52336702559318837</v>
      </c>
      <c r="Z684">
        <f t="shared" si="271"/>
        <v>0.84877777777777785</v>
      </c>
      <c r="AJ684">
        <f t="shared" si="272"/>
        <v>3.573</v>
      </c>
      <c r="AK684">
        <f t="shared" si="273"/>
        <v>1.3919999999999999</v>
      </c>
      <c r="AL684">
        <f t="shared" si="274"/>
        <v>2.4824999999999999</v>
      </c>
      <c r="AS684" s="4">
        <f t="shared" si="252"/>
        <v>11.346</v>
      </c>
      <c r="AX684">
        <f t="shared" si="253"/>
        <v>5.0670000000000002</v>
      </c>
      <c r="BF684">
        <f t="shared" si="254"/>
        <v>0.92149999999999999</v>
      </c>
      <c r="BG684">
        <f t="shared" si="255"/>
        <v>0.90700000000000003</v>
      </c>
      <c r="BH684">
        <f t="shared" si="256"/>
        <v>3.4239999999999999</v>
      </c>
      <c r="BI684">
        <f t="shared" si="257"/>
        <v>1.6850000000000001</v>
      </c>
      <c r="BJ684">
        <f t="shared" si="258"/>
        <v>1.9100000000000001</v>
      </c>
      <c r="BK684">
        <f t="shared" si="259"/>
        <v>0.5099999999999999</v>
      </c>
      <c r="BL684">
        <f t="shared" si="260"/>
        <v>0.90449999999999997</v>
      </c>
      <c r="BM684">
        <f t="shared" si="261"/>
        <v>0.248</v>
      </c>
      <c r="BN684">
        <f t="shared" si="262"/>
        <v>0.13350000000000001</v>
      </c>
      <c r="BO684">
        <f t="shared" si="263"/>
        <v>0.6944999999999999</v>
      </c>
      <c r="BP684">
        <f t="shared" si="264"/>
        <v>2.6959999999999997</v>
      </c>
      <c r="BQ684">
        <f t="shared" si="275"/>
        <v>14.033999999999999</v>
      </c>
      <c r="BR684">
        <f t="shared" si="276"/>
        <v>1.2758181818181817</v>
      </c>
    </row>
    <row r="685" spans="1:70" x14ac:dyDescent="0.35">
      <c r="A685">
        <v>75</v>
      </c>
      <c r="B685">
        <v>196.5</v>
      </c>
      <c r="C685">
        <v>68.5</v>
      </c>
      <c r="D685">
        <v>3</v>
      </c>
      <c r="E685">
        <v>1</v>
      </c>
      <c r="F685">
        <v>4</v>
      </c>
      <c r="G685">
        <v>4</v>
      </c>
      <c r="H685">
        <v>4</v>
      </c>
      <c r="I685">
        <v>4</v>
      </c>
      <c r="J685">
        <v>3</v>
      </c>
      <c r="K685">
        <v>1</v>
      </c>
      <c r="L685">
        <v>3</v>
      </c>
      <c r="M685">
        <v>2</v>
      </c>
      <c r="N685">
        <v>3</v>
      </c>
      <c r="Q685" s="1">
        <f t="shared" si="265"/>
        <v>1.1972189997378651</v>
      </c>
      <c r="S685" s="1">
        <f t="shared" si="266"/>
        <v>2.9</v>
      </c>
      <c r="T685" s="1">
        <f t="shared" si="267"/>
        <v>3.8</v>
      </c>
      <c r="U685">
        <f t="shared" si="268"/>
        <v>2</v>
      </c>
      <c r="X685" s="1">
        <f t="shared" si="269"/>
        <v>0.75174216262610083</v>
      </c>
      <c r="Y685" s="1">
        <f t="shared" si="270"/>
        <v>-0.75174216262610083</v>
      </c>
      <c r="Z685">
        <f t="shared" si="271"/>
        <v>0.87577777777777777</v>
      </c>
      <c r="AJ685">
        <f t="shared" si="272"/>
        <v>5.1630000000000011</v>
      </c>
      <c r="AK685">
        <f t="shared" si="273"/>
        <v>1.044</v>
      </c>
      <c r="AL685">
        <f t="shared" si="274"/>
        <v>3.1035000000000004</v>
      </c>
      <c r="AS685" s="4">
        <f t="shared" si="252"/>
        <v>12.224</v>
      </c>
      <c r="AX685">
        <f t="shared" si="253"/>
        <v>5.3420000000000005</v>
      </c>
      <c r="BF685">
        <f t="shared" si="254"/>
        <v>2.7645</v>
      </c>
      <c r="BG685">
        <f t="shared" si="255"/>
        <v>0.90700000000000003</v>
      </c>
      <c r="BH685">
        <f t="shared" si="256"/>
        <v>3.4239999999999999</v>
      </c>
      <c r="BI685">
        <f t="shared" si="257"/>
        <v>3.37</v>
      </c>
      <c r="BJ685">
        <f t="shared" si="258"/>
        <v>1.9100000000000001</v>
      </c>
      <c r="BK685">
        <f t="shared" si="259"/>
        <v>0.5099999999999999</v>
      </c>
      <c r="BL685">
        <f t="shared" si="260"/>
        <v>0.90449999999999997</v>
      </c>
      <c r="BM685">
        <f t="shared" si="261"/>
        <v>0.248</v>
      </c>
      <c r="BN685">
        <f t="shared" si="262"/>
        <v>0.40050000000000008</v>
      </c>
      <c r="BO685">
        <f t="shared" si="263"/>
        <v>0.46299999999999997</v>
      </c>
      <c r="BP685">
        <f t="shared" si="264"/>
        <v>2.0220000000000002</v>
      </c>
      <c r="BQ685">
        <f t="shared" si="275"/>
        <v>16.923499999999997</v>
      </c>
      <c r="BR685">
        <f t="shared" si="276"/>
        <v>1.5384999999999998</v>
      </c>
    </row>
    <row r="686" spans="1:70" x14ac:dyDescent="0.35">
      <c r="A686">
        <v>75</v>
      </c>
      <c r="B686">
        <v>181.9</v>
      </c>
      <c r="C686">
        <v>66.7</v>
      </c>
      <c r="D686">
        <v>4</v>
      </c>
      <c r="E686">
        <v>1</v>
      </c>
      <c r="F686">
        <v>2</v>
      </c>
      <c r="G686">
        <v>4</v>
      </c>
      <c r="H686">
        <v>4</v>
      </c>
      <c r="I686">
        <v>4</v>
      </c>
      <c r="J686">
        <v>5</v>
      </c>
      <c r="K686">
        <v>1</v>
      </c>
      <c r="L686">
        <v>3</v>
      </c>
      <c r="M686">
        <v>3</v>
      </c>
      <c r="N686">
        <v>4</v>
      </c>
      <c r="Q686" s="1">
        <f t="shared" si="265"/>
        <v>1.3703203194062981</v>
      </c>
      <c r="S686" s="1">
        <f t="shared" si="266"/>
        <v>3.1</v>
      </c>
      <c r="T686" s="1">
        <f t="shared" si="267"/>
        <v>3.8</v>
      </c>
      <c r="U686">
        <f t="shared" si="268"/>
        <v>2.4</v>
      </c>
      <c r="X686" s="1">
        <f t="shared" si="269"/>
        <v>0.51082946818104558</v>
      </c>
      <c r="Y686" s="1">
        <f t="shared" si="270"/>
        <v>-0.51082946818104591</v>
      </c>
      <c r="Z686">
        <f t="shared" si="271"/>
        <v>0.79933333333333301</v>
      </c>
      <c r="AJ686">
        <f t="shared" si="272"/>
        <v>3.7880000000000003</v>
      </c>
      <c r="AK686">
        <f t="shared" si="273"/>
        <v>1.3919999999999999</v>
      </c>
      <c r="AL686">
        <f t="shared" si="274"/>
        <v>2.59</v>
      </c>
      <c r="AS686" s="4">
        <f t="shared" si="252"/>
        <v>12.241999999999999</v>
      </c>
      <c r="AX686">
        <f t="shared" si="253"/>
        <v>6.5949999999999998</v>
      </c>
      <c r="BF686">
        <f t="shared" si="254"/>
        <v>3.6859999999999999</v>
      </c>
      <c r="BG686">
        <f t="shared" si="255"/>
        <v>0.90700000000000003</v>
      </c>
      <c r="BH686">
        <f t="shared" si="256"/>
        <v>1.712</v>
      </c>
      <c r="BI686">
        <f t="shared" si="257"/>
        <v>3.37</v>
      </c>
      <c r="BJ686">
        <f t="shared" si="258"/>
        <v>1.9100000000000001</v>
      </c>
      <c r="BK686">
        <f t="shared" si="259"/>
        <v>0.5099999999999999</v>
      </c>
      <c r="BL686">
        <f t="shared" si="260"/>
        <v>1.5074999999999998</v>
      </c>
      <c r="BM686">
        <f t="shared" si="261"/>
        <v>0.248</v>
      </c>
      <c r="BN686">
        <f t="shared" si="262"/>
        <v>0.40050000000000008</v>
      </c>
      <c r="BO686">
        <f t="shared" si="263"/>
        <v>0.6944999999999999</v>
      </c>
      <c r="BP686">
        <f t="shared" si="264"/>
        <v>2.6959999999999997</v>
      </c>
      <c r="BQ686">
        <f t="shared" si="275"/>
        <v>17.641500000000001</v>
      </c>
      <c r="BR686">
        <f t="shared" si="276"/>
        <v>1.6037727272727273</v>
      </c>
    </row>
    <row r="687" spans="1:70" x14ac:dyDescent="0.35">
      <c r="A687">
        <v>75</v>
      </c>
      <c r="B687">
        <v>171.1</v>
      </c>
      <c r="C687">
        <v>80.099999999999994</v>
      </c>
      <c r="D687">
        <v>2</v>
      </c>
      <c r="E687">
        <v>1</v>
      </c>
      <c r="F687">
        <v>4</v>
      </c>
      <c r="G687">
        <v>4</v>
      </c>
      <c r="H687">
        <v>4</v>
      </c>
      <c r="I687">
        <v>2</v>
      </c>
      <c r="J687">
        <v>4</v>
      </c>
      <c r="K687">
        <v>1</v>
      </c>
      <c r="L687">
        <v>2</v>
      </c>
      <c r="M687">
        <v>1</v>
      </c>
      <c r="N687">
        <v>3</v>
      </c>
      <c r="Q687" s="1">
        <f t="shared" si="265"/>
        <v>1.3498971154211061</v>
      </c>
      <c r="S687" s="1">
        <f t="shared" si="266"/>
        <v>2.6</v>
      </c>
      <c r="T687" s="1">
        <f t="shared" si="267"/>
        <v>3.6</v>
      </c>
      <c r="U687">
        <f t="shared" si="268"/>
        <v>1.6</v>
      </c>
      <c r="X687" s="1">
        <f t="shared" si="269"/>
        <v>0.74079719748719197</v>
      </c>
      <c r="Y687" s="1">
        <f t="shared" si="270"/>
        <v>-0.74079719748719197</v>
      </c>
      <c r="Z687">
        <f t="shared" si="271"/>
        <v>0.97522222222222232</v>
      </c>
      <c r="AJ687">
        <f t="shared" si="272"/>
        <v>5.282</v>
      </c>
      <c r="AK687">
        <f t="shared" si="273"/>
        <v>1.044</v>
      </c>
      <c r="AL687">
        <f t="shared" si="274"/>
        <v>3.1630000000000003</v>
      </c>
      <c r="AS687" s="4">
        <f t="shared" si="252"/>
        <v>11.859</v>
      </c>
      <c r="AX687">
        <f t="shared" si="253"/>
        <v>3.8690000000000002</v>
      </c>
      <c r="BF687">
        <f t="shared" si="254"/>
        <v>1.843</v>
      </c>
      <c r="BG687">
        <f t="shared" si="255"/>
        <v>0.90700000000000003</v>
      </c>
      <c r="BH687">
        <f t="shared" si="256"/>
        <v>3.4239999999999999</v>
      </c>
      <c r="BI687">
        <f t="shared" si="257"/>
        <v>3.37</v>
      </c>
      <c r="BJ687">
        <f t="shared" si="258"/>
        <v>1.9100000000000001</v>
      </c>
      <c r="BK687">
        <f t="shared" si="259"/>
        <v>0.25499999999999995</v>
      </c>
      <c r="BL687">
        <f t="shared" si="260"/>
        <v>1.206</v>
      </c>
      <c r="BM687">
        <f t="shared" si="261"/>
        <v>0.248</v>
      </c>
      <c r="BN687">
        <f t="shared" si="262"/>
        <v>0.26700000000000002</v>
      </c>
      <c r="BO687">
        <f t="shared" si="263"/>
        <v>0.23149999999999998</v>
      </c>
      <c r="BP687">
        <f t="shared" si="264"/>
        <v>2.0220000000000002</v>
      </c>
      <c r="BQ687">
        <f t="shared" si="275"/>
        <v>15.6835</v>
      </c>
      <c r="BR687">
        <f t="shared" si="276"/>
        <v>1.4257727272727274</v>
      </c>
    </row>
    <row r="688" spans="1:70" x14ac:dyDescent="0.35">
      <c r="A688">
        <v>75</v>
      </c>
      <c r="B688">
        <v>132.69999999999999</v>
      </c>
      <c r="C688">
        <v>54.4</v>
      </c>
      <c r="D688">
        <v>1</v>
      </c>
      <c r="E688">
        <v>1</v>
      </c>
      <c r="F688">
        <v>4</v>
      </c>
      <c r="G688">
        <v>4</v>
      </c>
      <c r="H688">
        <v>4</v>
      </c>
      <c r="I688">
        <v>2</v>
      </c>
      <c r="J688">
        <v>5</v>
      </c>
      <c r="K688">
        <v>1</v>
      </c>
      <c r="L688">
        <v>3</v>
      </c>
      <c r="M688">
        <v>4</v>
      </c>
      <c r="N688">
        <v>2</v>
      </c>
      <c r="Q688" s="1">
        <f t="shared" si="265"/>
        <v>1.4142135623730951</v>
      </c>
      <c r="S688" s="1">
        <f t="shared" si="266"/>
        <v>3</v>
      </c>
      <c r="T688" s="1">
        <f t="shared" si="267"/>
        <v>3.8</v>
      </c>
      <c r="U688">
        <f t="shared" si="268"/>
        <v>2.2000000000000002</v>
      </c>
      <c r="X688" s="1">
        <f t="shared" si="269"/>
        <v>0.5656854249492379</v>
      </c>
      <c r="Y688" s="1">
        <f t="shared" si="270"/>
        <v>-0.5656854249492379</v>
      </c>
      <c r="Z688">
        <f t="shared" si="271"/>
        <v>0.88077777777777788</v>
      </c>
      <c r="AJ688">
        <f t="shared" si="272"/>
        <v>3.3089999999999993</v>
      </c>
      <c r="AK688">
        <f t="shared" si="273"/>
        <v>0.69599999999999995</v>
      </c>
      <c r="AL688">
        <f t="shared" si="274"/>
        <v>2.0024999999999995</v>
      </c>
      <c r="AS688" s="4">
        <f t="shared" si="252"/>
        <v>12.968</v>
      </c>
      <c r="AX688">
        <f t="shared" si="253"/>
        <v>6.2160000000000002</v>
      </c>
      <c r="BF688">
        <f t="shared" si="254"/>
        <v>0.92149999999999999</v>
      </c>
      <c r="BG688">
        <f t="shared" si="255"/>
        <v>0.90700000000000003</v>
      </c>
      <c r="BH688">
        <f t="shared" si="256"/>
        <v>3.4239999999999999</v>
      </c>
      <c r="BI688">
        <f t="shared" si="257"/>
        <v>3.37</v>
      </c>
      <c r="BJ688">
        <f t="shared" si="258"/>
        <v>1.9100000000000001</v>
      </c>
      <c r="BK688">
        <f t="shared" si="259"/>
        <v>0.25499999999999995</v>
      </c>
      <c r="BL688">
        <f t="shared" si="260"/>
        <v>1.5074999999999998</v>
      </c>
      <c r="BM688">
        <f t="shared" si="261"/>
        <v>0.248</v>
      </c>
      <c r="BN688">
        <f t="shared" si="262"/>
        <v>0.40050000000000008</v>
      </c>
      <c r="BO688">
        <f t="shared" si="263"/>
        <v>0.92599999999999993</v>
      </c>
      <c r="BP688">
        <f t="shared" si="264"/>
        <v>1.3479999999999999</v>
      </c>
      <c r="BQ688">
        <f t="shared" si="275"/>
        <v>15.217500000000001</v>
      </c>
      <c r="BR688">
        <f t="shared" si="276"/>
        <v>1.383409090909091</v>
      </c>
    </row>
    <row r="689" spans="1:70" x14ac:dyDescent="0.35">
      <c r="A689">
        <v>75</v>
      </c>
      <c r="B689">
        <v>189.4</v>
      </c>
      <c r="C689">
        <v>114</v>
      </c>
      <c r="D689">
        <v>1</v>
      </c>
      <c r="E689">
        <v>1</v>
      </c>
      <c r="F689">
        <v>4</v>
      </c>
      <c r="G689">
        <v>4</v>
      </c>
      <c r="H689">
        <v>4</v>
      </c>
      <c r="I689">
        <v>4</v>
      </c>
      <c r="J689">
        <v>3</v>
      </c>
      <c r="K689">
        <v>1</v>
      </c>
      <c r="L689">
        <v>3</v>
      </c>
      <c r="M689">
        <v>2</v>
      </c>
      <c r="N689">
        <v>4</v>
      </c>
      <c r="Q689" s="1">
        <f t="shared" si="265"/>
        <v>1.247219128924647</v>
      </c>
      <c r="S689" s="1">
        <f t="shared" si="266"/>
        <v>3</v>
      </c>
      <c r="T689" s="1">
        <f t="shared" si="267"/>
        <v>3.8</v>
      </c>
      <c r="U689">
        <f t="shared" si="268"/>
        <v>2.2000000000000002</v>
      </c>
      <c r="X689" s="1">
        <f t="shared" si="269"/>
        <v>0.6414269805898184</v>
      </c>
      <c r="Y689" s="1">
        <f t="shared" si="270"/>
        <v>-0.6414269805898184</v>
      </c>
      <c r="Z689">
        <f t="shared" si="271"/>
        <v>0.92922222222222195</v>
      </c>
      <c r="AJ689">
        <f t="shared" si="272"/>
        <v>3.4770000000000003</v>
      </c>
      <c r="AK689">
        <f t="shared" si="273"/>
        <v>1.3919999999999999</v>
      </c>
      <c r="AL689">
        <f t="shared" si="274"/>
        <v>2.4344999999999999</v>
      </c>
      <c r="AS689" s="4">
        <f t="shared" si="252"/>
        <v>13.024000000000001</v>
      </c>
      <c r="AX689">
        <f t="shared" si="253"/>
        <v>5.8860000000000001</v>
      </c>
      <c r="BF689">
        <f t="shared" si="254"/>
        <v>0.92149999999999999</v>
      </c>
      <c r="BG689">
        <f t="shared" si="255"/>
        <v>0.90700000000000003</v>
      </c>
      <c r="BH689">
        <f t="shared" si="256"/>
        <v>3.4239999999999999</v>
      </c>
      <c r="BI689">
        <f t="shared" si="257"/>
        <v>3.37</v>
      </c>
      <c r="BJ689">
        <f t="shared" si="258"/>
        <v>1.9100000000000001</v>
      </c>
      <c r="BK689">
        <f t="shared" si="259"/>
        <v>0.5099999999999999</v>
      </c>
      <c r="BL689">
        <f t="shared" si="260"/>
        <v>0.90449999999999997</v>
      </c>
      <c r="BM689">
        <f t="shared" si="261"/>
        <v>0.248</v>
      </c>
      <c r="BN689">
        <f t="shared" si="262"/>
        <v>0.40050000000000008</v>
      </c>
      <c r="BO689">
        <f t="shared" si="263"/>
        <v>0.46299999999999997</v>
      </c>
      <c r="BP689">
        <f t="shared" si="264"/>
        <v>2.6959999999999997</v>
      </c>
      <c r="BQ689">
        <f t="shared" si="275"/>
        <v>15.754499999999997</v>
      </c>
      <c r="BR689">
        <f t="shared" si="276"/>
        <v>1.4322272727272725</v>
      </c>
    </row>
    <row r="690" spans="1:70" x14ac:dyDescent="0.35">
      <c r="A690">
        <v>75</v>
      </c>
      <c r="B690">
        <v>130.80000000000001</v>
      </c>
      <c r="C690">
        <v>104.9</v>
      </c>
      <c r="D690">
        <v>1</v>
      </c>
      <c r="E690">
        <v>1</v>
      </c>
      <c r="F690">
        <v>2</v>
      </c>
      <c r="G690">
        <v>4</v>
      </c>
      <c r="H690">
        <v>4</v>
      </c>
      <c r="I690">
        <v>4</v>
      </c>
      <c r="J690">
        <v>3</v>
      </c>
      <c r="K690">
        <v>1</v>
      </c>
      <c r="L690">
        <v>1</v>
      </c>
      <c r="M690">
        <v>3</v>
      </c>
      <c r="N690">
        <v>1</v>
      </c>
      <c r="Q690" s="1">
        <f t="shared" si="265"/>
        <v>1.3498971154211057</v>
      </c>
      <c r="S690" s="1">
        <f t="shared" si="266"/>
        <v>2.4</v>
      </c>
      <c r="T690" s="1">
        <f t="shared" si="267"/>
        <v>3.4</v>
      </c>
      <c r="U690">
        <f t="shared" si="268"/>
        <v>1.4</v>
      </c>
      <c r="X690" s="1">
        <f t="shared" si="269"/>
        <v>0.7407971974871923</v>
      </c>
      <c r="Y690" s="1">
        <f t="shared" si="270"/>
        <v>-0.7407971974871923</v>
      </c>
      <c r="Z690">
        <f t="shared" si="271"/>
        <v>1.0466666666666662</v>
      </c>
      <c r="AJ690">
        <f t="shared" si="272"/>
        <v>3.5189999999999997</v>
      </c>
      <c r="AK690">
        <f t="shared" si="273"/>
        <v>0.34799999999999998</v>
      </c>
      <c r="AL690">
        <f t="shared" si="274"/>
        <v>1.9334999999999998</v>
      </c>
      <c r="AS690" s="4">
        <f t="shared" si="252"/>
        <v>12.024000000000001</v>
      </c>
      <c r="AX690">
        <f t="shared" si="253"/>
        <v>3.4350000000000001</v>
      </c>
      <c r="BF690">
        <f t="shared" si="254"/>
        <v>0.92149999999999999</v>
      </c>
      <c r="BG690">
        <f t="shared" si="255"/>
        <v>0.90700000000000003</v>
      </c>
      <c r="BH690">
        <f t="shared" si="256"/>
        <v>1.712</v>
      </c>
      <c r="BI690">
        <f t="shared" si="257"/>
        <v>3.37</v>
      </c>
      <c r="BJ690">
        <f t="shared" si="258"/>
        <v>1.9100000000000001</v>
      </c>
      <c r="BK690">
        <f t="shared" si="259"/>
        <v>0.5099999999999999</v>
      </c>
      <c r="BL690">
        <f t="shared" si="260"/>
        <v>0.90449999999999997</v>
      </c>
      <c r="BM690">
        <f t="shared" si="261"/>
        <v>0.248</v>
      </c>
      <c r="BN690">
        <f t="shared" si="262"/>
        <v>0.13350000000000001</v>
      </c>
      <c r="BO690">
        <f t="shared" si="263"/>
        <v>0.6944999999999999</v>
      </c>
      <c r="BP690">
        <f t="shared" si="264"/>
        <v>0.67399999999999993</v>
      </c>
      <c r="BQ690">
        <f t="shared" si="275"/>
        <v>11.984999999999998</v>
      </c>
      <c r="BR690">
        <f t="shared" si="276"/>
        <v>1.0895454545454544</v>
      </c>
    </row>
    <row r="691" spans="1:70" x14ac:dyDescent="0.35">
      <c r="A691">
        <v>75</v>
      </c>
      <c r="B691">
        <v>124.3</v>
      </c>
      <c r="C691">
        <v>105.5</v>
      </c>
      <c r="D691">
        <v>1</v>
      </c>
      <c r="E691">
        <v>1</v>
      </c>
      <c r="F691">
        <v>4</v>
      </c>
      <c r="G691">
        <v>4</v>
      </c>
      <c r="H691">
        <v>4</v>
      </c>
      <c r="I691">
        <v>4</v>
      </c>
      <c r="J691">
        <v>5</v>
      </c>
      <c r="K691">
        <v>1</v>
      </c>
      <c r="L691">
        <v>2</v>
      </c>
      <c r="M691">
        <v>2</v>
      </c>
      <c r="N691">
        <v>4</v>
      </c>
      <c r="Q691" s="1">
        <f t="shared" si="265"/>
        <v>1.4491376746189439</v>
      </c>
      <c r="S691" s="1">
        <f t="shared" si="266"/>
        <v>3.1</v>
      </c>
      <c r="T691" s="1">
        <f t="shared" si="267"/>
        <v>4.2</v>
      </c>
      <c r="U691">
        <f t="shared" si="268"/>
        <v>2</v>
      </c>
      <c r="X691" s="1">
        <f t="shared" si="269"/>
        <v>0.75907211527658969</v>
      </c>
      <c r="Y691" s="1">
        <f t="shared" si="270"/>
        <v>-0.75907211527658969</v>
      </c>
      <c r="Z691">
        <f t="shared" si="271"/>
        <v>1.1628888888888889</v>
      </c>
      <c r="AJ691">
        <f t="shared" si="272"/>
        <v>3.4159999999999995</v>
      </c>
      <c r="AK691">
        <f t="shared" si="273"/>
        <v>1.3919999999999999</v>
      </c>
      <c r="AL691">
        <f t="shared" si="274"/>
        <v>2.4039999999999999</v>
      </c>
      <c r="AS691" s="4">
        <f t="shared" si="252"/>
        <v>14.442</v>
      </c>
      <c r="AX691">
        <f t="shared" si="253"/>
        <v>5.1219999999999999</v>
      </c>
      <c r="BF691">
        <f t="shared" si="254"/>
        <v>0.92149999999999999</v>
      </c>
      <c r="BG691">
        <f t="shared" si="255"/>
        <v>0.90700000000000003</v>
      </c>
      <c r="BH691">
        <f t="shared" si="256"/>
        <v>3.4239999999999999</v>
      </c>
      <c r="BI691">
        <f t="shared" si="257"/>
        <v>3.37</v>
      </c>
      <c r="BJ691">
        <f t="shared" si="258"/>
        <v>1.9100000000000001</v>
      </c>
      <c r="BK691">
        <f t="shared" si="259"/>
        <v>0.5099999999999999</v>
      </c>
      <c r="BL691">
        <f t="shared" si="260"/>
        <v>1.5074999999999998</v>
      </c>
      <c r="BM691">
        <f t="shared" si="261"/>
        <v>0.248</v>
      </c>
      <c r="BN691">
        <f t="shared" si="262"/>
        <v>0.26700000000000002</v>
      </c>
      <c r="BO691">
        <f t="shared" si="263"/>
        <v>0.46299999999999997</v>
      </c>
      <c r="BP691">
        <f t="shared" si="264"/>
        <v>2.6959999999999997</v>
      </c>
      <c r="BQ691">
        <f t="shared" si="275"/>
        <v>16.223999999999997</v>
      </c>
      <c r="BR691">
        <f t="shared" si="276"/>
        <v>1.4749090909090905</v>
      </c>
    </row>
    <row r="692" spans="1:70" x14ac:dyDescent="0.35">
      <c r="A692">
        <v>76</v>
      </c>
      <c r="B692">
        <v>165</v>
      </c>
      <c r="C692">
        <v>58.3</v>
      </c>
      <c r="D692">
        <v>4</v>
      </c>
      <c r="E692">
        <v>1</v>
      </c>
      <c r="F692">
        <v>4</v>
      </c>
      <c r="G692">
        <v>1</v>
      </c>
      <c r="H692">
        <v>1</v>
      </c>
      <c r="I692">
        <v>4</v>
      </c>
      <c r="J692">
        <v>3</v>
      </c>
      <c r="K692">
        <v>2</v>
      </c>
      <c r="L692">
        <v>4</v>
      </c>
      <c r="M692">
        <v>4</v>
      </c>
      <c r="N692">
        <v>3</v>
      </c>
      <c r="Q692" s="1">
        <f t="shared" si="265"/>
        <v>1.3374935098492584</v>
      </c>
      <c r="S692" s="1">
        <f t="shared" si="266"/>
        <v>2.7</v>
      </c>
      <c r="T692" s="1">
        <f t="shared" si="267"/>
        <v>2.6</v>
      </c>
      <c r="U692">
        <f t="shared" si="268"/>
        <v>2.8</v>
      </c>
      <c r="X692" s="1">
        <f t="shared" si="269"/>
        <v>-7.4766717941884095E-2</v>
      </c>
      <c r="Y692" s="1">
        <f t="shared" si="270"/>
        <v>7.4766717941883776E-2</v>
      </c>
      <c r="Z692">
        <f t="shared" si="271"/>
        <v>8.5888888888889001E-2</v>
      </c>
      <c r="AJ692">
        <f t="shared" si="272"/>
        <v>1.9519999999999995</v>
      </c>
      <c r="AK692">
        <f t="shared" si="273"/>
        <v>1.044</v>
      </c>
      <c r="AL692">
        <f t="shared" si="274"/>
        <v>1.4979999999999998</v>
      </c>
      <c r="AS692" s="4">
        <f t="shared" si="252"/>
        <v>6.8259999999999996</v>
      </c>
      <c r="AX692">
        <f t="shared" si="253"/>
        <v>7.5239999999999991</v>
      </c>
      <c r="BF692">
        <f t="shared" si="254"/>
        <v>3.6859999999999999</v>
      </c>
      <c r="BG692">
        <f t="shared" si="255"/>
        <v>0.90700000000000003</v>
      </c>
      <c r="BH692">
        <f t="shared" si="256"/>
        <v>3.4239999999999999</v>
      </c>
      <c r="BI692">
        <f t="shared" si="257"/>
        <v>0.84250000000000003</v>
      </c>
      <c r="BJ692">
        <f t="shared" si="258"/>
        <v>0.47750000000000004</v>
      </c>
      <c r="BK692">
        <f t="shared" si="259"/>
        <v>0.5099999999999999</v>
      </c>
      <c r="BL692">
        <f t="shared" si="260"/>
        <v>0.90449999999999997</v>
      </c>
      <c r="BM692">
        <f t="shared" si="261"/>
        <v>0.496</v>
      </c>
      <c r="BN692">
        <f t="shared" si="262"/>
        <v>0.53400000000000003</v>
      </c>
      <c r="BO692">
        <f t="shared" si="263"/>
        <v>0.92599999999999993</v>
      </c>
      <c r="BP692">
        <f t="shared" si="264"/>
        <v>2.0220000000000002</v>
      </c>
      <c r="BQ692">
        <f t="shared" si="275"/>
        <v>14.729500000000002</v>
      </c>
      <c r="BR692">
        <f t="shared" si="276"/>
        <v>1.3390454545454546</v>
      </c>
    </row>
    <row r="693" spans="1:70" x14ac:dyDescent="0.35">
      <c r="A693">
        <v>76</v>
      </c>
      <c r="B693">
        <v>162.1</v>
      </c>
      <c r="C693">
        <v>48.8</v>
      </c>
      <c r="D693">
        <v>4</v>
      </c>
      <c r="E693">
        <v>4</v>
      </c>
      <c r="F693">
        <v>4</v>
      </c>
      <c r="G693">
        <v>2</v>
      </c>
      <c r="H693">
        <v>2</v>
      </c>
      <c r="I693">
        <v>4</v>
      </c>
      <c r="J693">
        <v>3</v>
      </c>
      <c r="K693">
        <v>2</v>
      </c>
      <c r="L693">
        <v>3</v>
      </c>
      <c r="M693">
        <v>3</v>
      </c>
      <c r="N693">
        <v>4</v>
      </c>
      <c r="Q693" s="1">
        <f t="shared" si="265"/>
        <v>0.87559503577091347</v>
      </c>
      <c r="S693" s="1">
        <f t="shared" si="266"/>
        <v>3.1</v>
      </c>
      <c r="T693" s="1">
        <f t="shared" si="267"/>
        <v>3</v>
      </c>
      <c r="U693">
        <f t="shared" si="268"/>
        <v>3.2</v>
      </c>
      <c r="X693" s="1">
        <f t="shared" si="269"/>
        <v>-0.11420804814403221</v>
      </c>
      <c r="Y693" s="1">
        <f t="shared" si="270"/>
        <v>0.11420804814403221</v>
      </c>
      <c r="Z693">
        <f t="shared" si="271"/>
        <v>0.37266666666666676</v>
      </c>
      <c r="AJ693">
        <f t="shared" si="272"/>
        <v>3.7919999999999998</v>
      </c>
      <c r="AK693">
        <f t="shared" si="273"/>
        <v>1.3919999999999999</v>
      </c>
      <c r="AL693">
        <f t="shared" si="274"/>
        <v>2.5919999999999996</v>
      </c>
      <c r="AS693" s="4">
        <f t="shared" si="252"/>
        <v>7.5469999999999997</v>
      </c>
      <c r="AX693">
        <f t="shared" si="253"/>
        <v>6.5949999999999998</v>
      </c>
      <c r="BF693">
        <f t="shared" si="254"/>
        <v>3.6859999999999999</v>
      </c>
      <c r="BG693">
        <f t="shared" si="255"/>
        <v>3.6280000000000001</v>
      </c>
      <c r="BH693">
        <f t="shared" si="256"/>
        <v>3.4239999999999999</v>
      </c>
      <c r="BI693">
        <f t="shared" si="257"/>
        <v>1.6850000000000001</v>
      </c>
      <c r="BJ693">
        <f t="shared" si="258"/>
        <v>0.95500000000000007</v>
      </c>
      <c r="BK693">
        <f t="shared" si="259"/>
        <v>0.5099999999999999</v>
      </c>
      <c r="BL693">
        <f t="shared" si="260"/>
        <v>0.90449999999999997</v>
      </c>
      <c r="BM693">
        <f t="shared" si="261"/>
        <v>0.496</v>
      </c>
      <c r="BN693">
        <f t="shared" si="262"/>
        <v>0.40050000000000008</v>
      </c>
      <c r="BO693">
        <f t="shared" si="263"/>
        <v>0.6944999999999999</v>
      </c>
      <c r="BP693">
        <f t="shared" si="264"/>
        <v>2.6959999999999997</v>
      </c>
      <c r="BQ693">
        <f t="shared" si="275"/>
        <v>19.079500000000003</v>
      </c>
      <c r="BR693">
        <f t="shared" si="276"/>
        <v>1.7345000000000004</v>
      </c>
    </row>
    <row r="694" spans="1:70" x14ac:dyDescent="0.35">
      <c r="A694">
        <v>76</v>
      </c>
      <c r="B694">
        <v>163.5</v>
      </c>
      <c r="C694">
        <v>114.9</v>
      </c>
      <c r="D694">
        <v>1</v>
      </c>
      <c r="E694">
        <v>1</v>
      </c>
      <c r="F694">
        <v>4</v>
      </c>
      <c r="G694">
        <v>4</v>
      </c>
      <c r="H694">
        <v>4</v>
      </c>
      <c r="I694">
        <v>4</v>
      </c>
      <c r="J694">
        <v>3</v>
      </c>
      <c r="K694">
        <v>2</v>
      </c>
      <c r="L694">
        <v>3</v>
      </c>
      <c r="M694">
        <v>1</v>
      </c>
      <c r="N694">
        <v>3</v>
      </c>
      <c r="Q694" s="1">
        <f t="shared" si="265"/>
        <v>1.1972189997378651</v>
      </c>
      <c r="S694" s="1">
        <f t="shared" si="266"/>
        <v>2.9</v>
      </c>
      <c r="T694" s="1">
        <f t="shared" si="267"/>
        <v>3.8</v>
      </c>
      <c r="U694">
        <f t="shared" si="268"/>
        <v>2</v>
      </c>
      <c r="X694" s="1">
        <f t="shared" si="269"/>
        <v>0.75174216262610083</v>
      </c>
      <c r="Y694" s="1">
        <f t="shared" si="270"/>
        <v>-0.75174216262610083</v>
      </c>
      <c r="Z694">
        <f t="shared" si="271"/>
        <v>1.02</v>
      </c>
      <c r="AJ694">
        <f t="shared" si="272"/>
        <v>3.4770000000000003</v>
      </c>
      <c r="AK694">
        <f t="shared" si="273"/>
        <v>1.044</v>
      </c>
      <c r="AL694">
        <f t="shared" si="274"/>
        <v>2.2605000000000004</v>
      </c>
      <c r="AS694" s="4">
        <f t="shared" si="252"/>
        <v>13.024000000000001</v>
      </c>
      <c r="AX694">
        <f t="shared" si="253"/>
        <v>4.633</v>
      </c>
      <c r="BF694">
        <f t="shared" si="254"/>
        <v>0.92149999999999999</v>
      </c>
      <c r="BG694">
        <f t="shared" si="255"/>
        <v>0.90700000000000003</v>
      </c>
      <c r="BH694">
        <f t="shared" si="256"/>
        <v>3.4239999999999999</v>
      </c>
      <c r="BI694">
        <f t="shared" si="257"/>
        <v>3.37</v>
      </c>
      <c r="BJ694">
        <f t="shared" si="258"/>
        <v>1.9100000000000001</v>
      </c>
      <c r="BK694">
        <f t="shared" si="259"/>
        <v>0.5099999999999999</v>
      </c>
      <c r="BL694">
        <f t="shared" si="260"/>
        <v>0.90449999999999997</v>
      </c>
      <c r="BM694">
        <f t="shared" si="261"/>
        <v>0.496</v>
      </c>
      <c r="BN694">
        <f t="shared" si="262"/>
        <v>0.40050000000000008</v>
      </c>
      <c r="BO694">
        <f t="shared" si="263"/>
        <v>0.23149999999999998</v>
      </c>
      <c r="BP694">
        <f t="shared" si="264"/>
        <v>2.0220000000000002</v>
      </c>
      <c r="BQ694">
        <f t="shared" si="275"/>
        <v>15.097</v>
      </c>
      <c r="BR694">
        <f t="shared" si="276"/>
        <v>1.3724545454545454</v>
      </c>
    </row>
    <row r="695" spans="1:70" x14ac:dyDescent="0.35">
      <c r="A695">
        <v>76</v>
      </c>
      <c r="B695">
        <v>165.6</v>
      </c>
      <c r="C695">
        <v>76.3</v>
      </c>
      <c r="D695">
        <v>2</v>
      </c>
      <c r="E695">
        <v>1</v>
      </c>
      <c r="F695">
        <v>4</v>
      </c>
      <c r="G695">
        <v>4</v>
      </c>
      <c r="H695">
        <v>4</v>
      </c>
      <c r="I695">
        <v>4</v>
      </c>
      <c r="J695">
        <v>5</v>
      </c>
      <c r="K695">
        <v>2</v>
      </c>
      <c r="L695">
        <v>1</v>
      </c>
      <c r="M695">
        <v>2</v>
      </c>
      <c r="N695">
        <v>1</v>
      </c>
      <c r="Q695" s="1">
        <f t="shared" si="265"/>
        <v>1.5491933384829666</v>
      </c>
      <c r="S695" s="1">
        <f t="shared" si="266"/>
        <v>2.8</v>
      </c>
      <c r="T695" s="1">
        <f t="shared" si="267"/>
        <v>4.2</v>
      </c>
      <c r="U695">
        <f t="shared" si="268"/>
        <v>1.4</v>
      </c>
      <c r="X695" s="1">
        <f t="shared" si="269"/>
        <v>0.90369611411506423</v>
      </c>
      <c r="Y695" s="1">
        <f t="shared" si="270"/>
        <v>-0.90369611411506401</v>
      </c>
      <c r="Z695">
        <f t="shared" si="271"/>
        <v>1.3045555555555555</v>
      </c>
      <c r="AJ695">
        <f t="shared" si="272"/>
        <v>4.992</v>
      </c>
      <c r="AK695">
        <f t="shared" si="273"/>
        <v>0.34799999999999998</v>
      </c>
      <c r="AL695">
        <f t="shared" si="274"/>
        <v>2.67</v>
      </c>
      <c r="AS695" s="4">
        <f t="shared" si="252"/>
        <v>14.042</v>
      </c>
      <c r="AX695">
        <f t="shared" si="253"/>
        <v>2.726</v>
      </c>
      <c r="BF695">
        <f t="shared" si="254"/>
        <v>1.843</v>
      </c>
      <c r="BG695">
        <f t="shared" si="255"/>
        <v>0.90700000000000003</v>
      </c>
      <c r="BH695">
        <f t="shared" si="256"/>
        <v>3.4239999999999999</v>
      </c>
      <c r="BI695">
        <f t="shared" si="257"/>
        <v>3.37</v>
      </c>
      <c r="BJ695">
        <f t="shared" si="258"/>
        <v>1.9100000000000001</v>
      </c>
      <c r="BK695">
        <f t="shared" si="259"/>
        <v>0.5099999999999999</v>
      </c>
      <c r="BL695">
        <f t="shared" si="260"/>
        <v>1.5074999999999998</v>
      </c>
      <c r="BM695">
        <f t="shared" si="261"/>
        <v>0.496</v>
      </c>
      <c r="BN695">
        <f t="shared" si="262"/>
        <v>0.13350000000000001</v>
      </c>
      <c r="BO695">
        <f t="shared" si="263"/>
        <v>0.46299999999999997</v>
      </c>
      <c r="BP695">
        <f t="shared" si="264"/>
        <v>0.67399999999999993</v>
      </c>
      <c r="BQ695">
        <f t="shared" si="275"/>
        <v>15.238</v>
      </c>
      <c r="BR695">
        <f t="shared" si="276"/>
        <v>1.3852727272727272</v>
      </c>
    </row>
    <row r="696" spans="1:70" x14ac:dyDescent="0.35">
      <c r="A696">
        <v>76</v>
      </c>
      <c r="B696">
        <v>189.9</v>
      </c>
      <c r="C696">
        <v>46.3</v>
      </c>
      <c r="D696">
        <v>3</v>
      </c>
      <c r="E696">
        <v>1</v>
      </c>
      <c r="F696">
        <v>4</v>
      </c>
      <c r="G696">
        <v>4</v>
      </c>
      <c r="H696">
        <v>4</v>
      </c>
      <c r="I696">
        <v>4</v>
      </c>
      <c r="J696">
        <v>4</v>
      </c>
      <c r="K696">
        <v>2</v>
      </c>
      <c r="L696">
        <v>3</v>
      </c>
      <c r="M696">
        <v>3</v>
      </c>
      <c r="N696">
        <v>1</v>
      </c>
      <c r="Q696" s="1">
        <f t="shared" si="265"/>
        <v>1.247219128924647</v>
      </c>
      <c r="S696" s="1">
        <f t="shared" si="266"/>
        <v>3</v>
      </c>
      <c r="T696" s="1">
        <f t="shared" si="267"/>
        <v>4</v>
      </c>
      <c r="U696">
        <f t="shared" si="268"/>
        <v>2</v>
      </c>
      <c r="X696" s="1">
        <f t="shared" si="269"/>
        <v>0.80178372573727319</v>
      </c>
      <c r="Y696" s="1">
        <f t="shared" si="270"/>
        <v>-0.80178372573727319</v>
      </c>
      <c r="Z696">
        <f t="shared" si="271"/>
        <v>0.96544444444444422</v>
      </c>
      <c r="AJ696">
        <f t="shared" si="272"/>
        <v>4.7660000000000009</v>
      </c>
      <c r="AK696">
        <f t="shared" si="273"/>
        <v>0.34799999999999998</v>
      </c>
      <c r="AL696">
        <f t="shared" si="274"/>
        <v>2.5570000000000004</v>
      </c>
      <c r="AS696" s="4">
        <f t="shared" si="252"/>
        <v>12.933</v>
      </c>
      <c r="AX696">
        <f t="shared" si="253"/>
        <v>4.9629999999999992</v>
      </c>
      <c r="BF696">
        <f t="shared" si="254"/>
        <v>2.7645</v>
      </c>
      <c r="BG696">
        <f t="shared" si="255"/>
        <v>0.90700000000000003</v>
      </c>
      <c r="BH696">
        <f t="shared" si="256"/>
        <v>3.4239999999999999</v>
      </c>
      <c r="BI696">
        <f t="shared" si="257"/>
        <v>3.37</v>
      </c>
      <c r="BJ696">
        <f t="shared" si="258"/>
        <v>1.9100000000000001</v>
      </c>
      <c r="BK696">
        <f t="shared" si="259"/>
        <v>0.5099999999999999</v>
      </c>
      <c r="BL696">
        <f t="shared" si="260"/>
        <v>1.206</v>
      </c>
      <c r="BM696">
        <f t="shared" si="261"/>
        <v>0.496</v>
      </c>
      <c r="BN696">
        <f t="shared" si="262"/>
        <v>0.40050000000000008</v>
      </c>
      <c r="BO696">
        <f t="shared" si="263"/>
        <v>0.6944999999999999</v>
      </c>
      <c r="BP696">
        <f t="shared" si="264"/>
        <v>0.67399999999999993</v>
      </c>
      <c r="BQ696">
        <f t="shared" si="275"/>
        <v>16.3565</v>
      </c>
      <c r="BR696">
        <f t="shared" si="276"/>
        <v>1.4869545454545454</v>
      </c>
    </row>
    <row r="697" spans="1:70" x14ac:dyDescent="0.35">
      <c r="A697">
        <v>76</v>
      </c>
      <c r="B697">
        <v>159.80000000000001</v>
      </c>
      <c r="C697">
        <v>106.7</v>
      </c>
      <c r="D697">
        <v>1</v>
      </c>
      <c r="E697">
        <v>1</v>
      </c>
      <c r="F697">
        <v>4</v>
      </c>
      <c r="G697">
        <v>4</v>
      </c>
      <c r="H697">
        <v>4</v>
      </c>
      <c r="I697">
        <v>2</v>
      </c>
      <c r="J697">
        <v>3</v>
      </c>
      <c r="K697">
        <v>2</v>
      </c>
      <c r="L697">
        <v>3</v>
      </c>
      <c r="M697">
        <v>3</v>
      </c>
      <c r="N697">
        <v>1</v>
      </c>
      <c r="Q697" s="1">
        <f t="shared" si="265"/>
        <v>1.1595018087284055</v>
      </c>
      <c r="S697" s="1">
        <f t="shared" si="266"/>
        <v>2.7</v>
      </c>
      <c r="T697" s="1">
        <f t="shared" si="267"/>
        <v>3.4</v>
      </c>
      <c r="U697">
        <f t="shared" si="268"/>
        <v>2</v>
      </c>
      <c r="X697" s="1">
        <f t="shared" si="269"/>
        <v>0.60370755330487236</v>
      </c>
      <c r="Y697" s="1">
        <f t="shared" si="270"/>
        <v>-0.60370755330487269</v>
      </c>
      <c r="Z697">
        <f t="shared" si="271"/>
        <v>0.81933333333333325</v>
      </c>
      <c r="AJ697">
        <f t="shared" si="272"/>
        <v>4.1029999999999998</v>
      </c>
      <c r="AK697">
        <f t="shared" si="273"/>
        <v>0.34799999999999998</v>
      </c>
      <c r="AL697">
        <f t="shared" si="274"/>
        <v>2.2254999999999998</v>
      </c>
      <c r="AS697" s="4">
        <f t="shared" si="252"/>
        <v>11.55</v>
      </c>
      <c r="AX697">
        <f t="shared" si="253"/>
        <v>4.9629999999999992</v>
      </c>
      <c r="BF697">
        <f t="shared" si="254"/>
        <v>0.92149999999999999</v>
      </c>
      <c r="BG697">
        <f t="shared" si="255"/>
        <v>0.90700000000000003</v>
      </c>
      <c r="BH697">
        <f t="shared" si="256"/>
        <v>3.4239999999999999</v>
      </c>
      <c r="BI697">
        <f t="shared" si="257"/>
        <v>3.37</v>
      </c>
      <c r="BJ697">
        <f t="shared" si="258"/>
        <v>1.9100000000000001</v>
      </c>
      <c r="BK697">
        <f t="shared" si="259"/>
        <v>0.25499999999999995</v>
      </c>
      <c r="BL697">
        <f t="shared" si="260"/>
        <v>0.90449999999999997</v>
      </c>
      <c r="BM697">
        <f t="shared" si="261"/>
        <v>0.496</v>
      </c>
      <c r="BN697">
        <f t="shared" si="262"/>
        <v>0.40050000000000008</v>
      </c>
      <c r="BO697">
        <f t="shared" si="263"/>
        <v>0.6944999999999999</v>
      </c>
      <c r="BP697">
        <f t="shared" si="264"/>
        <v>0.67399999999999993</v>
      </c>
      <c r="BQ697">
        <f t="shared" si="275"/>
        <v>13.956999999999999</v>
      </c>
      <c r="BR697">
        <f t="shared" si="276"/>
        <v>1.2688181818181816</v>
      </c>
    </row>
    <row r="698" spans="1:70" x14ac:dyDescent="0.35">
      <c r="A698">
        <v>76</v>
      </c>
      <c r="B698">
        <v>177</v>
      </c>
      <c r="C698">
        <v>88.1</v>
      </c>
      <c r="D698">
        <v>2</v>
      </c>
      <c r="E698">
        <v>1</v>
      </c>
      <c r="F698">
        <v>4</v>
      </c>
      <c r="G698">
        <v>4</v>
      </c>
      <c r="H698">
        <v>4</v>
      </c>
      <c r="I698">
        <v>4</v>
      </c>
      <c r="J698">
        <v>3</v>
      </c>
      <c r="K698">
        <v>2</v>
      </c>
      <c r="L698">
        <v>1</v>
      </c>
      <c r="M698">
        <v>2</v>
      </c>
      <c r="N698">
        <v>3</v>
      </c>
      <c r="Q698" s="1">
        <f t="shared" si="265"/>
        <v>1.2292725943057181</v>
      </c>
      <c r="S698" s="1">
        <f t="shared" si="266"/>
        <v>2.8</v>
      </c>
      <c r="T698" s="1">
        <f t="shared" si="267"/>
        <v>3.8</v>
      </c>
      <c r="U698">
        <f t="shared" si="268"/>
        <v>1.8</v>
      </c>
      <c r="X698" s="1">
        <f t="shared" si="269"/>
        <v>0.81348921681996078</v>
      </c>
      <c r="Y698" s="1">
        <f t="shared" si="270"/>
        <v>-0.81348921681996056</v>
      </c>
      <c r="Z698">
        <f t="shared" si="271"/>
        <v>1.0827777777777774</v>
      </c>
      <c r="AJ698">
        <f t="shared" si="272"/>
        <v>5.7860000000000005</v>
      </c>
      <c r="AK698">
        <f t="shared" si="273"/>
        <v>1.044</v>
      </c>
      <c r="AL698">
        <f t="shared" si="274"/>
        <v>3.415</v>
      </c>
      <c r="AS698" s="4">
        <f t="shared" si="252"/>
        <v>12.623999999999999</v>
      </c>
      <c r="AX698">
        <f t="shared" si="253"/>
        <v>3.8140000000000001</v>
      </c>
      <c r="BF698">
        <f t="shared" si="254"/>
        <v>1.843</v>
      </c>
      <c r="BG698">
        <f t="shared" si="255"/>
        <v>0.90700000000000003</v>
      </c>
      <c r="BH698">
        <f t="shared" si="256"/>
        <v>3.4239999999999999</v>
      </c>
      <c r="BI698">
        <f t="shared" si="257"/>
        <v>3.37</v>
      </c>
      <c r="BJ698">
        <f t="shared" si="258"/>
        <v>1.9100000000000001</v>
      </c>
      <c r="BK698">
        <f t="shared" si="259"/>
        <v>0.5099999999999999</v>
      </c>
      <c r="BL698">
        <f t="shared" si="260"/>
        <v>0.90449999999999997</v>
      </c>
      <c r="BM698">
        <f t="shared" si="261"/>
        <v>0.496</v>
      </c>
      <c r="BN698">
        <f t="shared" si="262"/>
        <v>0.13350000000000001</v>
      </c>
      <c r="BO698">
        <f t="shared" si="263"/>
        <v>0.46299999999999997</v>
      </c>
      <c r="BP698">
        <f t="shared" si="264"/>
        <v>2.0220000000000002</v>
      </c>
      <c r="BQ698">
        <f t="shared" si="275"/>
        <v>15.983000000000001</v>
      </c>
      <c r="BR698">
        <f t="shared" si="276"/>
        <v>1.4530000000000001</v>
      </c>
    </row>
    <row r="699" spans="1:70" x14ac:dyDescent="0.35">
      <c r="A699">
        <v>76</v>
      </c>
      <c r="B699">
        <v>166.1</v>
      </c>
      <c r="C699">
        <v>116.6</v>
      </c>
      <c r="D699">
        <v>1</v>
      </c>
      <c r="E699">
        <v>1</v>
      </c>
      <c r="F699">
        <v>4</v>
      </c>
      <c r="G699">
        <v>2</v>
      </c>
      <c r="H699">
        <v>4</v>
      </c>
      <c r="I699">
        <v>4</v>
      </c>
      <c r="J699">
        <v>4</v>
      </c>
      <c r="K699">
        <v>2</v>
      </c>
      <c r="L699">
        <v>1</v>
      </c>
      <c r="M699">
        <v>1</v>
      </c>
      <c r="N699">
        <v>2</v>
      </c>
      <c r="Q699" s="1">
        <f t="shared" si="265"/>
        <v>1.35400640077266</v>
      </c>
      <c r="S699" s="1">
        <f t="shared" si="266"/>
        <v>2.5</v>
      </c>
      <c r="T699" s="1">
        <f t="shared" si="267"/>
        <v>3.6</v>
      </c>
      <c r="U699">
        <f t="shared" si="268"/>
        <v>1.4</v>
      </c>
      <c r="X699" s="1">
        <f t="shared" si="269"/>
        <v>0.81240384046359615</v>
      </c>
      <c r="Y699" s="1">
        <f t="shared" si="270"/>
        <v>-0.81240384046359615</v>
      </c>
      <c r="Z699">
        <f t="shared" si="271"/>
        <v>1.1064444444444446</v>
      </c>
      <c r="AJ699">
        <f t="shared" si="272"/>
        <v>3.1759999999999997</v>
      </c>
      <c r="AK699">
        <f t="shared" si="273"/>
        <v>0.69599999999999995</v>
      </c>
      <c r="AL699">
        <f t="shared" si="274"/>
        <v>1.9359999999999999</v>
      </c>
      <c r="AS699" s="4">
        <f t="shared" si="252"/>
        <v>12.055</v>
      </c>
      <c r="AX699">
        <f t="shared" si="253"/>
        <v>2.5609999999999999</v>
      </c>
      <c r="BF699">
        <f t="shared" si="254"/>
        <v>0.92149999999999999</v>
      </c>
      <c r="BG699">
        <f t="shared" si="255"/>
        <v>0.90700000000000003</v>
      </c>
      <c r="BH699">
        <f t="shared" si="256"/>
        <v>3.4239999999999999</v>
      </c>
      <c r="BI699">
        <f t="shared" si="257"/>
        <v>1.6850000000000001</v>
      </c>
      <c r="BJ699">
        <f t="shared" si="258"/>
        <v>1.9100000000000001</v>
      </c>
      <c r="BK699">
        <f t="shared" si="259"/>
        <v>0.5099999999999999</v>
      </c>
      <c r="BL699">
        <f t="shared" si="260"/>
        <v>1.206</v>
      </c>
      <c r="BM699">
        <f t="shared" si="261"/>
        <v>0.496</v>
      </c>
      <c r="BN699">
        <f t="shared" si="262"/>
        <v>0.13350000000000001</v>
      </c>
      <c r="BO699">
        <f t="shared" si="263"/>
        <v>0.23149999999999998</v>
      </c>
      <c r="BP699">
        <f t="shared" si="264"/>
        <v>1.3479999999999999</v>
      </c>
      <c r="BQ699">
        <f t="shared" si="275"/>
        <v>12.772500000000001</v>
      </c>
      <c r="BR699">
        <f t="shared" si="276"/>
        <v>1.1611363636363636</v>
      </c>
    </row>
    <row r="700" spans="1:70" x14ac:dyDescent="0.35">
      <c r="A700">
        <v>76</v>
      </c>
      <c r="B700">
        <v>166.5</v>
      </c>
      <c r="C700">
        <v>97.3</v>
      </c>
      <c r="D700">
        <v>1</v>
      </c>
      <c r="E700">
        <v>1</v>
      </c>
      <c r="F700">
        <v>4</v>
      </c>
      <c r="G700">
        <v>4</v>
      </c>
      <c r="H700">
        <v>4</v>
      </c>
      <c r="I700">
        <v>4</v>
      </c>
      <c r="J700">
        <v>5</v>
      </c>
      <c r="K700">
        <v>1</v>
      </c>
      <c r="L700">
        <v>2</v>
      </c>
      <c r="M700">
        <v>1</v>
      </c>
      <c r="N700">
        <v>2</v>
      </c>
      <c r="Q700" s="1">
        <f t="shared" si="265"/>
        <v>1.5491933384829666</v>
      </c>
      <c r="S700" s="1">
        <f t="shared" si="266"/>
        <v>2.8</v>
      </c>
      <c r="T700" s="1">
        <f t="shared" si="267"/>
        <v>4.2</v>
      </c>
      <c r="U700">
        <f t="shared" si="268"/>
        <v>1.4</v>
      </c>
      <c r="X700" s="1">
        <f t="shared" si="269"/>
        <v>0.90369611411506423</v>
      </c>
      <c r="Y700" s="1">
        <f t="shared" si="270"/>
        <v>-0.90369611411506401</v>
      </c>
      <c r="Z700">
        <f t="shared" si="271"/>
        <v>1.2884444444444447</v>
      </c>
      <c r="AJ700">
        <f t="shared" si="272"/>
        <v>3.4159999999999995</v>
      </c>
      <c r="AK700">
        <f t="shared" si="273"/>
        <v>0.69599999999999995</v>
      </c>
      <c r="AL700">
        <f t="shared" si="274"/>
        <v>2.0559999999999996</v>
      </c>
      <c r="AS700" s="4">
        <f t="shared" si="252"/>
        <v>14.442</v>
      </c>
      <c r="AX700">
        <f t="shared" si="253"/>
        <v>3.3250000000000002</v>
      </c>
      <c r="BF700">
        <f t="shared" si="254"/>
        <v>0.92149999999999999</v>
      </c>
      <c r="BG700">
        <f t="shared" si="255"/>
        <v>0.90700000000000003</v>
      </c>
      <c r="BH700">
        <f t="shared" si="256"/>
        <v>3.4239999999999999</v>
      </c>
      <c r="BI700">
        <f t="shared" si="257"/>
        <v>3.37</v>
      </c>
      <c r="BJ700">
        <f t="shared" si="258"/>
        <v>1.9100000000000001</v>
      </c>
      <c r="BK700">
        <f t="shared" si="259"/>
        <v>0.5099999999999999</v>
      </c>
      <c r="BL700">
        <f t="shared" si="260"/>
        <v>1.5074999999999998</v>
      </c>
      <c r="BM700">
        <f t="shared" si="261"/>
        <v>0.248</v>
      </c>
      <c r="BN700">
        <f t="shared" si="262"/>
        <v>0.26700000000000002</v>
      </c>
      <c r="BO700">
        <f t="shared" si="263"/>
        <v>0.23149999999999998</v>
      </c>
      <c r="BP700">
        <f t="shared" si="264"/>
        <v>1.3479999999999999</v>
      </c>
      <c r="BQ700">
        <f t="shared" si="275"/>
        <v>14.644499999999997</v>
      </c>
      <c r="BR700">
        <f t="shared" si="276"/>
        <v>1.3313181818181816</v>
      </c>
    </row>
    <row r="701" spans="1:70" x14ac:dyDescent="0.35">
      <c r="A701">
        <v>76</v>
      </c>
      <c r="B701">
        <v>128.30000000000001</v>
      </c>
      <c r="C701">
        <v>55.7</v>
      </c>
      <c r="D701">
        <v>1</v>
      </c>
      <c r="E701">
        <v>1</v>
      </c>
      <c r="F701">
        <v>2</v>
      </c>
      <c r="G701">
        <v>4</v>
      </c>
      <c r="H701">
        <v>4</v>
      </c>
      <c r="I701">
        <v>4</v>
      </c>
      <c r="J701">
        <v>3</v>
      </c>
      <c r="K701">
        <v>1</v>
      </c>
      <c r="L701">
        <v>2</v>
      </c>
      <c r="M701">
        <v>2</v>
      </c>
      <c r="N701">
        <v>4</v>
      </c>
      <c r="Q701" s="1">
        <f t="shared" si="265"/>
        <v>1.2516655570345723</v>
      </c>
      <c r="S701" s="1">
        <f t="shared" si="266"/>
        <v>2.7</v>
      </c>
      <c r="T701" s="1">
        <f t="shared" si="267"/>
        <v>3.4</v>
      </c>
      <c r="U701">
        <f t="shared" si="268"/>
        <v>2</v>
      </c>
      <c r="X701" s="1">
        <f t="shared" si="269"/>
        <v>0.55925482335587273</v>
      </c>
      <c r="Y701" s="1">
        <f t="shared" si="270"/>
        <v>-0.55925482335587307</v>
      </c>
      <c r="Z701">
        <f t="shared" si="271"/>
        <v>0.91688888888888853</v>
      </c>
      <c r="AJ701">
        <f t="shared" si="272"/>
        <v>2.7859999999999996</v>
      </c>
      <c r="AK701">
        <f t="shared" si="273"/>
        <v>1.3919999999999999</v>
      </c>
      <c r="AL701">
        <f t="shared" si="274"/>
        <v>2.0889999999999995</v>
      </c>
      <c r="AS701" s="4">
        <f t="shared" si="252"/>
        <v>12.024000000000001</v>
      </c>
      <c r="AX701">
        <f t="shared" si="253"/>
        <v>5.1219999999999999</v>
      </c>
      <c r="BF701">
        <f t="shared" si="254"/>
        <v>0.92149999999999999</v>
      </c>
      <c r="BG701">
        <f t="shared" si="255"/>
        <v>0.90700000000000003</v>
      </c>
      <c r="BH701">
        <f t="shared" si="256"/>
        <v>1.712</v>
      </c>
      <c r="BI701">
        <f t="shared" si="257"/>
        <v>3.37</v>
      </c>
      <c r="BJ701">
        <f t="shared" si="258"/>
        <v>1.9100000000000001</v>
      </c>
      <c r="BK701">
        <f t="shared" si="259"/>
        <v>0.5099999999999999</v>
      </c>
      <c r="BL701">
        <f t="shared" si="260"/>
        <v>0.90449999999999997</v>
      </c>
      <c r="BM701">
        <f t="shared" si="261"/>
        <v>0.248</v>
      </c>
      <c r="BN701">
        <f t="shared" si="262"/>
        <v>0.26700000000000002</v>
      </c>
      <c r="BO701">
        <f t="shared" si="263"/>
        <v>0.46299999999999997</v>
      </c>
      <c r="BP701">
        <f t="shared" si="264"/>
        <v>2.6959999999999997</v>
      </c>
      <c r="BQ701">
        <f t="shared" si="275"/>
        <v>13.908999999999997</v>
      </c>
      <c r="BR701">
        <f t="shared" si="276"/>
        <v>1.2644545454545453</v>
      </c>
    </row>
    <row r="702" spans="1:70" x14ac:dyDescent="0.35">
      <c r="A702">
        <v>76</v>
      </c>
      <c r="B702">
        <v>126.2</v>
      </c>
      <c r="C702">
        <v>73</v>
      </c>
      <c r="D702">
        <v>1</v>
      </c>
      <c r="E702">
        <v>3</v>
      </c>
      <c r="F702">
        <v>4</v>
      </c>
      <c r="G702">
        <v>4</v>
      </c>
      <c r="H702">
        <v>4</v>
      </c>
      <c r="I702">
        <v>4</v>
      </c>
      <c r="J702">
        <v>3</v>
      </c>
      <c r="K702">
        <v>1</v>
      </c>
      <c r="L702">
        <v>3</v>
      </c>
      <c r="M702">
        <v>4</v>
      </c>
      <c r="N702">
        <v>2</v>
      </c>
      <c r="Q702" s="1">
        <f t="shared" si="265"/>
        <v>1.0327955589886442</v>
      </c>
      <c r="S702" s="1">
        <f t="shared" si="266"/>
        <v>3.2</v>
      </c>
      <c r="T702" s="1">
        <f t="shared" si="267"/>
        <v>3.8</v>
      </c>
      <c r="U702">
        <f t="shared" si="268"/>
        <v>2.6</v>
      </c>
      <c r="X702" s="1">
        <f t="shared" si="269"/>
        <v>0.58094750193111233</v>
      </c>
      <c r="Y702" s="1">
        <f t="shared" si="270"/>
        <v>-0.58094750193111278</v>
      </c>
      <c r="Z702">
        <f t="shared" si="271"/>
        <v>0.88677777777777778</v>
      </c>
      <c r="AJ702">
        <f t="shared" si="272"/>
        <v>3.4770000000000003</v>
      </c>
      <c r="AK702">
        <f t="shared" si="273"/>
        <v>0.69599999999999995</v>
      </c>
      <c r="AL702">
        <f t="shared" si="274"/>
        <v>2.0865</v>
      </c>
      <c r="AS702" s="4">
        <f t="shared" si="252"/>
        <v>12.393999999999998</v>
      </c>
      <c r="AX702">
        <f t="shared" si="253"/>
        <v>6.2160000000000002</v>
      </c>
      <c r="BF702">
        <f t="shared" si="254"/>
        <v>0.92149999999999999</v>
      </c>
      <c r="BG702">
        <f t="shared" si="255"/>
        <v>2.7210000000000001</v>
      </c>
      <c r="BH702">
        <f t="shared" si="256"/>
        <v>3.4239999999999999</v>
      </c>
      <c r="BI702">
        <f t="shared" si="257"/>
        <v>3.37</v>
      </c>
      <c r="BJ702">
        <f t="shared" si="258"/>
        <v>1.9100000000000001</v>
      </c>
      <c r="BK702">
        <f t="shared" si="259"/>
        <v>0.5099999999999999</v>
      </c>
      <c r="BL702">
        <f t="shared" si="260"/>
        <v>0.90449999999999997</v>
      </c>
      <c r="BM702">
        <f t="shared" si="261"/>
        <v>0.248</v>
      </c>
      <c r="BN702">
        <f t="shared" si="262"/>
        <v>0.40050000000000008</v>
      </c>
      <c r="BO702">
        <f t="shared" si="263"/>
        <v>0.92599999999999993</v>
      </c>
      <c r="BP702">
        <f t="shared" si="264"/>
        <v>1.3479999999999999</v>
      </c>
      <c r="BQ702">
        <f t="shared" si="275"/>
        <v>16.683499999999999</v>
      </c>
      <c r="BR702">
        <f t="shared" si="276"/>
        <v>1.516681818181818</v>
      </c>
    </row>
    <row r="703" spans="1:70" x14ac:dyDescent="0.35">
      <c r="A703">
        <v>76</v>
      </c>
      <c r="B703">
        <v>185.8</v>
      </c>
      <c r="C703">
        <v>111.6</v>
      </c>
      <c r="D703">
        <v>1</v>
      </c>
      <c r="E703">
        <v>1</v>
      </c>
      <c r="F703">
        <v>4</v>
      </c>
      <c r="G703">
        <v>4</v>
      </c>
      <c r="H703">
        <v>4</v>
      </c>
      <c r="I703">
        <v>2</v>
      </c>
      <c r="J703">
        <v>5</v>
      </c>
      <c r="K703">
        <v>1</v>
      </c>
      <c r="L703">
        <v>2</v>
      </c>
      <c r="M703">
        <v>3</v>
      </c>
      <c r="N703">
        <v>1</v>
      </c>
      <c r="Q703" s="1">
        <f t="shared" si="265"/>
        <v>1.494434118097326</v>
      </c>
      <c r="S703" s="1">
        <f t="shared" si="266"/>
        <v>2.7</v>
      </c>
      <c r="T703" s="1">
        <f t="shared" si="267"/>
        <v>3.8</v>
      </c>
      <c r="U703">
        <f t="shared" si="268"/>
        <v>1.6</v>
      </c>
      <c r="X703" s="1">
        <f t="shared" si="269"/>
        <v>0.73606456563002631</v>
      </c>
      <c r="Y703" s="1">
        <f t="shared" si="270"/>
        <v>-0.73606456563002653</v>
      </c>
      <c r="Z703">
        <f t="shared" si="271"/>
        <v>1.0529999999999999</v>
      </c>
      <c r="AJ703">
        <f t="shared" si="272"/>
        <v>4.0419999999999989</v>
      </c>
      <c r="AK703">
        <f t="shared" si="273"/>
        <v>0.34799999999999998</v>
      </c>
      <c r="AL703">
        <f t="shared" si="274"/>
        <v>2.1949999999999994</v>
      </c>
      <c r="AS703" s="4">
        <f t="shared" si="252"/>
        <v>12.968</v>
      </c>
      <c r="AX703">
        <f t="shared" si="253"/>
        <v>4.1989999999999998</v>
      </c>
      <c r="BF703">
        <f t="shared" si="254"/>
        <v>0.92149999999999999</v>
      </c>
      <c r="BG703">
        <f t="shared" si="255"/>
        <v>0.90700000000000003</v>
      </c>
      <c r="BH703">
        <f t="shared" si="256"/>
        <v>3.4239999999999999</v>
      </c>
      <c r="BI703">
        <f t="shared" si="257"/>
        <v>3.37</v>
      </c>
      <c r="BJ703">
        <f t="shared" si="258"/>
        <v>1.9100000000000001</v>
      </c>
      <c r="BK703">
        <f t="shared" si="259"/>
        <v>0.25499999999999995</v>
      </c>
      <c r="BL703">
        <f t="shared" si="260"/>
        <v>1.5074999999999998</v>
      </c>
      <c r="BM703">
        <f t="shared" si="261"/>
        <v>0.248</v>
      </c>
      <c r="BN703">
        <f t="shared" si="262"/>
        <v>0.26700000000000002</v>
      </c>
      <c r="BO703">
        <f t="shared" si="263"/>
        <v>0.6944999999999999</v>
      </c>
      <c r="BP703">
        <f t="shared" si="264"/>
        <v>0.67399999999999993</v>
      </c>
      <c r="BQ703">
        <f t="shared" si="275"/>
        <v>14.178499999999998</v>
      </c>
      <c r="BR703">
        <f t="shared" si="276"/>
        <v>1.2889545454545452</v>
      </c>
    </row>
    <row r="704" spans="1:70" x14ac:dyDescent="0.35">
      <c r="A704">
        <v>76</v>
      </c>
      <c r="B704">
        <v>148</v>
      </c>
      <c r="C704">
        <v>77.7</v>
      </c>
      <c r="D704">
        <v>1</v>
      </c>
      <c r="E704">
        <v>1</v>
      </c>
      <c r="F704">
        <v>4</v>
      </c>
      <c r="G704">
        <v>4</v>
      </c>
      <c r="H704">
        <v>4</v>
      </c>
      <c r="I704">
        <v>4</v>
      </c>
      <c r="J704">
        <v>4</v>
      </c>
      <c r="K704">
        <v>1</v>
      </c>
      <c r="L704">
        <v>3</v>
      </c>
      <c r="M704">
        <v>4</v>
      </c>
      <c r="N704">
        <v>3</v>
      </c>
      <c r="Q704" s="1">
        <f t="shared" si="265"/>
        <v>1.2292725943057181</v>
      </c>
      <c r="S704" s="1">
        <f t="shared" si="266"/>
        <v>3.2</v>
      </c>
      <c r="T704" s="1">
        <f t="shared" si="267"/>
        <v>4</v>
      </c>
      <c r="U704">
        <f t="shared" si="268"/>
        <v>2.4</v>
      </c>
      <c r="X704" s="1">
        <f t="shared" si="269"/>
        <v>0.65079137345596849</v>
      </c>
      <c r="Y704" s="1">
        <f t="shared" si="270"/>
        <v>-0.65079137345596882</v>
      </c>
      <c r="Z704">
        <f t="shared" si="271"/>
        <v>0.92811111111111111</v>
      </c>
      <c r="AJ704">
        <f t="shared" si="272"/>
        <v>3.08</v>
      </c>
      <c r="AK704">
        <f t="shared" si="273"/>
        <v>1.044</v>
      </c>
      <c r="AL704">
        <f t="shared" si="274"/>
        <v>2.0620000000000003</v>
      </c>
      <c r="AS704" s="4">
        <f t="shared" si="252"/>
        <v>13.733000000000001</v>
      </c>
      <c r="AX704">
        <f t="shared" si="253"/>
        <v>6.76</v>
      </c>
      <c r="BF704">
        <f t="shared" si="254"/>
        <v>0.92149999999999999</v>
      </c>
      <c r="BG704">
        <f t="shared" si="255"/>
        <v>0.90700000000000003</v>
      </c>
      <c r="BH704">
        <f t="shared" si="256"/>
        <v>3.4239999999999999</v>
      </c>
      <c r="BI704">
        <f t="shared" si="257"/>
        <v>3.37</v>
      </c>
      <c r="BJ704">
        <f t="shared" si="258"/>
        <v>1.9100000000000001</v>
      </c>
      <c r="BK704">
        <f t="shared" si="259"/>
        <v>0.5099999999999999</v>
      </c>
      <c r="BL704">
        <f t="shared" si="260"/>
        <v>1.206</v>
      </c>
      <c r="BM704">
        <f t="shared" si="261"/>
        <v>0.248</v>
      </c>
      <c r="BN704">
        <f t="shared" si="262"/>
        <v>0.40050000000000008</v>
      </c>
      <c r="BO704">
        <f t="shared" si="263"/>
        <v>0.92599999999999993</v>
      </c>
      <c r="BP704">
        <f t="shared" si="264"/>
        <v>2.0220000000000002</v>
      </c>
      <c r="BQ704">
        <f t="shared" si="275"/>
        <v>15.844999999999999</v>
      </c>
      <c r="BR704">
        <f t="shared" si="276"/>
        <v>1.4404545454545454</v>
      </c>
    </row>
    <row r="705" spans="1:70" x14ac:dyDescent="0.35">
      <c r="A705">
        <v>76</v>
      </c>
      <c r="B705">
        <v>161.4</v>
      </c>
      <c r="C705">
        <v>96.1</v>
      </c>
      <c r="D705">
        <v>1</v>
      </c>
      <c r="E705">
        <v>1</v>
      </c>
      <c r="F705">
        <v>4</v>
      </c>
      <c r="G705">
        <v>4</v>
      </c>
      <c r="H705">
        <v>4</v>
      </c>
      <c r="I705">
        <v>4</v>
      </c>
      <c r="J705">
        <v>3</v>
      </c>
      <c r="K705">
        <v>1</v>
      </c>
      <c r="L705">
        <v>3</v>
      </c>
      <c r="M705">
        <v>2</v>
      </c>
      <c r="N705">
        <v>3</v>
      </c>
      <c r="Q705" s="1">
        <f t="shared" si="265"/>
        <v>1.1972189997378651</v>
      </c>
      <c r="S705" s="1">
        <f t="shared" si="266"/>
        <v>2.9</v>
      </c>
      <c r="T705" s="1">
        <f t="shared" si="267"/>
        <v>3.8</v>
      </c>
      <c r="U705">
        <f t="shared" si="268"/>
        <v>2</v>
      </c>
      <c r="X705" s="1">
        <f t="shared" si="269"/>
        <v>0.75174216262610083</v>
      </c>
      <c r="Y705" s="1">
        <f t="shared" si="270"/>
        <v>-0.75174216262610083</v>
      </c>
      <c r="Z705">
        <f t="shared" si="271"/>
        <v>0.96399999999999997</v>
      </c>
      <c r="AJ705">
        <f t="shared" si="272"/>
        <v>3.4770000000000003</v>
      </c>
      <c r="AK705">
        <f t="shared" si="273"/>
        <v>1.044</v>
      </c>
      <c r="AL705">
        <f t="shared" si="274"/>
        <v>2.2605000000000004</v>
      </c>
      <c r="AS705" s="4">
        <f t="shared" si="252"/>
        <v>13.024000000000001</v>
      </c>
      <c r="AX705">
        <f t="shared" si="253"/>
        <v>5.3420000000000005</v>
      </c>
      <c r="BF705">
        <f t="shared" si="254"/>
        <v>0.92149999999999999</v>
      </c>
      <c r="BG705">
        <f t="shared" si="255"/>
        <v>0.90700000000000003</v>
      </c>
      <c r="BH705">
        <f t="shared" si="256"/>
        <v>3.4239999999999999</v>
      </c>
      <c r="BI705">
        <f t="shared" si="257"/>
        <v>3.37</v>
      </c>
      <c r="BJ705">
        <f t="shared" si="258"/>
        <v>1.9100000000000001</v>
      </c>
      <c r="BK705">
        <f t="shared" si="259"/>
        <v>0.5099999999999999</v>
      </c>
      <c r="BL705">
        <f t="shared" si="260"/>
        <v>0.90449999999999997</v>
      </c>
      <c r="BM705">
        <f t="shared" si="261"/>
        <v>0.248</v>
      </c>
      <c r="BN705">
        <f t="shared" si="262"/>
        <v>0.40050000000000008</v>
      </c>
      <c r="BO705">
        <f t="shared" si="263"/>
        <v>0.46299999999999997</v>
      </c>
      <c r="BP705">
        <f t="shared" si="264"/>
        <v>2.0220000000000002</v>
      </c>
      <c r="BQ705">
        <f t="shared" si="275"/>
        <v>15.080499999999997</v>
      </c>
      <c r="BR705">
        <f t="shared" si="276"/>
        <v>1.3709545454545451</v>
      </c>
    </row>
    <row r="706" spans="1:70" x14ac:dyDescent="0.35">
      <c r="A706">
        <v>77</v>
      </c>
      <c r="B706">
        <v>167</v>
      </c>
      <c r="C706">
        <v>78</v>
      </c>
      <c r="D706">
        <v>2</v>
      </c>
      <c r="E706">
        <v>1</v>
      </c>
      <c r="F706">
        <v>4</v>
      </c>
      <c r="G706">
        <v>1</v>
      </c>
      <c r="H706">
        <v>1</v>
      </c>
      <c r="I706">
        <v>2</v>
      </c>
      <c r="J706">
        <v>1</v>
      </c>
      <c r="K706">
        <v>2</v>
      </c>
      <c r="L706">
        <v>4</v>
      </c>
      <c r="M706">
        <v>4</v>
      </c>
      <c r="N706">
        <v>4</v>
      </c>
      <c r="Q706" s="1">
        <f t="shared" si="265"/>
        <v>1.429840705968481</v>
      </c>
      <c r="S706" s="1">
        <f t="shared" si="266"/>
        <v>2.4</v>
      </c>
      <c r="T706" s="1">
        <f t="shared" si="267"/>
        <v>1.8</v>
      </c>
      <c r="U706">
        <f t="shared" si="268"/>
        <v>3</v>
      </c>
      <c r="X706" s="1">
        <f t="shared" si="269"/>
        <v>-0.41962716370814113</v>
      </c>
      <c r="Y706" s="1">
        <f t="shared" si="270"/>
        <v>0.41962716370814129</v>
      </c>
      <c r="Z706">
        <f t="shared" si="271"/>
        <v>-0.1711111111111111</v>
      </c>
      <c r="AJ706">
        <f t="shared" si="272"/>
        <v>1.6859999999999986</v>
      </c>
      <c r="AK706">
        <f t="shared" si="273"/>
        <v>1.3919999999999999</v>
      </c>
      <c r="AL706">
        <f t="shared" si="274"/>
        <v>1.5389999999999993</v>
      </c>
      <c r="AS706" s="4">
        <f t="shared" si="252"/>
        <v>4.734</v>
      </c>
      <c r="AX706">
        <f t="shared" si="253"/>
        <v>8.0679999999999996</v>
      </c>
      <c r="BF706">
        <f t="shared" si="254"/>
        <v>1.843</v>
      </c>
      <c r="BG706">
        <f t="shared" si="255"/>
        <v>0.90700000000000003</v>
      </c>
      <c r="BH706">
        <f t="shared" si="256"/>
        <v>3.4239999999999999</v>
      </c>
      <c r="BI706">
        <f t="shared" si="257"/>
        <v>0.84250000000000003</v>
      </c>
      <c r="BJ706">
        <f t="shared" si="258"/>
        <v>0.47750000000000004</v>
      </c>
      <c r="BK706">
        <f t="shared" si="259"/>
        <v>0.25499999999999995</v>
      </c>
      <c r="BL706">
        <f t="shared" si="260"/>
        <v>0.30149999999999999</v>
      </c>
      <c r="BM706">
        <f t="shared" si="261"/>
        <v>0.496</v>
      </c>
      <c r="BN706">
        <f t="shared" si="262"/>
        <v>0.53400000000000003</v>
      </c>
      <c r="BO706">
        <f t="shared" si="263"/>
        <v>0.92599999999999993</v>
      </c>
      <c r="BP706">
        <f t="shared" si="264"/>
        <v>2.6959999999999997</v>
      </c>
      <c r="BQ706">
        <f t="shared" si="275"/>
        <v>12.702500000000001</v>
      </c>
      <c r="BR706">
        <f t="shared" si="276"/>
        <v>1.1547727272727273</v>
      </c>
    </row>
    <row r="707" spans="1:70" x14ac:dyDescent="0.35">
      <c r="A707">
        <v>77</v>
      </c>
      <c r="B707">
        <v>121.1</v>
      </c>
      <c r="C707">
        <v>46.9</v>
      </c>
      <c r="D707">
        <v>1</v>
      </c>
      <c r="E707">
        <v>1</v>
      </c>
      <c r="F707">
        <v>4</v>
      </c>
      <c r="G707">
        <v>4</v>
      </c>
      <c r="H707">
        <v>4</v>
      </c>
      <c r="I707">
        <v>4</v>
      </c>
      <c r="J707">
        <v>3</v>
      </c>
      <c r="K707">
        <v>2</v>
      </c>
      <c r="L707">
        <v>1</v>
      </c>
      <c r="M707">
        <v>4</v>
      </c>
      <c r="N707">
        <v>4</v>
      </c>
      <c r="Q707" s="1">
        <f t="shared" si="265"/>
        <v>1.2866839377079191</v>
      </c>
      <c r="S707" s="1">
        <f t="shared" si="266"/>
        <v>3.1</v>
      </c>
      <c r="T707" s="1">
        <f t="shared" si="267"/>
        <v>3.8</v>
      </c>
      <c r="U707">
        <f t="shared" si="268"/>
        <v>2.4</v>
      </c>
      <c r="X707" s="1">
        <f t="shared" si="269"/>
        <v>0.54403414815838147</v>
      </c>
      <c r="Y707" s="1">
        <f t="shared" si="270"/>
        <v>-0.5440341481583818</v>
      </c>
      <c r="Z707">
        <f t="shared" si="271"/>
        <v>0.98011111111111093</v>
      </c>
      <c r="AJ707">
        <f t="shared" si="272"/>
        <v>4.9430000000000005</v>
      </c>
      <c r="AK707">
        <f t="shared" si="273"/>
        <v>1.3919999999999999</v>
      </c>
      <c r="AL707">
        <f t="shared" si="274"/>
        <v>3.1675000000000004</v>
      </c>
      <c r="AS707" s="4">
        <f t="shared" ref="AS707:AS741" si="277">($AQ$3*D707)+($AQ$4*E707)+($AQ$5*F707)+($AQ$6*G707)+($AQ$7*H707)+($AQ$8*I707)+($AQ$9*J707)</f>
        <v>13.024000000000001</v>
      </c>
      <c r="AX707">
        <f t="shared" ref="AX707:AX741" si="278">($AV$4*L707)+($AV$5*M707)+($AV$6*N707)</f>
        <v>5.7759999999999998</v>
      </c>
      <c r="BF707">
        <f t="shared" ref="BF707:BF741" si="279">SUM(PRODUCT(AF$3,D707),PRODUCT(AG$3,D707))/2</f>
        <v>0.92149999999999999</v>
      </c>
      <c r="BG707">
        <f t="shared" ref="BG707:BG741" si="280">SUM(PRODUCT(AF$4,E707),PRODUCT(AG$4,E707))/2</f>
        <v>0.90700000000000003</v>
      </c>
      <c r="BH707">
        <f t="shared" ref="BH707:BH741" si="281">SUM(PRODUCT(AF$5,F707),PRODUCT(AG$5,F707))/2</f>
        <v>3.4239999999999999</v>
      </c>
      <c r="BI707">
        <f t="shared" ref="BI707:BI741" si="282">SUM(PRODUCT(AF$6,G707),PRODUCT(AG$6,G707))/2</f>
        <v>3.37</v>
      </c>
      <c r="BJ707">
        <f t="shared" ref="BJ707:BJ741" si="283">SUM(PRODUCT(AF$7,H707),PRODUCT(AG$7,H707))/2</f>
        <v>1.9100000000000001</v>
      </c>
      <c r="BK707">
        <f t="shared" ref="BK707:BK741" si="284">SUM(PRODUCT(AF$8,I707),PRODUCT(AG$8,I707))/2</f>
        <v>0.5099999999999999</v>
      </c>
      <c r="BL707">
        <f t="shared" ref="BL707:BL741" si="285">SUM(PRODUCT(AF$9,J707),PRODUCT(AG$9,J707))/2</f>
        <v>0.90449999999999997</v>
      </c>
      <c r="BM707">
        <f t="shared" ref="BM707:BM741" si="286">SUM(PRODUCT(AF$10,K707),PRODUCT(AG$10,K707))/2</f>
        <v>0.496</v>
      </c>
      <c r="BN707">
        <f t="shared" ref="BN707:BN741" si="287">SUM(PRODUCT(AF$11,L707),PRODUCT(AG$11,L707))/2</f>
        <v>0.13350000000000001</v>
      </c>
      <c r="BO707">
        <f t="shared" ref="BO707:BO741" si="288">SUM(PRODUCT(AF$12,M707),PRODUCT(AG$12,M707))/2</f>
        <v>0.92599999999999993</v>
      </c>
      <c r="BP707">
        <f t="shared" ref="BP707:BP741" si="289">SUM(PRODUCT(AF$13,N707),PRODUCT(AG$13,N707))/2</f>
        <v>2.6959999999999997</v>
      </c>
      <c r="BQ707">
        <f t="shared" si="275"/>
        <v>16.198499999999999</v>
      </c>
      <c r="BR707">
        <f t="shared" si="276"/>
        <v>1.4725909090909091</v>
      </c>
    </row>
    <row r="708" spans="1:70" x14ac:dyDescent="0.35">
      <c r="A708">
        <v>77</v>
      </c>
      <c r="B708">
        <v>186.8</v>
      </c>
      <c r="C708">
        <v>112.4</v>
      </c>
      <c r="D708">
        <v>1</v>
      </c>
      <c r="E708">
        <v>3</v>
      </c>
      <c r="F708">
        <v>4</v>
      </c>
      <c r="G708">
        <v>4</v>
      </c>
      <c r="H708">
        <v>4</v>
      </c>
      <c r="I708">
        <v>2</v>
      </c>
      <c r="J708">
        <v>4</v>
      </c>
      <c r="K708">
        <v>2</v>
      </c>
      <c r="L708">
        <v>1</v>
      </c>
      <c r="M708">
        <v>4</v>
      </c>
      <c r="N708">
        <v>3</v>
      </c>
      <c r="Q708" s="1">
        <f t="shared" ref="Q708:Q741" si="290">_xlfn.STDEV.S(E708:N708)</f>
        <v>1.1005049346146121</v>
      </c>
      <c r="S708" s="1">
        <f t="shared" ref="S708:S741" si="291">AVERAGE(E708:N708)</f>
        <v>3.1</v>
      </c>
      <c r="T708" s="1">
        <f t="shared" ref="T708:T741" si="292">AVERAGE(F708:J708)</f>
        <v>3.6</v>
      </c>
      <c r="U708">
        <f t="shared" ref="U708:U741" si="293">AVERAGE(E708,K708:N708)</f>
        <v>2.6</v>
      </c>
      <c r="X708" s="1">
        <f t="shared" ref="X708:X741" si="294">(T708-S708)/Q708</f>
        <v>0.45433689961153689</v>
      </c>
      <c r="Y708" s="1">
        <f t="shared" ref="Y708:Y741" si="295">(U708-S708)/Q708</f>
        <v>-0.45433689961153689</v>
      </c>
      <c r="Z708">
        <f t="shared" ref="Z708:Z741" si="296">AVERAGE($AF$3*G708,$AF$4*H708,$AF$5*I708,$AF$6*J708,$AF$7*F708,$AF$8*N708,$AF$9*D708,$AF$10*M708,$AF$11*L708)</f>
        <v>0.93277777777777771</v>
      </c>
      <c r="AJ708">
        <f t="shared" ref="AJ708:AJ741" si="297">($AF$3*D708)+($AF$5*F708)+($AF$6*G708)+($AF$7*H708)+($AF$8*I708)+($AF$9*J708)+($AF$11*L708)+($AF$12*M708)+($AF$13*N708)</f>
        <v>5.1719999999999997</v>
      </c>
      <c r="AK708">
        <f t="shared" ref="AK708:AK741" si="298">($AG$4*E708)+($AG$5*F708)+($AG$10*K708)+($AG$13*N708)</f>
        <v>1.044</v>
      </c>
      <c r="AL708">
        <f t="shared" ref="AL708:AL741" si="299">AVERAGE(AJ708,AK708)</f>
        <v>3.1079999999999997</v>
      </c>
      <c r="AS708" s="4">
        <f t="shared" si="277"/>
        <v>11.629</v>
      </c>
      <c r="AX708">
        <f t="shared" si="278"/>
        <v>5.2319999999999993</v>
      </c>
      <c r="BF708">
        <f t="shared" si="279"/>
        <v>0.92149999999999999</v>
      </c>
      <c r="BG708">
        <f t="shared" si="280"/>
        <v>2.7210000000000001</v>
      </c>
      <c r="BH708">
        <f t="shared" si="281"/>
        <v>3.4239999999999999</v>
      </c>
      <c r="BI708">
        <f t="shared" si="282"/>
        <v>3.37</v>
      </c>
      <c r="BJ708">
        <f t="shared" si="283"/>
        <v>1.9100000000000001</v>
      </c>
      <c r="BK708">
        <f t="shared" si="284"/>
        <v>0.25499999999999995</v>
      </c>
      <c r="BL708">
        <f t="shared" si="285"/>
        <v>1.206</v>
      </c>
      <c r="BM708">
        <f t="shared" si="286"/>
        <v>0.496</v>
      </c>
      <c r="BN708">
        <f t="shared" si="287"/>
        <v>0.13350000000000001</v>
      </c>
      <c r="BO708">
        <f t="shared" si="288"/>
        <v>0.92599999999999993</v>
      </c>
      <c r="BP708">
        <f t="shared" si="289"/>
        <v>2.0220000000000002</v>
      </c>
      <c r="BQ708">
        <f t="shared" ref="BQ708:BQ741" si="300">SUM(BF708:BP708)</f>
        <v>17.384999999999998</v>
      </c>
      <c r="BR708">
        <f t="shared" ref="BR708:BR741" si="301">AVERAGE(BF708:BP708)</f>
        <v>1.5804545454545453</v>
      </c>
    </row>
    <row r="709" spans="1:70" x14ac:dyDescent="0.35">
      <c r="A709">
        <v>77</v>
      </c>
      <c r="B709">
        <v>139.6</v>
      </c>
      <c r="C709">
        <v>119.2</v>
      </c>
      <c r="D709">
        <v>1</v>
      </c>
      <c r="E709">
        <v>1</v>
      </c>
      <c r="F709">
        <v>4</v>
      </c>
      <c r="G709">
        <v>4</v>
      </c>
      <c r="H709">
        <v>4</v>
      </c>
      <c r="I709">
        <v>4</v>
      </c>
      <c r="J709">
        <v>4</v>
      </c>
      <c r="K709">
        <v>2</v>
      </c>
      <c r="L709">
        <v>1</v>
      </c>
      <c r="M709">
        <v>2</v>
      </c>
      <c r="N709">
        <v>1</v>
      </c>
      <c r="Q709" s="1">
        <f t="shared" si="290"/>
        <v>1.4181364924121764</v>
      </c>
      <c r="S709" s="1">
        <f t="shared" si="291"/>
        <v>2.7</v>
      </c>
      <c r="T709" s="1">
        <f t="shared" si="292"/>
        <v>4</v>
      </c>
      <c r="U709">
        <f t="shared" si="293"/>
        <v>1.4</v>
      </c>
      <c r="X709" s="1">
        <f t="shared" si="294"/>
        <v>0.91669596470842341</v>
      </c>
      <c r="Y709" s="1">
        <f t="shared" si="295"/>
        <v>-0.91669596470842374</v>
      </c>
      <c r="Z709">
        <f t="shared" si="296"/>
        <v>1.2725555555555554</v>
      </c>
      <c r="AJ709">
        <f t="shared" si="297"/>
        <v>4.5460000000000003</v>
      </c>
      <c r="AK709">
        <f t="shared" si="298"/>
        <v>0.34799999999999998</v>
      </c>
      <c r="AL709">
        <f t="shared" si="299"/>
        <v>2.4470000000000001</v>
      </c>
      <c r="AS709" s="4">
        <f t="shared" si="277"/>
        <v>13.733000000000001</v>
      </c>
      <c r="AX709">
        <f t="shared" si="278"/>
        <v>2.726</v>
      </c>
      <c r="BF709">
        <f t="shared" si="279"/>
        <v>0.92149999999999999</v>
      </c>
      <c r="BG709">
        <f t="shared" si="280"/>
        <v>0.90700000000000003</v>
      </c>
      <c r="BH709">
        <f t="shared" si="281"/>
        <v>3.4239999999999999</v>
      </c>
      <c r="BI709">
        <f t="shared" si="282"/>
        <v>3.37</v>
      </c>
      <c r="BJ709">
        <f t="shared" si="283"/>
        <v>1.9100000000000001</v>
      </c>
      <c r="BK709">
        <f t="shared" si="284"/>
        <v>0.5099999999999999</v>
      </c>
      <c r="BL709">
        <f t="shared" si="285"/>
        <v>1.206</v>
      </c>
      <c r="BM709">
        <f t="shared" si="286"/>
        <v>0.496</v>
      </c>
      <c r="BN709">
        <f t="shared" si="287"/>
        <v>0.13350000000000001</v>
      </c>
      <c r="BO709">
        <f t="shared" si="288"/>
        <v>0.46299999999999997</v>
      </c>
      <c r="BP709">
        <f t="shared" si="289"/>
        <v>0.67399999999999993</v>
      </c>
      <c r="BQ709">
        <f t="shared" si="300"/>
        <v>14.014999999999997</v>
      </c>
      <c r="BR709">
        <f t="shared" si="301"/>
        <v>1.2740909090909087</v>
      </c>
    </row>
    <row r="710" spans="1:70" x14ac:dyDescent="0.35">
      <c r="A710">
        <v>77</v>
      </c>
      <c r="B710">
        <v>197.2</v>
      </c>
      <c r="C710">
        <v>69.7</v>
      </c>
      <c r="D710">
        <v>3</v>
      </c>
      <c r="E710">
        <v>1</v>
      </c>
      <c r="F710">
        <v>4</v>
      </c>
      <c r="G710">
        <v>4</v>
      </c>
      <c r="H710">
        <v>4</v>
      </c>
      <c r="I710">
        <v>4</v>
      </c>
      <c r="J710">
        <v>3</v>
      </c>
      <c r="K710">
        <v>2</v>
      </c>
      <c r="L710">
        <v>2</v>
      </c>
      <c r="M710">
        <v>3</v>
      </c>
      <c r="N710">
        <v>4</v>
      </c>
      <c r="Q710" s="1">
        <f t="shared" si="290"/>
        <v>1.1005049346146121</v>
      </c>
      <c r="S710" s="1">
        <f t="shared" si="291"/>
        <v>3.1</v>
      </c>
      <c r="T710" s="1">
        <f t="shared" si="292"/>
        <v>3.8</v>
      </c>
      <c r="U710">
        <f t="shared" si="293"/>
        <v>2.4</v>
      </c>
      <c r="X710" s="1">
        <f t="shared" si="294"/>
        <v>0.63607165945615141</v>
      </c>
      <c r="Y710" s="1">
        <f t="shared" si="295"/>
        <v>-0.63607165945615185</v>
      </c>
      <c r="Z710">
        <f t="shared" si="296"/>
        <v>0.86644444444444413</v>
      </c>
      <c r="AJ710">
        <f t="shared" si="297"/>
        <v>5.8960000000000008</v>
      </c>
      <c r="AK710">
        <f t="shared" si="298"/>
        <v>1.3919999999999999</v>
      </c>
      <c r="AL710">
        <f t="shared" si="299"/>
        <v>3.6440000000000001</v>
      </c>
      <c r="AS710" s="4">
        <f t="shared" si="277"/>
        <v>12.224</v>
      </c>
      <c r="AX710">
        <f t="shared" si="278"/>
        <v>5.8309999999999995</v>
      </c>
      <c r="BF710">
        <f t="shared" si="279"/>
        <v>2.7645</v>
      </c>
      <c r="BG710">
        <f t="shared" si="280"/>
        <v>0.90700000000000003</v>
      </c>
      <c r="BH710">
        <f t="shared" si="281"/>
        <v>3.4239999999999999</v>
      </c>
      <c r="BI710">
        <f t="shared" si="282"/>
        <v>3.37</v>
      </c>
      <c r="BJ710">
        <f t="shared" si="283"/>
        <v>1.9100000000000001</v>
      </c>
      <c r="BK710">
        <f t="shared" si="284"/>
        <v>0.5099999999999999</v>
      </c>
      <c r="BL710">
        <f t="shared" si="285"/>
        <v>0.90449999999999997</v>
      </c>
      <c r="BM710">
        <f t="shared" si="286"/>
        <v>0.496</v>
      </c>
      <c r="BN710">
        <f t="shared" si="287"/>
        <v>0.26700000000000002</v>
      </c>
      <c r="BO710">
        <f t="shared" si="288"/>
        <v>0.6944999999999999</v>
      </c>
      <c r="BP710">
        <f t="shared" si="289"/>
        <v>2.6959999999999997</v>
      </c>
      <c r="BQ710">
        <f t="shared" si="300"/>
        <v>17.9435</v>
      </c>
      <c r="BR710">
        <f t="shared" si="301"/>
        <v>1.6312272727272727</v>
      </c>
    </row>
    <row r="711" spans="1:70" x14ac:dyDescent="0.35">
      <c r="A711">
        <v>77</v>
      </c>
      <c r="B711">
        <v>163.5</v>
      </c>
      <c r="C711">
        <v>79.400000000000006</v>
      </c>
      <c r="D711">
        <v>2</v>
      </c>
      <c r="E711">
        <v>1</v>
      </c>
      <c r="F711">
        <v>4</v>
      </c>
      <c r="G711">
        <v>4</v>
      </c>
      <c r="H711">
        <v>4</v>
      </c>
      <c r="I711">
        <v>4</v>
      </c>
      <c r="J711">
        <v>3</v>
      </c>
      <c r="K711">
        <v>2</v>
      </c>
      <c r="L711">
        <v>2</v>
      </c>
      <c r="M711">
        <v>2</v>
      </c>
      <c r="N711">
        <v>1</v>
      </c>
      <c r="Q711" s="1">
        <f t="shared" si="290"/>
        <v>1.2516655570345723</v>
      </c>
      <c r="S711" s="1">
        <f t="shared" si="291"/>
        <v>2.7</v>
      </c>
      <c r="T711" s="1">
        <f t="shared" si="292"/>
        <v>3.8</v>
      </c>
      <c r="U711">
        <f t="shared" si="293"/>
        <v>1.6</v>
      </c>
      <c r="X711" s="1">
        <f t="shared" si="294"/>
        <v>0.87882900813065712</v>
      </c>
      <c r="Y711" s="1">
        <f t="shared" si="295"/>
        <v>-0.87882900813065756</v>
      </c>
      <c r="Z711">
        <f t="shared" si="296"/>
        <v>1.0708888888888888</v>
      </c>
      <c r="AJ711">
        <f t="shared" si="297"/>
        <v>5.0529999999999999</v>
      </c>
      <c r="AK711">
        <f t="shared" si="298"/>
        <v>0.34799999999999998</v>
      </c>
      <c r="AL711">
        <f t="shared" si="299"/>
        <v>2.7004999999999999</v>
      </c>
      <c r="AS711" s="4">
        <f t="shared" si="277"/>
        <v>12.623999999999999</v>
      </c>
      <c r="AX711">
        <f t="shared" si="278"/>
        <v>3.4899999999999998</v>
      </c>
      <c r="BF711">
        <f t="shared" si="279"/>
        <v>1.843</v>
      </c>
      <c r="BG711">
        <f t="shared" si="280"/>
        <v>0.90700000000000003</v>
      </c>
      <c r="BH711">
        <f t="shared" si="281"/>
        <v>3.4239999999999999</v>
      </c>
      <c r="BI711">
        <f t="shared" si="282"/>
        <v>3.37</v>
      </c>
      <c r="BJ711">
        <f t="shared" si="283"/>
        <v>1.9100000000000001</v>
      </c>
      <c r="BK711">
        <f t="shared" si="284"/>
        <v>0.5099999999999999</v>
      </c>
      <c r="BL711">
        <f t="shared" si="285"/>
        <v>0.90449999999999997</v>
      </c>
      <c r="BM711">
        <f t="shared" si="286"/>
        <v>0.496</v>
      </c>
      <c r="BN711">
        <f t="shared" si="287"/>
        <v>0.26700000000000002</v>
      </c>
      <c r="BO711">
        <f t="shared" si="288"/>
        <v>0.46299999999999997</v>
      </c>
      <c r="BP711">
        <f t="shared" si="289"/>
        <v>0.67399999999999993</v>
      </c>
      <c r="BQ711">
        <f t="shared" si="300"/>
        <v>14.7685</v>
      </c>
      <c r="BR711">
        <f t="shared" si="301"/>
        <v>1.3425909090909089</v>
      </c>
    </row>
    <row r="712" spans="1:70" x14ac:dyDescent="0.35">
      <c r="A712">
        <v>77</v>
      </c>
      <c r="B712">
        <v>164.1</v>
      </c>
      <c r="C712">
        <v>90</v>
      </c>
      <c r="D712">
        <v>1</v>
      </c>
      <c r="E712">
        <v>1</v>
      </c>
      <c r="F712">
        <v>4</v>
      </c>
      <c r="G712">
        <v>4</v>
      </c>
      <c r="H712">
        <v>4</v>
      </c>
      <c r="I712">
        <v>4</v>
      </c>
      <c r="J712">
        <v>4</v>
      </c>
      <c r="K712">
        <v>2</v>
      </c>
      <c r="L712">
        <v>3</v>
      </c>
      <c r="M712">
        <v>4</v>
      </c>
      <c r="N712">
        <v>2</v>
      </c>
      <c r="Q712" s="1">
        <f t="shared" si="290"/>
        <v>1.1352924243950933</v>
      </c>
      <c r="S712" s="1">
        <f t="shared" si="291"/>
        <v>3.2</v>
      </c>
      <c r="T712" s="1">
        <f t="shared" si="292"/>
        <v>4</v>
      </c>
      <c r="U712">
        <f t="shared" si="293"/>
        <v>2.4</v>
      </c>
      <c r="X712" s="1">
        <f t="shared" si="294"/>
        <v>0.7046642634176441</v>
      </c>
      <c r="Y712" s="1">
        <f t="shared" si="295"/>
        <v>-0.70466426341764454</v>
      </c>
      <c r="Z712">
        <f t="shared" si="296"/>
        <v>0.96288888888888891</v>
      </c>
      <c r="AJ712">
        <f t="shared" si="297"/>
        <v>3.08</v>
      </c>
      <c r="AK712">
        <f t="shared" si="298"/>
        <v>0.69599999999999995</v>
      </c>
      <c r="AL712">
        <f t="shared" si="299"/>
        <v>1.8879999999999999</v>
      </c>
      <c r="AS712" s="4">
        <f t="shared" si="277"/>
        <v>13.733000000000001</v>
      </c>
      <c r="AX712">
        <f t="shared" si="278"/>
        <v>6.2160000000000002</v>
      </c>
      <c r="BF712">
        <f t="shared" si="279"/>
        <v>0.92149999999999999</v>
      </c>
      <c r="BG712">
        <f t="shared" si="280"/>
        <v>0.90700000000000003</v>
      </c>
      <c r="BH712">
        <f t="shared" si="281"/>
        <v>3.4239999999999999</v>
      </c>
      <c r="BI712">
        <f t="shared" si="282"/>
        <v>3.37</v>
      </c>
      <c r="BJ712">
        <f t="shared" si="283"/>
        <v>1.9100000000000001</v>
      </c>
      <c r="BK712">
        <f t="shared" si="284"/>
        <v>0.5099999999999999</v>
      </c>
      <c r="BL712">
        <f t="shared" si="285"/>
        <v>1.206</v>
      </c>
      <c r="BM712">
        <f t="shared" si="286"/>
        <v>0.496</v>
      </c>
      <c r="BN712">
        <f t="shared" si="287"/>
        <v>0.40050000000000008</v>
      </c>
      <c r="BO712">
        <f t="shared" si="288"/>
        <v>0.92599999999999993</v>
      </c>
      <c r="BP712">
        <f t="shared" si="289"/>
        <v>1.3479999999999999</v>
      </c>
      <c r="BQ712">
        <f t="shared" si="300"/>
        <v>15.419</v>
      </c>
      <c r="BR712">
        <f t="shared" si="301"/>
        <v>1.4017272727272727</v>
      </c>
    </row>
    <row r="713" spans="1:70" x14ac:dyDescent="0.35">
      <c r="A713">
        <v>77</v>
      </c>
      <c r="B713">
        <v>153.4</v>
      </c>
      <c r="C713">
        <v>70.2</v>
      </c>
      <c r="D713">
        <v>2</v>
      </c>
      <c r="E713">
        <v>1</v>
      </c>
      <c r="F713">
        <v>4</v>
      </c>
      <c r="G713">
        <v>4</v>
      </c>
      <c r="H713">
        <v>4</v>
      </c>
      <c r="I713">
        <v>4</v>
      </c>
      <c r="J713">
        <v>5</v>
      </c>
      <c r="K713">
        <v>2</v>
      </c>
      <c r="L713">
        <v>3</v>
      </c>
      <c r="M713">
        <v>3</v>
      </c>
      <c r="N713">
        <v>1</v>
      </c>
      <c r="Q713" s="1">
        <f t="shared" si="290"/>
        <v>1.3703203194062981</v>
      </c>
      <c r="S713" s="1">
        <f t="shared" si="291"/>
        <v>3.1</v>
      </c>
      <c r="T713" s="1">
        <f t="shared" si="292"/>
        <v>4.2</v>
      </c>
      <c r="U713">
        <f t="shared" si="293"/>
        <v>2</v>
      </c>
      <c r="X713" s="1">
        <f t="shared" si="294"/>
        <v>0.80273202142735767</v>
      </c>
      <c r="Y713" s="1">
        <f t="shared" si="295"/>
        <v>-0.80273202142735767</v>
      </c>
      <c r="Z713">
        <f t="shared" si="296"/>
        <v>1.0856666666666666</v>
      </c>
      <c r="AJ713">
        <f t="shared" si="297"/>
        <v>3.5259999999999998</v>
      </c>
      <c r="AK713">
        <f t="shared" si="298"/>
        <v>0.34799999999999998</v>
      </c>
      <c r="AL713">
        <f t="shared" si="299"/>
        <v>1.9369999999999998</v>
      </c>
      <c r="AS713" s="4">
        <f t="shared" si="277"/>
        <v>14.042</v>
      </c>
      <c r="AX713">
        <f t="shared" si="278"/>
        <v>4.9629999999999992</v>
      </c>
      <c r="BF713">
        <f t="shared" si="279"/>
        <v>1.843</v>
      </c>
      <c r="BG713">
        <f t="shared" si="280"/>
        <v>0.90700000000000003</v>
      </c>
      <c r="BH713">
        <f t="shared" si="281"/>
        <v>3.4239999999999999</v>
      </c>
      <c r="BI713">
        <f t="shared" si="282"/>
        <v>3.37</v>
      </c>
      <c r="BJ713">
        <f t="shared" si="283"/>
        <v>1.9100000000000001</v>
      </c>
      <c r="BK713">
        <f t="shared" si="284"/>
        <v>0.5099999999999999</v>
      </c>
      <c r="BL713">
        <f t="shared" si="285"/>
        <v>1.5074999999999998</v>
      </c>
      <c r="BM713">
        <f t="shared" si="286"/>
        <v>0.496</v>
      </c>
      <c r="BN713">
        <f t="shared" si="287"/>
        <v>0.40050000000000008</v>
      </c>
      <c r="BO713">
        <f t="shared" si="288"/>
        <v>0.6944999999999999</v>
      </c>
      <c r="BP713">
        <f t="shared" si="289"/>
        <v>0.67399999999999993</v>
      </c>
      <c r="BQ713">
        <f t="shared" si="300"/>
        <v>15.736500000000001</v>
      </c>
      <c r="BR713">
        <f t="shared" si="301"/>
        <v>1.4305909090909092</v>
      </c>
    </row>
    <row r="714" spans="1:70" x14ac:dyDescent="0.35">
      <c r="A714">
        <v>77</v>
      </c>
      <c r="B714">
        <v>181.6</v>
      </c>
      <c r="C714">
        <v>89.7</v>
      </c>
      <c r="D714">
        <v>2</v>
      </c>
      <c r="E714">
        <v>3</v>
      </c>
      <c r="F714">
        <v>4</v>
      </c>
      <c r="G714">
        <v>4</v>
      </c>
      <c r="H714">
        <v>4</v>
      </c>
      <c r="I714">
        <v>4</v>
      </c>
      <c r="J714">
        <v>3</v>
      </c>
      <c r="K714">
        <v>2</v>
      </c>
      <c r="L714">
        <v>1</v>
      </c>
      <c r="M714">
        <v>4</v>
      </c>
      <c r="N714">
        <v>4</v>
      </c>
      <c r="Q714" s="1">
        <f t="shared" si="290"/>
        <v>1.05934990547138</v>
      </c>
      <c r="S714" s="1">
        <f t="shared" si="291"/>
        <v>3.3</v>
      </c>
      <c r="T714" s="1">
        <f t="shared" si="292"/>
        <v>3.8</v>
      </c>
      <c r="U714">
        <f t="shared" si="293"/>
        <v>2.8</v>
      </c>
      <c r="X714" s="1">
        <f t="shared" si="294"/>
        <v>0.47198758164566457</v>
      </c>
      <c r="Y714" s="1">
        <f t="shared" si="295"/>
        <v>-0.47198758164566457</v>
      </c>
      <c r="Z714">
        <f t="shared" si="296"/>
        <v>0.93599999999999972</v>
      </c>
      <c r="AJ714">
        <f t="shared" si="297"/>
        <v>5.7860000000000005</v>
      </c>
      <c r="AK714">
        <f t="shared" si="298"/>
        <v>1.3919999999999999</v>
      </c>
      <c r="AL714">
        <f t="shared" si="299"/>
        <v>3.5890000000000004</v>
      </c>
      <c r="AS714" s="4">
        <f t="shared" si="277"/>
        <v>11.994</v>
      </c>
      <c r="AX714">
        <f t="shared" si="278"/>
        <v>5.7759999999999998</v>
      </c>
      <c r="BF714">
        <f t="shared" si="279"/>
        <v>1.843</v>
      </c>
      <c r="BG714">
        <f t="shared" si="280"/>
        <v>2.7210000000000001</v>
      </c>
      <c r="BH714">
        <f t="shared" si="281"/>
        <v>3.4239999999999999</v>
      </c>
      <c r="BI714">
        <f t="shared" si="282"/>
        <v>3.37</v>
      </c>
      <c r="BJ714">
        <f t="shared" si="283"/>
        <v>1.9100000000000001</v>
      </c>
      <c r="BK714">
        <f t="shared" si="284"/>
        <v>0.5099999999999999</v>
      </c>
      <c r="BL714">
        <f t="shared" si="285"/>
        <v>0.90449999999999997</v>
      </c>
      <c r="BM714">
        <f t="shared" si="286"/>
        <v>0.496</v>
      </c>
      <c r="BN714">
        <f t="shared" si="287"/>
        <v>0.13350000000000001</v>
      </c>
      <c r="BO714">
        <f t="shared" si="288"/>
        <v>0.92599999999999993</v>
      </c>
      <c r="BP714">
        <f t="shared" si="289"/>
        <v>2.6959999999999997</v>
      </c>
      <c r="BQ714">
        <f t="shared" si="300"/>
        <v>18.933999999999997</v>
      </c>
      <c r="BR714">
        <f t="shared" si="301"/>
        <v>1.7212727272727271</v>
      </c>
    </row>
    <row r="715" spans="1:70" x14ac:dyDescent="0.35">
      <c r="A715">
        <v>77</v>
      </c>
      <c r="B715">
        <v>143.4</v>
      </c>
      <c r="C715">
        <v>78.2</v>
      </c>
      <c r="D715">
        <v>1</v>
      </c>
      <c r="E715">
        <v>3</v>
      </c>
      <c r="F715">
        <v>4</v>
      </c>
      <c r="G715">
        <v>4</v>
      </c>
      <c r="H715">
        <v>4</v>
      </c>
      <c r="I715">
        <v>2</v>
      </c>
      <c r="J715">
        <v>4</v>
      </c>
      <c r="K715">
        <v>2</v>
      </c>
      <c r="L715">
        <v>1</v>
      </c>
      <c r="M715">
        <v>2</v>
      </c>
      <c r="N715">
        <v>3</v>
      </c>
      <c r="Q715" s="1">
        <f t="shared" si="290"/>
        <v>1.1005049346146121</v>
      </c>
      <c r="S715" s="1">
        <f t="shared" si="291"/>
        <v>2.9</v>
      </c>
      <c r="T715" s="1">
        <f t="shared" si="292"/>
        <v>3.6</v>
      </c>
      <c r="U715">
        <f t="shared" si="293"/>
        <v>2.2000000000000002</v>
      </c>
      <c r="X715" s="1">
        <f t="shared" si="294"/>
        <v>0.63607165945615185</v>
      </c>
      <c r="Y715" s="1">
        <f t="shared" si="295"/>
        <v>-0.63607165945615141</v>
      </c>
      <c r="Z715">
        <f t="shared" si="296"/>
        <v>1.0447777777777776</v>
      </c>
      <c r="AJ715">
        <f t="shared" si="297"/>
        <v>5.1719999999999997</v>
      </c>
      <c r="AK715">
        <f t="shared" si="298"/>
        <v>1.044</v>
      </c>
      <c r="AL715">
        <f t="shared" si="299"/>
        <v>3.1079999999999997</v>
      </c>
      <c r="AS715" s="4">
        <f t="shared" si="277"/>
        <v>11.629</v>
      </c>
      <c r="AX715">
        <f t="shared" si="278"/>
        <v>3.8140000000000001</v>
      </c>
      <c r="BF715">
        <f t="shared" si="279"/>
        <v>0.92149999999999999</v>
      </c>
      <c r="BG715">
        <f t="shared" si="280"/>
        <v>2.7210000000000001</v>
      </c>
      <c r="BH715">
        <f t="shared" si="281"/>
        <v>3.4239999999999999</v>
      </c>
      <c r="BI715">
        <f t="shared" si="282"/>
        <v>3.37</v>
      </c>
      <c r="BJ715">
        <f t="shared" si="283"/>
        <v>1.9100000000000001</v>
      </c>
      <c r="BK715">
        <f t="shared" si="284"/>
        <v>0.25499999999999995</v>
      </c>
      <c r="BL715">
        <f t="shared" si="285"/>
        <v>1.206</v>
      </c>
      <c r="BM715">
        <f t="shared" si="286"/>
        <v>0.496</v>
      </c>
      <c r="BN715">
        <f t="shared" si="287"/>
        <v>0.13350000000000001</v>
      </c>
      <c r="BO715">
        <f t="shared" si="288"/>
        <v>0.46299999999999997</v>
      </c>
      <c r="BP715">
        <f t="shared" si="289"/>
        <v>2.0220000000000002</v>
      </c>
      <c r="BQ715">
        <f t="shared" si="300"/>
        <v>16.921999999999997</v>
      </c>
      <c r="BR715">
        <f t="shared" si="301"/>
        <v>1.5383636363636362</v>
      </c>
    </row>
    <row r="716" spans="1:70" x14ac:dyDescent="0.35">
      <c r="A716">
        <v>77</v>
      </c>
      <c r="B716">
        <v>144.19999999999999</v>
      </c>
      <c r="C716">
        <v>92.9</v>
      </c>
      <c r="D716">
        <v>1</v>
      </c>
      <c r="E716">
        <v>1</v>
      </c>
      <c r="F716">
        <v>2</v>
      </c>
      <c r="G716">
        <v>4</v>
      </c>
      <c r="H716">
        <v>4</v>
      </c>
      <c r="I716">
        <v>4</v>
      </c>
      <c r="J716">
        <v>4</v>
      </c>
      <c r="K716">
        <v>1</v>
      </c>
      <c r="L716">
        <v>2</v>
      </c>
      <c r="M716">
        <v>2</v>
      </c>
      <c r="N716">
        <v>3</v>
      </c>
      <c r="Q716" s="1">
        <f t="shared" si="290"/>
        <v>1.2516655570345723</v>
      </c>
      <c r="S716" s="1">
        <f t="shared" si="291"/>
        <v>2.7</v>
      </c>
      <c r="T716" s="1">
        <f t="shared" si="292"/>
        <v>3.6</v>
      </c>
      <c r="U716">
        <f t="shared" si="293"/>
        <v>1.8</v>
      </c>
      <c r="X716" s="1">
        <f t="shared" si="294"/>
        <v>0.71904191574326515</v>
      </c>
      <c r="Y716" s="1">
        <f t="shared" si="295"/>
        <v>-0.71904191574326526</v>
      </c>
      <c r="Z716">
        <f t="shared" si="296"/>
        <v>1.0277777777777777</v>
      </c>
      <c r="AJ716">
        <f t="shared" si="297"/>
        <v>2.3889999999999993</v>
      </c>
      <c r="AK716">
        <f t="shared" si="298"/>
        <v>1.044</v>
      </c>
      <c r="AL716">
        <f t="shared" si="299"/>
        <v>1.7164999999999997</v>
      </c>
      <c r="AS716" s="4">
        <f t="shared" si="277"/>
        <v>12.733000000000001</v>
      </c>
      <c r="AX716">
        <f t="shared" si="278"/>
        <v>4.5779999999999994</v>
      </c>
      <c r="BF716">
        <f t="shared" si="279"/>
        <v>0.92149999999999999</v>
      </c>
      <c r="BG716">
        <f t="shared" si="280"/>
        <v>0.90700000000000003</v>
      </c>
      <c r="BH716">
        <f t="shared" si="281"/>
        <v>1.712</v>
      </c>
      <c r="BI716">
        <f t="shared" si="282"/>
        <v>3.37</v>
      </c>
      <c r="BJ716">
        <f t="shared" si="283"/>
        <v>1.9100000000000001</v>
      </c>
      <c r="BK716">
        <f t="shared" si="284"/>
        <v>0.5099999999999999</v>
      </c>
      <c r="BL716">
        <f t="shared" si="285"/>
        <v>1.206</v>
      </c>
      <c r="BM716">
        <f t="shared" si="286"/>
        <v>0.248</v>
      </c>
      <c r="BN716">
        <f t="shared" si="287"/>
        <v>0.26700000000000002</v>
      </c>
      <c r="BO716">
        <f t="shared" si="288"/>
        <v>0.46299999999999997</v>
      </c>
      <c r="BP716">
        <f t="shared" si="289"/>
        <v>2.0220000000000002</v>
      </c>
      <c r="BQ716">
        <f t="shared" si="300"/>
        <v>13.536499999999997</v>
      </c>
      <c r="BR716">
        <f t="shared" si="301"/>
        <v>1.2305909090909088</v>
      </c>
    </row>
    <row r="717" spans="1:70" x14ac:dyDescent="0.35">
      <c r="A717">
        <v>77</v>
      </c>
      <c r="B717">
        <v>180.7</v>
      </c>
      <c r="C717">
        <v>52.3</v>
      </c>
      <c r="D717">
        <v>3</v>
      </c>
      <c r="E717">
        <v>1</v>
      </c>
      <c r="F717">
        <v>4</v>
      </c>
      <c r="G717">
        <v>4</v>
      </c>
      <c r="H717">
        <v>4</v>
      </c>
      <c r="I717">
        <v>2</v>
      </c>
      <c r="J717">
        <v>3</v>
      </c>
      <c r="K717">
        <v>1</v>
      </c>
      <c r="L717">
        <v>2</v>
      </c>
      <c r="M717">
        <v>4</v>
      </c>
      <c r="N717">
        <v>3</v>
      </c>
      <c r="Q717" s="1">
        <f t="shared" si="290"/>
        <v>1.2292725943057181</v>
      </c>
      <c r="S717" s="1">
        <f t="shared" si="291"/>
        <v>2.8</v>
      </c>
      <c r="T717" s="1">
        <f t="shared" si="292"/>
        <v>3.4</v>
      </c>
      <c r="U717">
        <f t="shared" si="293"/>
        <v>2.2000000000000002</v>
      </c>
      <c r="X717" s="1">
        <f t="shared" si="294"/>
        <v>0.48809353009197654</v>
      </c>
      <c r="Y717" s="1">
        <f t="shared" si="295"/>
        <v>-0.4880935300919762</v>
      </c>
      <c r="Z717">
        <f t="shared" si="296"/>
        <v>0.68699999999999983</v>
      </c>
      <c r="AJ717">
        <f t="shared" si="297"/>
        <v>6.522000000000002</v>
      </c>
      <c r="AK717">
        <f t="shared" si="298"/>
        <v>1.044</v>
      </c>
      <c r="AL717">
        <f t="shared" si="299"/>
        <v>3.7830000000000013</v>
      </c>
      <c r="AS717" s="4">
        <f t="shared" si="277"/>
        <v>10.75</v>
      </c>
      <c r="AX717">
        <f t="shared" si="278"/>
        <v>5.9960000000000004</v>
      </c>
      <c r="BF717">
        <f t="shared" si="279"/>
        <v>2.7645</v>
      </c>
      <c r="BG717">
        <f t="shared" si="280"/>
        <v>0.90700000000000003</v>
      </c>
      <c r="BH717">
        <f t="shared" si="281"/>
        <v>3.4239999999999999</v>
      </c>
      <c r="BI717">
        <f t="shared" si="282"/>
        <v>3.37</v>
      </c>
      <c r="BJ717">
        <f t="shared" si="283"/>
        <v>1.9100000000000001</v>
      </c>
      <c r="BK717">
        <f t="shared" si="284"/>
        <v>0.25499999999999995</v>
      </c>
      <c r="BL717">
        <f t="shared" si="285"/>
        <v>0.90449999999999997</v>
      </c>
      <c r="BM717">
        <f t="shared" si="286"/>
        <v>0.248</v>
      </c>
      <c r="BN717">
        <f t="shared" si="287"/>
        <v>0.26700000000000002</v>
      </c>
      <c r="BO717">
        <f t="shared" si="288"/>
        <v>0.92599999999999993</v>
      </c>
      <c r="BP717">
        <f t="shared" si="289"/>
        <v>2.0220000000000002</v>
      </c>
      <c r="BQ717">
        <f t="shared" si="300"/>
        <v>16.997999999999998</v>
      </c>
      <c r="BR717">
        <f t="shared" si="301"/>
        <v>1.5452727272727271</v>
      </c>
    </row>
    <row r="718" spans="1:70" x14ac:dyDescent="0.35">
      <c r="A718">
        <v>77</v>
      </c>
      <c r="B718">
        <v>186.9</v>
      </c>
      <c r="C718">
        <v>46.4</v>
      </c>
      <c r="D718">
        <v>3</v>
      </c>
      <c r="E718">
        <v>1</v>
      </c>
      <c r="F718">
        <v>4</v>
      </c>
      <c r="G718">
        <v>4</v>
      </c>
      <c r="H718">
        <v>2</v>
      </c>
      <c r="I718">
        <v>4</v>
      </c>
      <c r="J718">
        <v>4</v>
      </c>
      <c r="K718">
        <v>1</v>
      </c>
      <c r="L718">
        <v>1</v>
      </c>
      <c r="M718">
        <v>3</v>
      </c>
      <c r="N718">
        <v>2</v>
      </c>
      <c r="Q718" s="1">
        <f t="shared" si="290"/>
        <v>1.3498971154211061</v>
      </c>
      <c r="S718" s="1">
        <f t="shared" si="291"/>
        <v>2.6</v>
      </c>
      <c r="T718" s="1">
        <f t="shared" si="292"/>
        <v>3.6</v>
      </c>
      <c r="U718">
        <f t="shared" si="293"/>
        <v>1.6</v>
      </c>
      <c r="X718" s="1">
        <f t="shared" si="294"/>
        <v>0.74079719748719197</v>
      </c>
      <c r="Y718" s="1">
        <f t="shared" si="295"/>
        <v>-0.74079719748719197</v>
      </c>
      <c r="Z718">
        <f t="shared" si="296"/>
        <v>0.91266666666666674</v>
      </c>
      <c r="AJ718">
        <f t="shared" si="297"/>
        <v>5.3880000000000008</v>
      </c>
      <c r="AK718">
        <f t="shared" si="298"/>
        <v>0.69599999999999995</v>
      </c>
      <c r="AL718">
        <f t="shared" si="299"/>
        <v>3.0420000000000003</v>
      </c>
      <c r="AS718" s="4">
        <f t="shared" si="277"/>
        <v>11.279</v>
      </c>
      <c r="AX718">
        <f t="shared" si="278"/>
        <v>3.9790000000000001</v>
      </c>
      <c r="BF718">
        <f t="shared" si="279"/>
        <v>2.7645</v>
      </c>
      <c r="BG718">
        <f t="shared" si="280"/>
        <v>0.90700000000000003</v>
      </c>
      <c r="BH718">
        <f t="shared" si="281"/>
        <v>3.4239999999999999</v>
      </c>
      <c r="BI718">
        <f t="shared" si="282"/>
        <v>3.37</v>
      </c>
      <c r="BJ718">
        <f t="shared" si="283"/>
        <v>0.95500000000000007</v>
      </c>
      <c r="BK718">
        <f t="shared" si="284"/>
        <v>0.5099999999999999</v>
      </c>
      <c r="BL718">
        <f t="shared" si="285"/>
        <v>1.206</v>
      </c>
      <c r="BM718">
        <f t="shared" si="286"/>
        <v>0.248</v>
      </c>
      <c r="BN718">
        <f t="shared" si="287"/>
        <v>0.13350000000000001</v>
      </c>
      <c r="BO718">
        <f t="shared" si="288"/>
        <v>0.6944999999999999</v>
      </c>
      <c r="BP718">
        <f t="shared" si="289"/>
        <v>1.3479999999999999</v>
      </c>
      <c r="BQ718">
        <f t="shared" si="300"/>
        <v>15.560499999999998</v>
      </c>
      <c r="BR718">
        <f t="shared" si="301"/>
        <v>1.4145909090909088</v>
      </c>
    </row>
    <row r="719" spans="1:70" x14ac:dyDescent="0.35">
      <c r="A719">
        <v>77</v>
      </c>
      <c r="B719">
        <v>176</v>
      </c>
      <c r="C719">
        <v>89.6</v>
      </c>
      <c r="D719">
        <v>2</v>
      </c>
      <c r="E719">
        <v>1</v>
      </c>
      <c r="F719">
        <v>4</v>
      </c>
      <c r="G719">
        <v>4</v>
      </c>
      <c r="H719">
        <v>4</v>
      </c>
      <c r="I719">
        <v>4</v>
      </c>
      <c r="J719">
        <v>3</v>
      </c>
      <c r="K719">
        <v>1</v>
      </c>
      <c r="L719">
        <v>1</v>
      </c>
      <c r="M719">
        <v>4</v>
      </c>
      <c r="N719">
        <v>2</v>
      </c>
      <c r="Q719" s="1">
        <f t="shared" si="290"/>
        <v>1.3984117975602017</v>
      </c>
      <c r="S719" s="1">
        <f t="shared" si="291"/>
        <v>2.8</v>
      </c>
      <c r="T719" s="1">
        <f t="shared" si="292"/>
        <v>3.8</v>
      </c>
      <c r="U719">
        <f t="shared" si="293"/>
        <v>1.8</v>
      </c>
      <c r="X719" s="1">
        <f t="shared" si="294"/>
        <v>0.71509694193419437</v>
      </c>
      <c r="Y719" s="1">
        <f t="shared" si="295"/>
        <v>-0.71509694193419426</v>
      </c>
      <c r="Z719">
        <f t="shared" si="296"/>
        <v>1.0055555555555555</v>
      </c>
      <c r="AJ719">
        <f t="shared" si="297"/>
        <v>5.7860000000000005</v>
      </c>
      <c r="AK719">
        <f t="shared" si="298"/>
        <v>0.69599999999999995</v>
      </c>
      <c r="AL719">
        <f t="shared" si="299"/>
        <v>3.2410000000000001</v>
      </c>
      <c r="AS719" s="4">
        <f t="shared" si="277"/>
        <v>12.623999999999999</v>
      </c>
      <c r="AX719">
        <f t="shared" si="278"/>
        <v>4.6879999999999997</v>
      </c>
      <c r="BF719">
        <f t="shared" si="279"/>
        <v>1.843</v>
      </c>
      <c r="BG719">
        <f t="shared" si="280"/>
        <v>0.90700000000000003</v>
      </c>
      <c r="BH719">
        <f t="shared" si="281"/>
        <v>3.4239999999999999</v>
      </c>
      <c r="BI719">
        <f t="shared" si="282"/>
        <v>3.37</v>
      </c>
      <c r="BJ719">
        <f t="shared" si="283"/>
        <v>1.9100000000000001</v>
      </c>
      <c r="BK719">
        <f t="shared" si="284"/>
        <v>0.5099999999999999</v>
      </c>
      <c r="BL719">
        <f t="shared" si="285"/>
        <v>0.90449999999999997</v>
      </c>
      <c r="BM719">
        <f t="shared" si="286"/>
        <v>0.248</v>
      </c>
      <c r="BN719">
        <f t="shared" si="287"/>
        <v>0.13350000000000001</v>
      </c>
      <c r="BO719">
        <f t="shared" si="288"/>
        <v>0.92599999999999993</v>
      </c>
      <c r="BP719">
        <f t="shared" si="289"/>
        <v>1.3479999999999999</v>
      </c>
      <c r="BQ719">
        <f t="shared" si="300"/>
        <v>15.524000000000001</v>
      </c>
      <c r="BR719">
        <f t="shared" si="301"/>
        <v>1.4112727272727275</v>
      </c>
    </row>
    <row r="720" spans="1:70" x14ac:dyDescent="0.35">
      <c r="A720">
        <v>77</v>
      </c>
      <c r="B720">
        <v>193.5</v>
      </c>
      <c r="C720">
        <v>83.2</v>
      </c>
      <c r="D720">
        <v>4</v>
      </c>
      <c r="E720">
        <v>1</v>
      </c>
      <c r="F720">
        <v>4</v>
      </c>
      <c r="G720">
        <v>4</v>
      </c>
      <c r="H720">
        <v>4</v>
      </c>
      <c r="I720">
        <v>4</v>
      </c>
      <c r="J720">
        <v>4</v>
      </c>
      <c r="K720">
        <v>1</v>
      </c>
      <c r="L720">
        <v>2</v>
      </c>
      <c r="M720">
        <v>3</v>
      </c>
      <c r="N720">
        <v>1</v>
      </c>
      <c r="Q720" s="1">
        <f t="shared" si="290"/>
        <v>1.3984117975602017</v>
      </c>
      <c r="S720" s="1">
        <f t="shared" si="291"/>
        <v>2.8</v>
      </c>
      <c r="T720" s="1">
        <f t="shared" si="292"/>
        <v>4</v>
      </c>
      <c r="U720">
        <f t="shared" si="293"/>
        <v>1.6</v>
      </c>
      <c r="X720" s="1">
        <f t="shared" si="294"/>
        <v>0.8581163303210334</v>
      </c>
      <c r="Y720" s="1">
        <f t="shared" si="295"/>
        <v>-0.85811633032103307</v>
      </c>
      <c r="Z720">
        <f t="shared" si="296"/>
        <v>1.0027777777777778</v>
      </c>
      <c r="AJ720">
        <f t="shared" si="297"/>
        <v>6.3420000000000005</v>
      </c>
      <c r="AK720">
        <f t="shared" si="298"/>
        <v>0.34799999999999998</v>
      </c>
      <c r="AL720">
        <f t="shared" si="299"/>
        <v>3.3450000000000002</v>
      </c>
      <c r="AS720" s="4">
        <f t="shared" si="277"/>
        <v>12.532999999999999</v>
      </c>
      <c r="AX720">
        <f t="shared" si="278"/>
        <v>4.1989999999999998</v>
      </c>
      <c r="BF720">
        <f t="shared" si="279"/>
        <v>3.6859999999999999</v>
      </c>
      <c r="BG720">
        <f t="shared" si="280"/>
        <v>0.90700000000000003</v>
      </c>
      <c r="BH720">
        <f t="shared" si="281"/>
        <v>3.4239999999999999</v>
      </c>
      <c r="BI720">
        <f t="shared" si="282"/>
        <v>3.37</v>
      </c>
      <c r="BJ720">
        <f t="shared" si="283"/>
        <v>1.9100000000000001</v>
      </c>
      <c r="BK720">
        <f t="shared" si="284"/>
        <v>0.5099999999999999</v>
      </c>
      <c r="BL720">
        <f t="shared" si="285"/>
        <v>1.206</v>
      </c>
      <c r="BM720">
        <f t="shared" si="286"/>
        <v>0.248</v>
      </c>
      <c r="BN720">
        <f t="shared" si="287"/>
        <v>0.26700000000000002</v>
      </c>
      <c r="BO720">
        <f t="shared" si="288"/>
        <v>0.6944999999999999</v>
      </c>
      <c r="BP720">
        <f t="shared" si="289"/>
        <v>0.67399999999999993</v>
      </c>
      <c r="BQ720">
        <f t="shared" si="300"/>
        <v>16.8965</v>
      </c>
      <c r="BR720">
        <f t="shared" si="301"/>
        <v>1.5360454545454545</v>
      </c>
    </row>
    <row r="721" spans="1:70" x14ac:dyDescent="0.35">
      <c r="A721">
        <v>78</v>
      </c>
      <c r="B721">
        <v>179.7</v>
      </c>
      <c r="C721">
        <v>58.5</v>
      </c>
      <c r="D721">
        <v>3</v>
      </c>
      <c r="E721">
        <v>1</v>
      </c>
      <c r="F721">
        <v>4</v>
      </c>
      <c r="G721">
        <v>2</v>
      </c>
      <c r="H721">
        <v>4</v>
      </c>
      <c r="I721">
        <v>4</v>
      </c>
      <c r="J721">
        <v>4</v>
      </c>
      <c r="K721">
        <v>2</v>
      </c>
      <c r="L721">
        <v>1</v>
      </c>
      <c r="M721">
        <v>4</v>
      </c>
      <c r="N721">
        <v>2</v>
      </c>
      <c r="Q721" s="1">
        <f t="shared" si="290"/>
        <v>1.3165611772087664</v>
      </c>
      <c r="S721" s="1">
        <f t="shared" si="291"/>
        <v>2.8</v>
      </c>
      <c r="T721" s="1">
        <f t="shared" si="292"/>
        <v>3.6</v>
      </c>
      <c r="U721">
        <f t="shared" si="293"/>
        <v>2</v>
      </c>
      <c r="X721" s="1">
        <f t="shared" si="294"/>
        <v>0.60764362025020024</v>
      </c>
      <c r="Y721" s="1">
        <f t="shared" si="295"/>
        <v>-0.60764362025019991</v>
      </c>
      <c r="Z721">
        <f t="shared" si="296"/>
        <v>0.85022222222222243</v>
      </c>
      <c r="AJ721">
        <f t="shared" si="297"/>
        <v>4.862000000000001</v>
      </c>
      <c r="AK721">
        <f t="shared" si="298"/>
        <v>0.69599999999999995</v>
      </c>
      <c r="AL721">
        <f t="shared" si="299"/>
        <v>2.7790000000000004</v>
      </c>
      <c r="AS721" s="4">
        <f t="shared" si="277"/>
        <v>11.255000000000001</v>
      </c>
      <c r="AX721">
        <f t="shared" si="278"/>
        <v>4.6879999999999997</v>
      </c>
      <c r="BF721">
        <f t="shared" si="279"/>
        <v>2.7645</v>
      </c>
      <c r="BG721">
        <f t="shared" si="280"/>
        <v>0.90700000000000003</v>
      </c>
      <c r="BH721">
        <f t="shared" si="281"/>
        <v>3.4239999999999999</v>
      </c>
      <c r="BI721">
        <f t="shared" si="282"/>
        <v>1.6850000000000001</v>
      </c>
      <c r="BJ721">
        <f t="shared" si="283"/>
        <v>1.9100000000000001</v>
      </c>
      <c r="BK721">
        <f t="shared" si="284"/>
        <v>0.5099999999999999</v>
      </c>
      <c r="BL721">
        <f t="shared" si="285"/>
        <v>1.206</v>
      </c>
      <c r="BM721">
        <f t="shared" si="286"/>
        <v>0.496</v>
      </c>
      <c r="BN721">
        <f t="shared" si="287"/>
        <v>0.13350000000000001</v>
      </c>
      <c r="BO721">
        <f t="shared" si="288"/>
        <v>0.92599999999999993</v>
      </c>
      <c r="BP721">
        <f t="shared" si="289"/>
        <v>1.3479999999999999</v>
      </c>
      <c r="BQ721">
        <f t="shared" si="300"/>
        <v>15.309999999999999</v>
      </c>
      <c r="BR721">
        <f t="shared" si="301"/>
        <v>1.3918181818181816</v>
      </c>
    </row>
    <row r="722" spans="1:70" x14ac:dyDescent="0.35">
      <c r="A722">
        <v>78</v>
      </c>
      <c r="B722">
        <v>189.9</v>
      </c>
      <c r="C722">
        <v>107</v>
      </c>
      <c r="D722">
        <v>2</v>
      </c>
      <c r="E722">
        <v>3</v>
      </c>
      <c r="F722">
        <v>4</v>
      </c>
      <c r="G722">
        <v>4</v>
      </c>
      <c r="H722">
        <v>2</v>
      </c>
      <c r="I722">
        <v>2</v>
      </c>
      <c r="J722">
        <v>4</v>
      </c>
      <c r="K722">
        <v>2</v>
      </c>
      <c r="L722">
        <v>3</v>
      </c>
      <c r="M722">
        <v>3</v>
      </c>
      <c r="N722">
        <v>4</v>
      </c>
      <c r="Q722" s="1">
        <f t="shared" si="290"/>
        <v>0.87559503577091347</v>
      </c>
      <c r="S722" s="1">
        <f t="shared" si="291"/>
        <v>3.1</v>
      </c>
      <c r="T722" s="1">
        <f t="shared" si="292"/>
        <v>3.2</v>
      </c>
      <c r="U722">
        <f t="shared" si="293"/>
        <v>3</v>
      </c>
      <c r="X722" s="1">
        <f t="shared" si="294"/>
        <v>0.11420804814403221</v>
      </c>
      <c r="Y722" s="1">
        <f t="shared" si="295"/>
        <v>-0.11420804814403221</v>
      </c>
      <c r="Z722">
        <f t="shared" si="296"/>
        <v>0.56611111111111101</v>
      </c>
      <c r="AJ722">
        <f t="shared" si="297"/>
        <v>3.7050000000000001</v>
      </c>
      <c r="AK722">
        <f t="shared" si="298"/>
        <v>1.3919999999999999</v>
      </c>
      <c r="AL722">
        <f t="shared" si="299"/>
        <v>2.5484999999999998</v>
      </c>
      <c r="AS722" s="4">
        <f t="shared" si="277"/>
        <v>9.5749999999999993</v>
      </c>
      <c r="AX722">
        <f t="shared" si="278"/>
        <v>6.5949999999999998</v>
      </c>
      <c r="BF722">
        <f t="shared" si="279"/>
        <v>1.843</v>
      </c>
      <c r="BG722">
        <f t="shared" si="280"/>
        <v>2.7210000000000001</v>
      </c>
      <c r="BH722">
        <f t="shared" si="281"/>
        <v>3.4239999999999999</v>
      </c>
      <c r="BI722">
        <f t="shared" si="282"/>
        <v>3.37</v>
      </c>
      <c r="BJ722">
        <f t="shared" si="283"/>
        <v>0.95500000000000007</v>
      </c>
      <c r="BK722">
        <f t="shared" si="284"/>
        <v>0.25499999999999995</v>
      </c>
      <c r="BL722">
        <f t="shared" si="285"/>
        <v>1.206</v>
      </c>
      <c r="BM722">
        <f t="shared" si="286"/>
        <v>0.496</v>
      </c>
      <c r="BN722">
        <f t="shared" si="287"/>
        <v>0.40050000000000008</v>
      </c>
      <c r="BO722">
        <f t="shared" si="288"/>
        <v>0.6944999999999999</v>
      </c>
      <c r="BP722">
        <f t="shared" si="289"/>
        <v>2.6959999999999997</v>
      </c>
      <c r="BQ722">
        <f t="shared" si="300"/>
        <v>18.061</v>
      </c>
      <c r="BR722">
        <f t="shared" si="301"/>
        <v>1.641909090909091</v>
      </c>
    </row>
    <row r="723" spans="1:70" x14ac:dyDescent="0.35">
      <c r="A723">
        <v>78</v>
      </c>
      <c r="B723">
        <v>174.1</v>
      </c>
      <c r="C723">
        <v>76.400000000000006</v>
      </c>
      <c r="D723">
        <v>2</v>
      </c>
      <c r="E723">
        <v>1</v>
      </c>
      <c r="F723">
        <v>4</v>
      </c>
      <c r="G723">
        <v>4</v>
      </c>
      <c r="H723">
        <v>4</v>
      </c>
      <c r="I723">
        <v>4</v>
      </c>
      <c r="J723">
        <v>3</v>
      </c>
      <c r="K723">
        <v>1</v>
      </c>
      <c r="L723">
        <v>1</v>
      </c>
      <c r="M723">
        <v>1</v>
      </c>
      <c r="N723">
        <v>3</v>
      </c>
      <c r="Q723" s="1">
        <f t="shared" si="290"/>
        <v>1.4298407059684815</v>
      </c>
      <c r="S723" s="1">
        <f t="shared" si="291"/>
        <v>2.6</v>
      </c>
      <c r="T723" s="1">
        <f t="shared" si="292"/>
        <v>3.8</v>
      </c>
      <c r="U723">
        <f t="shared" si="293"/>
        <v>1.4</v>
      </c>
      <c r="X723" s="1">
        <f t="shared" si="294"/>
        <v>0.83925432741628203</v>
      </c>
      <c r="Y723" s="1">
        <f t="shared" si="295"/>
        <v>-0.83925432741628236</v>
      </c>
      <c r="Z723">
        <f t="shared" si="296"/>
        <v>1.1387777777777777</v>
      </c>
      <c r="AJ723">
        <f t="shared" si="297"/>
        <v>5.7860000000000005</v>
      </c>
      <c r="AK723">
        <f t="shared" si="298"/>
        <v>1.044</v>
      </c>
      <c r="AL723">
        <f t="shared" si="299"/>
        <v>3.415</v>
      </c>
      <c r="AS723" s="4">
        <f t="shared" si="277"/>
        <v>12.623999999999999</v>
      </c>
      <c r="AX723">
        <f t="shared" si="278"/>
        <v>3.105</v>
      </c>
      <c r="BF723">
        <f t="shared" si="279"/>
        <v>1.843</v>
      </c>
      <c r="BG723">
        <f t="shared" si="280"/>
        <v>0.90700000000000003</v>
      </c>
      <c r="BH723">
        <f t="shared" si="281"/>
        <v>3.4239999999999999</v>
      </c>
      <c r="BI723">
        <f t="shared" si="282"/>
        <v>3.37</v>
      </c>
      <c r="BJ723">
        <f t="shared" si="283"/>
        <v>1.9100000000000001</v>
      </c>
      <c r="BK723">
        <f t="shared" si="284"/>
        <v>0.5099999999999999</v>
      </c>
      <c r="BL723">
        <f t="shared" si="285"/>
        <v>0.90449999999999997</v>
      </c>
      <c r="BM723">
        <f t="shared" si="286"/>
        <v>0.248</v>
      </c>
      <c r="BN723">
        <f t="shared" si="287"/>
        <v>0.13350000000000001</v>
      </c>
      <c r="BO723">
        <f t="shared" si="288"/>
        <v>0.23149999999999998</v>
      </c>
      <c r="BP723">
        <f t="shared" si="289"/>
        <v>2.0220000000000002</v>
      </c>
      <c r="BQ723">
        <f t="shared" si="300"/>
        <v>15.503500000000001</v>
      </c>
      <c r="BR723">
        <f t="shared" si="301"/>
        <v>1.4094090909090911</v>
      </c>
    </row>
    <row r="724" spans="1:70" x14ac:dyDescent="0.35">
      <c r="A724">
        <v>78</v>
      </c>
      <c r="B724">
        <v>173.9</v>
      </c>
      <c r="C724">
        <v>67.7</v>
      </c>
      <c r="D724">
        <v>4</v>
      </c>
      <c r="E724">
        <v>1</v>
      </c>
      <c r="F724">
        <v>2</v>
      </c>
      <c r="G724">
        <v>4</v>
      </c>
      <c r="H724">
        <v>4</v>
      </c>
      <c r="I724">
        <v>2</v>
      </c>
      <c r="J724">
        <v>5</v>
      </c>
      <c r="K724">
        <v>1</v>
      </c>
      <c r="L724">
        <v>3</v>
      </c>
      <c r="M724">
        <v>3</v>
      </c>
      <c r="N724">
        <v>2</v>
      </c>
      <c r="Q724" s="1">
        <f t="shared" si="290"/>
        <v>1.3374935098492584</v>
      </c>
      <c r="S724" s="1">
        <f t="shared" si="291"/>
        <v>2.7</v>
      </c>
      <c r="T724" s="1">
        <f t="shared" si="292"/>
        <v>3.4</v>
      </c>
      <c r="U724">
        <f t="shared" si="293"/>
        <v>2</v>
      </c>
      <c r="X724" s="1">
        <f t="shared" si="294"/>
        <v>0.52336702559318804</v>
      </c>
      <c r="Y724" s="1">
        <f t="shared" si="295"/>
        <v>-0.52336702559318837</v>
      </c>
      <c r="Z724">
        <f t="shared" si="296"/>
        <v>0.71066666666666656</v>
      </c>
      <c r="AJ724">
        <f t="shared" si="297"/>
        <v>4.4140000000000006</v>
      </c>
      <c r="AK724">
        <f t="shared" si="298"/>
        <v>0.69599999999999995</v>
      </c>
      <c r="AL724">
        <f t="shared" si="299"/>
        <v>2.5550000000000002</v>
      </c>
      <c r="AS724" s="4">
        <f t="shared" si="277"/>
        <v>10.768000000000001</v>
      </c>
      <c r="AX724">
        <f t="shared" si="278"/>
        <v>5.5069999999999997</v>
      </c>
      <c r="BF724">
        <f t="shared" si="279"/>
        <v>3.6859999999999999</v>
      </c>
      <c r="BG724">
        <f t="shared" si="280"/>
        <v>0.90700000000000003</v>
      </c>
      <c r="BH724">
        <f t="shared" si="281"/>
        <v>1.712</v>
      </c>
      <c r="BI724">
        <f t="shared" si="282"/>
        <v>3.37</v>
      </c>
      <c r="BJ724">
        <f t="shared" si="283"/>
        <v>1.9100000000000001</v>
      </c>
      <c r="BK724">
        <f t="shared" si="284"/>
        <v>0.25499999999999995</v>
      </c>
      <c r="BL724">
        <f t="shared" si="285"/>
        <v>1.5074999999999998</v>
      </c>
      <c r="BM724">
        <f t="shared" si="286"/>
        <v>0.248</v>
      </c>
      <c r="BN724">
        <f t="shared" si="287"/>
        <v>0.40050000000000008</v>
      </c>
      <c r="BO724">
        <f t="shared" si="288"/>
        <v>0.6944999999999999</v>
      </c>
      <c r="BP724">
        <f t="shared" si="289"/>
        <v>1.3479999999999999</v>
      </c>
      <c r="BQ724">
        <f t="shared" si="300"/>
        <v>16.038500000000003</v>
      </c>
      <c r="BR724">
        <f t="shared" si="301"/>
        <v>1.4580454545454549</v>
      </c>
    </row>
    <row r="725" spans="1:70" x14ac:dyDescent="0.35">
      <c r="A725">
        <v>78</v>
      </c>
      <c r="B725">
        <v>181</v>
      </c>
      <c r="C725">
        <v>66.599999999999994</v>
      </c>
      <c r="D725">
        <v>4</v>
      </c>
      <c r="E725">
        <v>3</v>
      </c>
      <c r="F725">
        <v>4</v>
      </c>
      <c r="G725">
        <v>4</v>
      </c>
      <c r="H725">
        <v>4</v>
      </c>
      <c r="I725">
        <v>2</v>
      </c>
      <c r="J725">
        <v>4</v>
      </c>
      <c r="K725">
        <v>1</v>
      </c>
      <c r="L725">
        <v>2</v>
      </c>
      <c r="M725">
        <v>3</v>
      </c>
      <c r="N725">
        <v>3</v>
      </c>
      <c r="Q725" s="1">
        <f t="shared" si="290"/>
        <v>1.0540925533894598</v>
      </c>
      <c r="S725" s="1">
        <f t="shared" si="291"/>
        <v>3</v>
      </c>
      <c r="T725" s="1">
        <f t="shared" si="292"/>
        <v>3.6</v>
      </c>
      <c r="U725">
        <f t="shared" si="293"/>
        <v>2.4</v>
      </c>
      <c r="X725" s="1">
        <f t="shared" si="294"/>
        <v>0.56920997883030833</v>
      </c>
      <c r="Y725" s="1">
        <f t="shared" si="295"/>
        <v>-0.56920997883030833</v>
      </c>
      <c r="Z725">
        <f t="shared" si="296"/>
        <v>0.77499999999999991</v>
      </c>
      <c r="AJ725">
        <f t="shared" si="297"/>
        <v>6.9680000000000009</v>
      </c>
      <c r="AK725">
        <f t="shared" si="298"/>
        <v>1.044</v>
      </c>
      <c r="AL725">
        <f t="shared" si="299"/>
        <v>4.0060000000000002</v>
      </c>
      <c r="AS725" s="4">
        <f t="shared" si="277"/>
        <v>10.429</v>
      </c>
      <c r="AX725">
        <f t="shared" si="278"/>
        <v>5.2869999999999999</v>
      </c>
      <c r="BF725">
        <f t="shared" si="279"/>
        <v>3.6859999999999999</v>
      </c>
      <c r="BG725">
        <f t="shared" si="280"/>
        <v>2.7210000000000001</v>
      </c>
      <c r="BH725">
        <f t="shared" si="281"/>
        <v>3.4239999999999999</v>
      </c>
      <c r="BI725">
        <f t="shared" si="282"/>
        <v>3.37</v>
      </c>
      <c r="BJ725">
        <f t="shared" si="283"/>
        <v>1.9100000000000001</v>
      </c>
      <c r="BK725">
        <f t="shared" si="284"/>
        <v>0.25499999999999995</v>
      </c>
      <c r="BL725">
        <f t="shared" si="285"/>
        <v>1.206</v>
      </c>
      <c r="BM725">
        <f t="shared" si="286"/>
        <v>0.248</v>
      </c>
      <c r="BN725">
        <f t="shared" si="287"/>
        <v>0.26700000000000002</v>
      </c>
      <c r="BO725">
        <f t="shared" si="288"/>
        <v>0.6944999999999999</v>
      </c>
      <c r="BP725">
        <f t="shared" si="289"/>
        <v>2.0220000000000002</v>
      </c>
      <c r="BQ725">
        <f t="shared" si="300"/>
        <v>19.803500000000007</v>
      </c>
      <c r="BR725">
        <f t="shared" si="301"/>
        <v>1.8003181818181824</v>
      </c>
    </row>
    <row r="726" spans="1:70" x14ac:dyDescent="0.35">
      <c r="A726">
        <v>79</v>
      </c>
      <c r="B726">
        <v>148.5</v>
      </c>
      <c r="C726">
        <v>72.599999999999994</v>
      </c>
      <c r="D726">
        <v>1</v>
      </c>
      <c r="E726">
        <v>1</v>
      </c>
      <c r="F726">
        <v>4</v>
      </c>
      <c r="G726">
        <v>4</v>
      </c>
      <c r="H726">
        <v>4</v>
      </c>
      <c r="I726">
        <v>4</v>
      </c>
      <c r="J726">
        <v>4</v>
      </c>
      <c r="K726">
        <v>2</v>
      </c>
      <c r="L726">
        <v>3</v>
      </c>
      <c r="M726">
        <v>2</v>
      </c>
      <c r="N726">
        <v>2</v>
      </c>
      <c r="Q726" s="1">
        <f t="shared" si="290"/>
        <v>1.1547005383792515</v>
      </c>
      <c r="S726" s="1">
        <f t="shared" si="291"/>
        <v>3</v>
      </c>
      <c r="T726" s="1">
        <f t="shared" si="292"/>
        <v>4</v>
      </c>
      <c r="U726">
        <f t="shared" si="293"/>
        <v>2</v>
      </c>
      <c r="X726" s="1">
        <f t="shared" si="294"/>
        <v>0.86602540378443871</v>
      </c>
      <c r="Y726" s="1">
        <f t="shared" si="295"/>
        <v>-0.86602540378443871</v>
      </c>
      <c r="Z726">
        <f t="shared" si="296"/>
        <v>1.074888888888889</v>
      </c>
      <c r="AJ726">
        <f t="shared" si="297"/>
        <v>3.08</v>
      </c>
      <c r="AK726">
        <f t="shared" si="298"/>
        <v>0.69599999999999995</v>
      </c>
      <c r="AL726">
        <f t="shared" si="299"/>
        <v>1.8879999999999999</v>
      </c>
      <c r="AS726" s="4">
        <f t="shared" si="277"/>
        <v>13.733000000000001</v>
      </c>
      <c r="AX726">
        <f t="shared" si="278"/>
        <v>4.798</v>
      </c>
      <c r="BF726">
        <f t="shared" si="279"/>
        <v>0.92149999999999999</v>
      </c>
      <c r="BG726">
        <f t="shared" si="280"/>
        <v>0.90700000000000003</v>
      </c>
      <c r="BH726">
        <f t="shared" si="281"/>
        <v>3.4239999999999999</v>
      </c>
      <c r="BI726">
        <f t="shared" si="282"/>
        <v>3.37</v>
      </c>
      <c r="BJ726">
        <f t="shared" si="283"/>
        <v>1.9100000000000001</v>
      </c>
      <c r="BK726">
        <f t="shared" si="284"/>
        <v>0.5099999999999999</v>
      </c>
      <c r="BL726">
        <f t="shared" si="285"/>
        <v>1.206</v>
      </c>
      <c r="BM726">
        <f t="shared" si="286"/>
        <v>0.496</v>
      </c>
      <c r="BN726">
        <f t="shared" si="287"/>
        <v>0.40050000000000008</v>
      </c>
      <c r="BO726">
        <f t="shared" si="288"/>
        <v>0.46299999999999997</v>
      </c>
      <c r="BP726">
        <f t="shared" si="289"/>
        <v>1.3479999999999999</v>
      </c>
      <c r="BQ726">
        <f t="shared" si="300"/>
        <v>14.956</v>
      </c>
      <c r="BR726">
        <f t="shared" si="301"/>
        <v>1.3596363636363635</v>
      </c>
    </row>
    <row r="727" spans="1:70" x14ac:dyDescent="0.35">
      <c r="A727">
        <v>79</v>
      </c>
      <c r="B727">
        <v>179.6</v>
      </c>
      <c r="C727">
        <v>86.1</v>
      </c>
      <c r="D727">
        <v>2</v>
      </c>
      <c r="E727">
        <v>1</v>
      </c>
      <c r="F727">
        <v>4</v>
      </c>
      <c r="G727">
        <v>4</v>
      </c>
      <c r="H727">
        <v>4</v>
      </c>
      <c r="I727">
        <v>4</v>
      </c>
      <c r="J727">
        <v>3</v>
      </c>
      <c r="K727">
        <v>2</v>
      </c>
      <c r="L727">
        <v>2</v>
      </c>
      <c r="M727">
        <v>2</v>
      </c>
      <c r="N727">
        <v>3</v>
      </c>
      <c r="Q727" s="1">
        <f t="shared" si="290"/>
        <v>1.1005049346146121</v>
      </c>
      <c r="S727" s="1">
        <f t="shared" si="291"/>
        <v>2.9</v>
      </c>
      <c r="T727" s="1">
        <f t="shared" si="292"/>
        <v>3.8</v>
      </c>
      <c r="U727">
        <f t="shared" si="293"/>
        <v>2</v>
      </c>
      <c r="X727" s="1">
        <f t="shared" si="294"/>
        <v>0.81780641930076636</v>
      </c>
      <c r="Y727" s="1">
        <f t="shared" si="295"/>
        <v>-0.81780641930076636</v>
      </c>
      <c r="Z727">
        <f t="shared" si="296"/>
        <v>1.0013333333333332</v>
      </c>
      <c r="AJ727">
        <f t="shared" si="297"/>
        <v>5.0529999999999999</v>
      </c>
      <c r="AK727">
        <f t="shared" si="298"/>
        <v>1.044</v>
      </c>
      <c r="AL727">
        <f t="shared" si="299"/>
        <v>3.0484999999999998</v>
      </c>
      <c r="AS727" s="4">
        <f t="shared" si="277"/>
        <v>12.623999999999999</v>
      </c>
      <c r="AX727">
        <f t="shared" si="278"/>
        <v>4.5779999999999994</v>
      </c>
      <c r="BF727">
        <f t="shared" si="279"/>
        <v>1.843</v>
      </c>
      <c r="BG727">
        <f t="shared" si="280"/>
        <v>0.90700000000000003</v>
      </c>
      <c r="BH727">
        <f t="shared" si="281"/>
        <v>3.4239999999999999</v>
      </c>
      <c r="BI727">
        <f t="shared" si="282"/>
        <v>3.37</v>
      </c>
      <c r="BJ727">
        <f t="shared" si="283"/>
        <v>1.9100000000000001</v>
      </c>
      <c r="BK727">
        <f t="shared" si="284"/>
        <v>0.5099999999999999</v>
      </c>
      <c r="BL727">
        <f t="shared" si="285"/>
        <v>0.90449999999999997</v>
      </c>
      <c r="BM727">
        <f t="shared" si="286"/>
        <v>0.496</v>
      </c>
      <c r="BN727">
        <f t="shared" si="287"/>
        <v>0.26700000000000002</v>
      </c>
      <c r="BO727">
        <f t="shared" si="288"/>
        <v>0.46299999999999997</v>
      </c>
      <c r="BP727">
        <f t="shared" si="289"/>
        <v>2.0220000000000002</v>
      </c>
      <c r="BQ727">
        <f t="shared" si="300"/>
        <v>16.116500000000002</v>
      </c>
      <c r="BR727">
        <f t="shared" si="301"/>
        <v>1.4651363636363639</v>
      </c>
    </row>
    <row r="728" spans="1:70" x14ac:dyDescent="0.35">
      <c r="A728">
        <v>79</v>
      </c>
      <c r="B728">
        <v>190.2</v>
      </c>
      <c r="C728">
        <v>58.3</v>
      </c>
      <c r="D728">
        <v>3</v>
      </c>
      <c r="E728">
        <v>1</v>
      </c>
      <c r="F728">
        <v>4</v>
      </c>
      <c r="G728">
        <v>4</v>
      </c>
      <c r="H728">
        <v>4</v>
      </c>
      <c r="I728">
        <v>4</v>
      </c>
      <c r="J728">
        <v>3</v>
      </c>
      <c r="K728">
        <v>2</v>
      </c>
      <c r="L728">
        <v>3</v>
      </c>
      <c r="M728">
        <v>3</v>
      </c>
      <c r="N728">
        <v>3</v>
      </c>
      <c r="Q728" s="1">
        <f t="shared" si="290"/>
        <v>0.99442892601175348</v>
      </c>
      <c r="S728" s="1">
        <f t="shared" si="291"/>
        <v>3.1</v>
      </c>
      <c r="T728" s="1">
        <f t="shared" si="292"/>
        <v>3.8</v>
      </c>
      <c r="U728">
        <f t="shared" si="293"/>
        <v>2.4</v>
      </c>
      <c r="X728" s="1">
        <f t="shared" si="294"/>
        <v>0.70392159931168996</v>
      </c>
      <c r="Y728" s="1">
        <f t="shared" si="295"/>
        <v>-0.7039215993116904</v>
      </c>
      <c r="Z728">
        <f t="shared" si="296"/>
        <v>0.81977777777777761</v>
      </c>
      <c r="AJ728">
        <f t="shared" si="297"/>
        <v>5.1630000000000011</v>
      </c>
      <c r="AK728">
        <f t="shared" si="298"/>
        <v>1.044</v>
      </c>
      <c r="AL728">
        <f t="shared" si="299"/>
        <v>3.1035000000000004</v>
      </c>
      <c r="AS728" s="4">
        <f t="shared" si="277"/>
        <v>12.224</v>
      </c>
      <c r="AX728">
        <f t="shared" si="278"/>
        <v>6.0510000000000002</v>
      </c>
      <c r="BF728">
        <f t="shared" si="279"/>
        <v>2.7645</v>
      </c>
      <c r="BG728">
        <f t="shared" si="280"/>
        <v>0.90700000000000003</v>
      </c>
      <c r="BH728">
        <f t="shared" si="281"/>
        <v>3.4239999999999999</v>
      </c>
      <c r="BI728">
        <f t="shared" si="282"/>
        <v>3.37</v>
      </c>
      <c r="BJ728">
        <f t="shared" si="283"/>
        <v>1.9100000000000001</v>
      </c>
      <c r="BK728">
        <f t="shared" si="284"/>
        <v>0.5099999999999999</v>
      </c>
      <c r="BL728">
        <f t="shared" si="285"/>
        <v>0.90449999999999997</v>
      </c>
      <c r="BM728">
        <f t="shared" si="286"/>
        <v>0.496</v>
      </c>
      <c r="BN728">
        <f t="shared" si="287"/>
        <v>0.40050000000000008</v>
      </c>
      <c r="BO728">
        <f t="shared" si="288"/>
        <v>0.6944999999999999</v>
      </c>
      <c r="BP728">
        <f t="shared" si="289"/>
        <v>2.0220000000000002</v>
      </c>
      <c r="BQ728">
        <f t="shared" si="300"/>
        <v>17.402999999999999</v>
      </c>
      <c r="BR728">
        <f t="shared" si="301"/>
        <v>1.582090909090909</v>
      </c>
    </row>
    <row r="729" spans="1:70" x14ac:dyDescent="0.35">
      <c r="A729">
        <v>79</v>
      </c>
      <c r="B729">
        <v>147.30000000000001</v>
      </c>
      <c r="C729">
        <v>52</v>
      </c>
      <c r="D729">
        <v>4</v>
      </c>
      <c r="E729">
        <v>3</v>
      </c>
      <c r="F729">
        <v>4</v>
      </c>
      <c r="G729">
        <v>4</v>
      </c>
      <c r="H729">
        <v>4</v>
      </c>
      <c r="I729">
        <v>4</v>
      </c>
      <c r="J729">
        <v>3</v>
      </c>
      <c r="K729">
        <v>2</v>
      </c>
      <c r="L729">
        <v>1</v>
      </c>
      <c r="M729">
        <v>1</v>
      </c>
      <c r="N729">
        <v>4</v>
      </c>
      <c r="Q729" s="1">
        <f t="shared" si="290"/>
        <v>1.247219128924647</v>
      </c>
      <c r="S729" s="1">
        <f t="shared" si="291"/>
        <v>3</v>
      </c>
      <c r="T729" s="1">
        <f t="shared" si="292"/>
        <v>3.8</v>
      </c>
      <c r="U729">
        <f t="shared" si="293"/>
        <v>2.2000000000000002</v>
      </c>
      <c r="X729" s="1">
        <f t="shared" si="294"/>
        <v>0.6414269805898184</v>
      </c>
      <c r="Y729" s="1">
        <f t="shared" si="295"/>
        <v>-0.6414269805898184</v>
      </c>
      <c r="Z729">
        <f t="shared" si="296"/>
        <v>1.0157777777777774</v>
      </c>
      <c r="AJ729">
        <f t="shared" si="297"/>
        <v>7.4720000000000004</v>
      </c>
      <c r="AK729">
        <f t="shared" si="298"/>
        <v>1.3919999999999999</v>
      </c>
      <c r="AL729">
        <f t="shared" si="299"/>
        <v>4.4320000000000004</v>
      </c>
      <c r="AS729" s="4">
        <f t="shared" si="277"/>
        <v>11.193999999999999</v>
      </c>
      <c r="AX729">
        <f t="shared" si="278"/>
        <v>3.649</v>
      </c>
      <c r="BF729">
        <f t="shared" si="279"/>
        <v>3.6859999999999999</v>
      </c>
      <c r="BG729">
        <f t="shared" si="280"/>
        <v>2.7210000000000001</v>
      </c>
      <c r="BH729">
        <f t="shared" si="281"/>
        <v>3.4239999999999999</v>
      </c>
      <c r="BI729">
        <f t="shared" si="282"/>
        <v>3.37</v>
      </c>
      <c r="BJ729">
        <f t="shared" si="283"/>
        <v>1.9100000000000001</v>
      </c>
      <c r="BK729">
        <f t="shared" si="284"/>
        <v>0.5099999999999999</v>
      </c>
      <c r="BL729">
        <f t="shared" si="285"/>
        <v>0.90449999999999997</v>
      </c>
      <c r="BM729">
        <f t="shared" si="286"/>
        <v>0.496</v>
      </c>
      <c r="BN729">
        <f t="shared" si="287"/>
        <v>0.13350000000000001</v>
      </c>
      <c r="BO729">
        <f t="shared" si="288"/>
        <v>0.23149999999999998</v>
      </c>
      <c r="BP729">
        <f t="shared" si="289"/>
        <v>2.6959999999999997</v>
      </c>
      <c r="BQ729">
        <f t="shared" si="300"/>
        <v>20.082500000000003</v>
      </c>
      <c r="BR729">
        <f t="shared" si="301"/>
        <v>1.8256818181818184</v>
      </c>
    </row>
    <row r="730" spans="1:70" x14ac:dyDescent="0.35">
      <c r="A730">
        <v>79</v>
      </c>
      <c r="B730">
        <v>125.2</v>
      </c>
      <c r="C730">
        <v>75.099999999999994</v>
      </c>
      <c r="D730">
        <v>1</v>
      </c>
      <c r="E730">
        <v>1</v>
      </c>
      <c r="F730">
        <v>4</v>
      </c>
      <c r="G730">
        <v>4</v>
      </c>
      <c r="H730">
        <v>4</v>
      </c>
      <c r="I730">
        <v>2</v>
      </c>
      <c r="J730">
        <v>4</v>
      </c>
      <c r="K730">
        <v>2</v>
      </c>
      <c r="L730">
        <v>2</v>
      </c>
      <c r="M730">
        <v>1</v>
      </c>
      <c r="N730">
        <v>4</v>
      </c>
      <c r="Q730" s="1">
        <f t="shared" si="290"/>
        <v>1.3165611772087664</v>
      </c>
      <c r="S730" s="1">
        <f t="shared" si="291"/>
        <v>2.8</v>
      </c>
      <c r="T730" s="1">
        <f t="shared" si="292"/>
        <v>3.6</v>
      </c>
      <c r="U730">
        <f t="shared" si="293"/>
        <v>2</v>
      </c>
      <c r="X730" s="1">
        <f t="shared" si="294"/>
        <v>0.60764362025020024</v>
      </c>
      <c r="Y730" s="1">
        <f t="shared" si="295"/>
        <v>-0.60764362025019991</v>
      </c>
      <c r="Z730">
        <f t="shared" si="296"/>
        <v>0.98455555555555563</v>
      </c>
      <c r="AJ730">
        <f t="shared" si="297"/>
        <v>4.4389999999999992</v>
      </c>
      <c r="AK730">
        <f t="shared" si="298"/>
        <v>1.3919999999999999</v>
      </c>
      <c r="AL730">
        <f t="shared" si="299"/>
        <v>2.9154999999999998</v>
      </c>
      <c r="AS730" s="4">
        <f t="shared" si="277"/>
        <v>12.259</v>
      </c>
      <c r="AX730">
        <f t="shared" si="278"/>
        <v>4.4130000000000003</v>
      </c>
      <c r="BF730">
        <f t="shared" si="279"/>
        <v>0.92149999999999999</v>
      </c>
      <c r="BG730">
        <f t="shared" si="280"/>
        <v>0.90700000000000003</v>
      </c>
      <c r="BH730">
        <f t="shared" si="281"/>
        <v>3.4239999999999999</v>
      </c>
      <c r="BI730">
        <f t="shared" si="282"/>
        <v>3.37</v>
      </c>
      <c r="BJ730">
        <f t="shared" si="283"/>
        <v>1.9100000000000001</v>
      </c>
      <c r="BK730">
        <f t="shared" si="284"/>
        <v>0.25499999999999995</v>
      </c>
      <c r="BL730">
        <f t="shared" si="285"/>
        <v>1.206</v>
      </c>
      <c r="BM730">
        <f t="shared" si="286"/>
        <v>0.496</v>
      </c>
      <c r="BN730">
        <f t="shared" si="287"/>
        <v>0.26700000000000002</v>
      </c>
      <c r="BO730">
        <f t="shared" si="288"/>
        <v>0.23149999999999998</v>
      </c>
      <c r="BP730">
        <f t="shared" si="289"/>
        <v>2.6959999999999997</v>
      </c>
      <c r="BQ730">
        <f t="shared" si="300"/>
        <v>15.683999999999999</v>
      </c>
      <c r="BR730">
        <f t="shared" si="301"/>
        <v>1.4258181818181817</v>
      </c>
    </row>
    <row r="731" spans="1:70" x14ac:dyDescent="0.35">
      <c r="A731">
        <v>79</v>
      </c>
      <c r="B731">
        <v>122.6</v>
      </c>
      <c r="C731">
        <v>85.1</v>
      </c>
      <c r="D731">
        <v>1</v>
      </c>
      <c r="E731">
        <v>1</v>
      </c>
      <c r="F731">
        <v>4</v>
      </c>
      <c r="G731">
        <v>4</v>
      </c>
      <c r="H731">
        <v>4</v>
      </c>
      <c r="I731">
        <v>4</v>
      </c>
      <c r="J731">
        <v>4</v>
      </c>
      <c r="K731">
        <v>2</v>
      </c>
      <c r="L731">
        <v>3</v>
      </c>
      <c r="M731">
        <v>3</v>
      </c>
      <c r="N731">
        <v>2</v>
      </c>
      <c r="Q731" s="1">
        <f t="shared" si="290"/>
        <v>1.1005049346146121</v>
      </c>
      <c r="S731" s="1">
        <f t="shared" si="291"/>
        <v>3.1</v>
      </c>
      <c r="T731" s="1">
        <f t="shared" si="292"/>
        <v>4</v>
      </c>
      <c r="U731">
        <f t="shared" si="293"/>
        <v>2.2000000000000002</v>
      </c>
      <c r="X731" s="1">
        <f t="shared" si="294"/>
        <v>0.81780641930076636</v>
      </c>
      <c r="Y731" s="1">
        <f t="shared" si="295"/>
        <v>-0.81780641930076636</v>
      </c>
      <c r="Z731">
        <f t="shared" si="296"/>
        <v>1.018888888888889</v>
      </c>
      <c r="AJ731">
        <f t="shared" si="297"/>
        <v>3.08</v>
      </c>
      <c r="AK731">
        <f t="shared" si="298"/>
        <v>0.69599999999999995</v>
      </c>
      <c r="AL731">
        <f t="shared" si="299"/>
        <v>1.8879999999999999</v>
      </c>
      <c r="AS731" s="4">
        <f t="shared" si="277"/>
        <v>13.733000000000001</v>
      </c>
      <c r="AX731">
        <f t="shared" si="278"/>
        <v>5.5069999999999997</v>
      </c>
      <c r="BF731">
        <f t="shared" si="279"/>
        <v>0.92149999999999999</v>
      </c>
      <c r="BG731">
        <f t="shared" si="280"/>
        <v>0.90700000000000003</v>
      </c>
      <c r="BH731">
        <f t="shared" si="281"/>
        <v>3.4239999999999999</v>
      </c>
      <c r="BI731">
        <f t="shared" si="282"/>
        <v>3.37</v>
      </c>
      <c r="BJ731">
        <f t="shared" si="283"/>
        <v>1.9100000000000001</v>
      </c>
      <c r="BK731">
        <f t="shared" si="284"/>
        <v>0.5099999999999999</v>
      </c>
      <c r="BL731">
        <f t="shared" si="285"/>
        <v>1.206</v>
      </c>
      <c r="BM731">
        <f t="shared" si="286"/>
        <v>0.496</v>
      </c>
      <c r="BN731">
        <f t="shared" si="287"/>
        <v>0.40050000000000008</v>
      </c>
      <c r="BO731">
        <f t="shared" si="288"/>
        <v>0.6944999999999999</v>
      </c>
      <c r="BP731">
        <f t="shared" si="289"/>
        <v>1.3479999999999999</v>
      </c>
      <c r="BQ731">
        <f t="shared" si="300"/>
        <v>15.1875</v>
      </c>
      <c r="BR731">
        <f t="shared" si="301"/>
        <v>1.3806818181818181</v>
      </c>
    </row>
    <row r="732" spans="1:70" x14ac:dyDescent="0.35">
      <c r="A732">
        <v>79</v>
      </c>
      <c r="B732">
        <v>182.1</v>
      </c>
      <c r="C732">
        <v>98.5</v>
      </c>
      <c r="D732">
        <v>2</v>
      </c>
      <c r="E732">
        <v>1</v>
      </c>
      <c r="F732">
        <v>4</v>
      </c>
      <c r="G732">
        <v>4</v>
      </c>
      <c r="H732">
        <v>4</v>
      </c>
      <c r="I732">
        <v>4</v>
      </c>
      <c r="J732">
        <v>5</v>
      </c>
      <c r="K732">
        <v>1</v>
      </c>
      <c r="L732">
        <v>2</v>
      </c>
      <c r="M732">
        <v>3</v>
      </c>
      <c r="N732">
        <v>4</v>
      </c>
      <c r="Q732" s="1">
        <f t="shared" si="290"/>
        <v>1.3984117975602017</v>
      </c>
      <c r="S732" s="1">
        <f t="shared" si="291"/>
        <v>3.2</v>
      </c>
      <c r="T732" s="1">
        <f t="shared" si="292"/>
        <v>4.2</v>
      </c>
      <c r="U732">
        <f t="shared" si="293"/>
        <v>2.2000000000000002</v>
      </c>
      <c r="X732" s="1">
        <f t="shared" si="294"/>
        <v>0.71509694193419437</v>
      </c>
      <c r="Y732" s="1">
        <f t="shared" si="295"/>
        <v>-0.71509694193419437</v>
      </c>
      <c r="Z732">
        <f t="shared" si="296"/>
        <v>1.0627777777777778</v>
      </c>
      <c r="AJ732">
        <f t="shared" si="297"/>
        <v>4.2589999999999995</v>
      </c>
      <c r="AK732">
        <f t="shared" si="298"/>
        <v>1.3919999999999999</v>
      </c>
      <c r="AL732">
        <f t="shared" si="299"/>
        <v>2.8254999999999999</v>
      </c>
      <c r="AS732" s="4">
        <f t="shared" si="277"/>
        <v>14.042</v>
      </c>
      <c r="AX732">
        <f t="shared" si="278"/>
        <v>5.8309999999999995</v>
      </c>
      <c r="BF732">
        <f t="shared" si="279"/>
        <v>1.843</v>
      </c>
      <c r="BG732">
        <f t="shared" si="280"/>
        <v>0.90700000000000003</v>
      </c>
      <c r="BH732">
        <f t="shared" si="281"/>
        <v>3.4239999999999999</v>
      </c>
      <c r="BI732">
        <f t="shared" si="282"/>
        <v>3.37</v>
      </c>
      <c r="BJ732">
        <f t="shared" si="283"/>
        <v>1.9100000000000001</v>
      </c>
      <c r="BK732">
        <f t="shared" si="284"/>
        <v>0.5099999999999999</v>
      </c>
      <c r="BL732">
        <f t="shared" si="285"/>
        <v>1.5074999999999998</v>
      </c>
      <c r="BM732">
        <f t="shared" si="286"/>
        <v>0.248</v>
      </c>
      <c r="BN732">
        <f t="shared" si="287"/>
        <v>0.26700000000000002</v>
      </c>
      <c r="BO732">
        <f t="shared" si="288"/>
        <v>0.6944999999999999</v>
      </c>
      <c r="BP732">
        <f t="shared" si="289"/>
        <v>2.6959999999999997</v>
      </c>
      <c r="BQ732">
        <f t="shared" si="300"/>
        <v>17.376999999999999</v>
      </c>
      <c r="BR732">
        <f t="shared" si="301"/>
        <v>1.5797272727272726</v>
      </c>
    </row>
    <row r="733" spans="1:70" x14ac:dyDescent="0.35">
      <c r="A733">
        <v>79</v>
      </c>
      <c r="B733">
        <v>147.6</v>
      </c>
      <c r="C733">
        <v>104.3</v>
      </c>
      <c r="D733">
        <v>1</v>
      </c>
      <c r="E733">
        <v>1</v>
      </c>
      <c r="F733">
        <v>4</v>
      </c>
      <c r="G733">
        <v>4</v>
      </c>
      <c r="H733">
        <v>4</v>
      </c>
      <c r="I733">
        <v>4</v>
      </c>
      <c r="J733">
        <v>4</v>
      </c>
      <c r="K733">
        <v>1</v>
      </c>
      <c r="L733">
        <v>1</v>
      </c>
      <c r="M733">
        <v>4</v>
      </c>
      <c r="N733">
        <v>2</v>
      </c>
      <c r="Q733" s="1">
        <f t="shared" si="290"/>
        <v>1.4491376746189439</v>
      </c>
      <c r="S733" s="1">
        <f t="shared" si="291"/>
        <v>2.9</v>
      </c>
      <c r="T733" s="1">
        <f t="shared" si="292"/>
        <v>4</v>
      </c>
      <c r="U733">
        <f t="shared" si="293"/>
        <v>1.8</v>
      </c>
      <c r="X733" s="1">
        <f t="shared" si="294"/>
        <v>0.75907211527658969</v>
      </c>
      <c r="Y733" s="1">
        <f t="shared" si="295"/>
        <v>-0.75907211527658947</v>
      </c>
      <c r="Z733">
        <f t="shared" si="296"/>
        <v>1.1257777777777778</v>
      </c>
      <c r="AJ733">
        <f t="shared" si="297"/>
        <v>4.5460000000000003</v>
      </c>
      <c r="AK733">
        <f t="shared" si="298"/>
        <v>0.69599999999999995</v>
      </c>
      <c r="AL733">
        <f t="shared" si="299"/>
        <v>2.621</v>
      </c>
      <c r="AS733" s="4">
        <f t="shared" si="277"/>
        <v>13.733000000000001</v>
      </c>
      <c r="AX733">
        <f t="shared" si="278"/>
        <v>4.6879999999999997</v>
      </c>
      <c r="BF733">
        <f t="shared" si="279"/>
        <v>0.92149999999999999</v>
      </c>
      <c r="BG733">
        <f t="shared" si="280"/>
        <v>0.90700000000000003</v>
      </c>
      <c r="BH733">
        <f t="shared" si="281"/>
        <v>3.4239999999999999</v>
      </c>
      <c r="BI733">
        <f t="shared" si="282"/>
        <v>3.37</v>
      </c>
      <c r="BJ733">
        <f t="shared" si="283"/>
        <v>1.9100000000000001</v>
      </c>
      <c r="BK733">
        <f t="shared" si="284"/>
        <v>0.5099999999999999</v>
      </c>
      <c r="BL733">
        <f t="shared" si="285"/>
        <v>1.206</v>
      </c>
      <c r="BM733">
        <f t="shared" si="286"/>
        <v>0.248</v>
      </c>
      <c r="BN733">
        <f t="shared" si="287"/>
        <v>0.13350000000000001</v>
      </c>
      <c r="BO733">
        <f t="shared" si="288"/>
        <v>0.92599999999999993</v>
      </c>
      <c r="BP733">
        <f t="shared" si="289"/>
        <v>1.3479999999999999</v>
      </c>
      <c r="BQ733">
        <f t="shared" si="300"/>
        <v>14.903999999999996</v>
      </c>
      <c r="BR733">
        <f t="shared" si="301"/>
        <v>1.3549090909090906</v>
      </c>
    </row>
    <row r="734" spans="1:70" x14ac:dyDescent="0.35">
      <c r="A734">
        <v>80</v>
      </c>
      <c r="B734">
        <v>146.69999999999999</v>
      </c>
      <c r="C734">
        <v>75.8</v>
      </c>
      <c r="D734">
        <v>1</v>
      </c>
      <c r="E734">
        <v>3</v>
      </c>
      <c r="F734">
        <v>2</v>
      </c>
      <c r="G734">
        <v>4</v>
      </c>
      <c r="H734">
        <v>4</v>
      </c>
      <c r="I734">
        <v>4</v>
      </c>
      <c r="J734">
        <v>3</v>
      </c>
      <c r="K734">
        <v>2</v>
      </c>
      <c r="L734">
        <v>2</v>
      </c>
      <c r="M734">
        <v>1</v>
      </c>
      <c r="N734">
        <v>1</v>
      </c>
      <c r="Q734" s="1">
        <f t="shared" si="290"/>
        <v>1.1737877907772676</v>
      </c>
      <c r="S734" s="1">
        <f t="shared" si="291"/>
        <v>2.6</v>
      </c>
      <c r="T734" s="1">
        <f t="shared" si="292"/>
        <v>3.4</v>
      </c>
      <c r="U734">
        <f t="shared" si="293"/>
        <v>1.8</v>
      </c>
      <c r="X734" s="1">
        <f t="shared" si="294"/>
        <v>0.68155420109647746</v>
      </c>
      <c r="Y734" s="1">
        <f t="shared" si="295"/>
        <v>-0.68155420109647769</v>
      </c>
      <c r="Z734">
        <f t="shared" si="296"/>
        <v>1.0772222222222221</v>
      </c>
      <c r="AJ734">
        <f t="shared" si="297"/>
        <v>2.7859999999999996</v>
      </c>
      <c r="AK734">
        <f t="shared" si="298"/>
        <v>0.34799999999999998</v>
      </c>
      <c r="AL734">
        <f t="shared" si="299"/>
        <v>1.5669999999999997</v>
      </c>
      <c r="AS734" s="4">
        <f t="shared" si="277"/>
        <v>11.393999999999998</v>
      </c>
      <c r="AX734">
        <f t="shared" si="278"/>
        <v>2.7810000000000001</v>
      </c>
      <c r="BF734">
        <f t="shared" si="279"/>
        <v>0.92149999999999999</v>
      </c>
      <c r="BG734">
        <f t="shared" si="280"/>
        <v>2.7210000000000001</v>
      </c>
      <c r="BH734">
        <f t="shared" si="281"/>
        <v>1.712</v>
      </c>
      <c r="BI734">
        <f t="shared" si="282"/>
        <v>3.37</v>
      </c>
      <c r="BJ734">
        <f t="shared" si="283"/>
        <v>1.9100000000000001</v>
      </c>
      <c r="BK734">
        <f t="shared" si="284"/>
        <v>0.5099999999999999</v>
      </c>
      <c r="BL734">
        <f t="shared" si="285"/>
        <v>0.90449999999999997</v>
      </c>
      <c r="BM734">
        <f t="shared" si="286"/>
        <v>0.496</v>
      </c>
      <c r="BN734">
        <f t="shared" si="287"/>
        <v>0.26700000000000002</v>
      </c>
      <c r="BO734">
        <f t="shared" si="288"/>
        <v>0.23149999999999998</v>
      </c>
      <c r="BP734">
        <f t="shared" si="289"/>
        <v>0.67399999999999993</v>
      </c>
      <c r="BQ734">
        <f t="shared" si="300"/>
        <v>13.717499999999999</v>
      </c>
      <c r="BR734">
        <f t="shared" si="301"/>
        <v>1.2470454545454546</v>
      </c>
    </row>
    <row r="735" spans="1:70" x14ac:dyDescent="0.35">
      <c r="A735">
        <v>80</v>
      </c>
      <c r="B735">
        <v>135.69999999999999</v>
      </c>
      <c r="C735">
        <v>67.2</v>
      </c>
      <c r="D735">
        <v>1</v>
      </c>
      <c r="E735">
        <v>1</v>
      </c>
      <c r="F735">
        <v>4</v>
      </c>
      <c r="G735">
        <v>4</v>
      </c>
      <c r="H735">
        <v>4</v>
      </c>
      <c r="I735">
        <v>4</v>
      </c>
      <c r="J735">
        <v>4</v>
      </c>
      <c r="K735">
        <v>2</v>
      </c>
      <c r="L735">
        <v>2</v>
      </c>
      <c r="M735">
        <v>1</v>
      </c>
      <c r="N735">
        <v>4</v>
      </c>
      <c r="Q735" s="1">
        <f t="shared" si="290"/>
        <v>1.3333333333333333</v>
      </c>
      <c r="S735" s="1">
        <f t="shared" si="291"/>
        <v>3</v>
      </c>
      <c r="T735" s="1">
        <f t="shared" si="292"/>
        <v>4</v>
      </c>
      <c r="U735">
        <f t="shared" si="293"/>
        <v>2</v>
      </c>
      <c r="X735" s="1">
        <f t="shared" si="294"/>
        <v>0.75</v>
      </c>
      <c r="Y735" s="1">
        <f t="shared" si="295"/>
        <v>-0.75</v>
      </c>
      <c r="Z735">
        <f t="shared" si="296"/>
        <v>1.1427777777777779</v>
      </c>
      <c r="AJ735">
        <f t="shared" si="297"/>
        <v>3.8129999999999997</v>
      </c>
      <c r="AK735">
        <f t="shared" si="298"/>
        <v>1.3919999999999999</v>
      </c>
      <c r="AL735">
        <f t="shared" si="299"/>
        <v>2.6025</v>
      </c>
      <c r="AS735" s="4">
        <f t="shared" si="277"/>
        <v>13.733000000000001</v>
      </c>
      <c r="AX735">
        <f t="shared" si="278"/>
        <v>4.4130000000000003</v>
      </c>
      <c r="BF735">
        <f t="shared" si="279"/>
        <v>0.92149999999999999</v>
      </c>
      <c r="BG735">
        <f t="shared" si="280"/>
        <v>0.90700000000000003</v>
      </c>
      <c r="BH735">
        <f t="shared" si="281"/>
        <v>3.4239999999999999</v>
      </c>
      <c r="BI735">
        <f t="shared" si="282"/>
        <v>3.37</v>
      </c>
      <c r="BJ735">
        <f t="shared" si="283"/>
        <v>1.9100000000000001</v>
      </c>
      <c r="BK735">
        <f t="shared" si="284"/>
        <v>0.5099999999999999</v>
      </c>
      <c r="BL735">
        <f t="shared" si="285"/>
        <v>1.206</v>
      </c>
      <c r="BM735">
        <f t="shared" si="286"/>
        <v>0.496</v>
      </c>
      <c r="BN735">
        <f t="shared" si="287"/>
        <v>0.26700000000000002</v>
      </c>
      <c r="BO735">
        <f t="shared" si="288"/>
        <v>0.23149999999999998</v>
      </c>
      <c r="BP735">
        <f t="shared" si="289"/>
        <v>2.6959999999999997</v>
      </c>
      <c r="BQ735">
        <f t="shared" si="300"/>
        <v>15.938999999999998</v>
      </c>
      <c r="BR735">
        <f t="shared" si="301"/>
        <v>1.4489999999999998</v>
      </c>
    </row>
    <row r="736" spans="1:70" x14ac:dyDescent="0.35">
      <c r="A736">
        <v>80</v>
      </c>
      <c r="B736">
        <v>129.80000000000001</v>
      </c>
      <c r="C736">
        <v>55.5</v>
      </c>
      <c r="D736">
        <v>1</v>
      </c>
      <c r="E736">
        <v>1</v>
      </c>
      <c r="F736">
        <v>4</v>
      </c>
      <c r="G736">
        <v>2</v>
      </c>
      <c r="H736">
        <v>2</v>
      </c>
      <c r="I736">
        <v>4</v>
      </c>
      <c r="J736">
        <v>4</v>
      </c>
      <c r="K736">
        <v>2</v>
      </c>
      <c r="L736">
        <v>3</v>
      </c>
      <c r="M736">
        <v>4</v>
      </c>
      <c r="N736">
        <v>4</v>
      </c>
      <c r="Q736" s="1">
        <f t="shared" si="290"/>
        <v>1.1547005383792515</v>
      </c>
      <c r="S736" s="1">
        <f t="shared" si="291"/>
        <v>3</v>
      </c>
      <c r="T736" s="1">
        <f t="shared" si="292"/>
        <v>3.2</v>
      </c>
      <c r="U736">
        <f t="shared" si="293"/>
        <v>2.8</v>
      </c>
      <c r="X736" s="1">
        <f t="shared" si="294"/>
        <v>0.1732050807568879</v>
      </c>
      <c r="Y736" s="1">
        <f t="shared" si="295"/>
        <v>-0.1732050807568879</v>
      </c>
      <c r="Z736">
        <f t="shared" si="296"/>
        <v>0.5251111111111112</v>
      </c>
      <c r="AJ736">
        <f t="shared" si="297"/>
        <v>0.86600000000000055</v>
      </c>
      <c r="AK736">
        <f t="shared" si="298"/>
        <v>1.3919999999999999</v>
      </c>
      <c r="AL736">
        <f t="shared" si="299"/>
        <v>1.1290000000000002</v>
      </c>
      <c r="AS736" s="4">
        <f t="shared" si="277"/>
        <v>10.401</v>
      </c>
      <c r="AX736">
        <f t="shared" si="278"/>
        <v>7.3040000000000003</v>
      </c>
      <c r="BF736">
        <f t="shared" si="279"/>
        <v>0.92149999999999999</v>
      </c>
      <c r="BG736">
        <f t="shared" si="280"/>
        <v>0.90700000000000003</v>
      </c>
      <c r="BH736">
        <f t="shared" si="281"/>
        <v>3.4239999999999999</v>
      </c>
      <c r="BI736">
        <f t="shared" si="282"/>
        <v>1.6850000000000001</v>
      </c>
      <c r="BJ736">
        <f t="shared" si="283"/>
        <v>0.95500000000000007</v>
      </c>
      <c r="BK736">
        <f t="shared" si="284"/>
        <v>0.5099999999999999</v>
      </c>
      <c r="BL736">
        <f t="shared" si="285"/>
        <v>1.206</v>
      </c>
      <c r="BM736">
        <f t="shared" si="286"/>
        <v>0.496</v>
      </c>
      <c r="BN736">
        <f t="shared" si="287"/>
        <v>0.40050000000000008</v>
      </c>
      <c r="BO736">
        <f t="shared" si="288"/>
        <v>0.92599999999999993</v>
      </c>
      <c r="BP736">
        <f t="shared" si="289"/>
        <v>2.6959999999999997</v>
      </c>
      <c r="BQ736">
        <f t="shared" si="300"/>
        <v>14.126999999999999</v>
      </c>
      <c r="BR736">
        <f t="shared" si="301"/>
        <v>1.2842727272727272</v>
      </c>
    </row>
    <row r="737" spans="1:70" x14ac:dyDescent="0.35">
      <c r="A737">
        <v>80</v>
      </c>
      <c r="B737">
        <v>126.7</v>
      </c>
      <c r="C737">
        <v>88.5</v>
      </c>
      <c r="D737">
        <v>1</v>
      </c>
      <c r="E737">
        <v>1</v>
      </c>
      <c r="F737">
        <v>4</v>
      </c>
      <c r="G737">
        <v>4</v>
      </c>
      <c r="H737">
        <v>4</v>
      </c>
      <c r="I737">
        <v>4</v>
      </c>
      <c r="J737">
        <v>4</v>
      </c>
      <c r="K737">
        <v>2</v>
      </c>
      <c r="L737">
        <v>2</v>
      </c>
      <c r="M737">
        <v>1</v>
      </c>
      <c r="N737">
        <v>2</v>
      </c>
      <c r="Q737" s="1">
        <f t="shared" si="290"/>
        <v>1.3165611772087664</v>
      </c>
      <c r="S737" s="1">
        <f t="shared" si="291"/>
        <v>2.8</v>
      </c>
      <c r="T737" s="1">
        <f t="shared" si="292"/>
        <v>4</v>
      </c>
      <c r="U737">
        <f t="shared" si="293"/>
        <v>1.6</v>
      </c>
      <c r="X737" s="1">
        <f t="shared" si="294"/>
        <v>0.91146543037530026</v>
      </c>
      <c r="Y737" s="1">
        <f t="shared" si="295"/>
        <v>-0.91146543037529992</v>
      </c>
      <c r="Z737">
        <f t="shared" si="296"/>
        <v>1.2123333333333335</v>
      </c>
      <c r="AJ737">
        <f t="shared" si="297"/>
        <v>3.8129999999999997</v>
      </c>
      <c r="AK737">
        <f t="shared" si="298"/>
        <v>0.69599999999999995</v>
      </c>
      <c r="AL737">
        <f t="shared" si="299"/>
        <v>2.2544999999999997</v>
      </c>
      <c r="AS737" s="4">
        <f t="shared" si="277"/>
        <v>13.733000000000001</v>
      </c>
      <c r="AX737">
        <f t="shared" si="278"/>
        <v>3.3250000000000002</v>
      </c>
      <c r="BF737">
        <f t="shared" si="279"/>
        <v>0.92149999999999999</v>
      </c>
      <c r="BG737">
        <f t="shared" si="280"/>
        <v>0.90700000000000003</v>
      </c>
      <c r="BH737">
        <f t="shared" si="281"/>
        <v>3.4239999999999999</v>
      </c>
      <c r="BI737">
        <f t="shared" si="282"/>
        <v>3.37</v>
      </c>
      <c r="BJ737">
        <f t="shared" si="283"/>
        <v>1.9100000000000001</v>
      </c>
      <c r="BK737">
        <f t="shared" si="284"/>
        <v>0.5099999999999999</v>
      </c>
      <c r="BL737">
        <f t="shared" si="285"/>
        <v>1.206</v>
      </c>
      <c r="BM737">
        <f t="shared" si="286"/>
        <v>0.496</v>
      </c>
      <c r="BN737">
        <f t="shared" si="287"/>
        <v>0.26700000000000002</v>
      </c>
      <c r="BO737">
        <f t="shared" si="288"/>
        <v>0.23149999999999998</v>
      </c>
      <c r="BP737">
        <f t="shared" si="289"/>
        <v>1.3479999999999999</v>
      </c>
      <c r="BQ737">
        <f t="shared" si="300"/>
        <v>14.590999999999998</v>
      </c>
      <c r="BR737">
        <f t="shared" si="301"/>
        <v>1.3264545454545453</v>
      </c>
    </row>
    <row r="738" spans="1:70" x14ac:dyDescent="0.35">
      <c r="A738">
        <v>80</v>
      </c>
      <c r="B738">
        <v>123.7</v>
      </c>
      <c r="C738">
        <v>51.7</v>
      </c>
      <c r="D738">
        <v>1</v>
      </c>
      <c r="E738">
        <v>1</v>
      </c>
      <c r="F738">
        <v>4</v>
      </c>
      <c r="G738">
        <v>4</v>
      </c>
      <c r="H738">
        <v>4</v>
      </c>
      <c r="I738">
        <v>4</v>
      </c>
      <c r="J738">
        <v>3</v>
      </c>
      <c r="K738">
        <v>2</v>
      </c>
      <c r="L738">
        <v>3</v>
      </c>
      <c r="M738">
        <v>4</v>
      </c>
      <c r="N738">
        <v>4</v>
      </c>
      <c r="Q738" s="1">
        <f t="shared" si="290"/>
        <v>1.05934990547138</v>
      </c>
      <c r="S738" s="1">
        <f t="shared" si="291"/>
        <v>3.3</v>
      </c>
      <c r="T738" s="1">
        <f t="shared" si="292"/>
        <v>3.8</v>
      </c>
      <c r="U738">
        <f t="shared" si="293"/>
        <v>2.8</v>
      </c>
      <c r="X738" s="1">
        <f t="shared" si="294"/>
        <v>0.47198758164566457</v>
      </c>
      <c r="Y738" s="1">
        <f t="shared" si="295"/>
        <v>-0.47198758164566457</v>
      </c>
      <c r="Z738">
        <f t="shared" si="296"/>
        <v>0.81722222222222207</v>
      </c>
      <c r="AJ738">
        <f t="shared" si="297"/>
        <v>3.4770000000000003</v>
      </c>
      <c r="AK738">
        <f t="shared" si="298"/>
        <v>1.3919999999999999</v>
      </c>
      <c r="AL738">
        <f t="shared" si="299"/>
        <v>2.4344999999999999</v>
      </c>
      <c r="AS738" s="4">
        <f t="shared" si="277"/>
        <v>13.024000000000001</v>
      </c>
      <c r="AX738">
        <f t="shared" si="278"/>
        <v>7.3040000000000003</v>
      </c>
      <c r="BF738">
        <f t="shared" si="279"/>
        <v>0.92149999999999999</v>
      </c>
      <c r="BG738">
        <f t="shared" si="280"/>
        <v>0.90700000000000003</v>
      </c>
      <c r="BH738">
        <f t="shared" si="281"/>
        <v>3.4239999999999999</v>
      </c>
      <c r="BI738">
        <f t="shared" si="282"/>
        <v>3.37</v>
      </c>
      <c r="BJ738">
        <f t="shared" si="283"/>
        <v>1.9100000000000001</v>
      </c>
      <c r="BK738">
        <f t="shared" si="284"/>
        <v>0.5099999999999999</v>
      </c>
      <c r="BL738">
        <f t="shared" si="285"/>
        <v>0.90449999999999997</v>
      </c>
      <c r="BM738">
        <f t="shared" si="286"/>
        <v>0.496</v>
      </c>
      <c r="BN738">
        <f t="shared" si="287"/>
        <v>0.40050000000000008</v>
      </c>
      <c r="BO738">
        <f t="shared" si="288"/>
        <v>0.92599999999999993</v>
      </c>
      <c r="BP738">
        <f t="shared" si="289"/>
        <v>2.6959999999999997</v>
      </c>
      <c r="BQ738">
        <f t="shared" si="300"/>
        <v>16.465499999999999</v>
      </c>
      <c r="BR738">
        <f t="shared" si="301"/>
        <v>1.4968636363636363</v>
      </c>
    </row>
    <row r="739" spans="1:70" x14ac:dyDescent="0.35">
      <c r="A739">
        <v>80</v>
      </c>
      <c r="B739">
        <v>166.3</v>
      </c>
      <c r="C739">
        <v>60.9</v>
      </c>
      <c r="D739">
        <v>4</v>
      </c>
      <c r="E739">
        <v>1</v>
      </c>
      <c r="F739">
        <v>4</v>
      </c>
      <c r="G739">
        <v>2</v>
      </c>
      <c r="H739">
        <v>4</v>
      </c>
      <c r="I739">
        <v>4</v>
      </c>
      <c r="J739">
        <v>4</v>
      </c>
      <c r="K739">
        <v>2</v>
      </c>
      <c r="L739">
        <v>3</v>
      </c>
      <c r="M739">
        <v>4</v>
      </c>
      <c r="N739">
        <v>1</v>
      </c>
      <c r="Q739" s="1">
        <f t="shared" si="290"/>
        <v>1.2866839377079191</v>
      </c>
      <c r="S739" s="1">
        <f t="shared" si="291"/>
        <v>2.9</v>
      </c>
      <c r="T739" s="1">
        <f t="shared" si="292"/>
        <v>3.6</v>
      </c>
      <c r="U739">
        <f t="shared" si="293"/>
        <v>2.2000000000000002</v>
      </c>
      <c r="X739" s="1">
        <f t="shared" si="294"/>
        <v>0.5440341481583818</v>
      </c>
      <c r="Y739" s="1">
        <f t="shared" si="295"/>
        <v>-0.54403414815838147</v>
      </c>
      <c r="Z739">
        <f t="shared" si="296"/>
        <v>0.67800000000000005</v>
      </c>
      <c r="AJ739">
        <f t="shared" si="297"/>
        <v>4.2389999999999999</v>
      </c>
      <c r="AK739">
        <f t="shared" si="298"/>
        <v>0.34799999999999998</v>
      </c>
      <c r="AL739">
        <f t="shared" si="299"/>
        <v>2.2934999999999999</v>
      </c>
      <c r="AS739" s="4">
        <f t="shared" si="277"/>
        <v>10.855</v>
      </c>
      <c r="AX739">
        <f t="shared" si="278"/>
        <v>5.6720000000000006</v>
      </c>
      <c r="BF739">
        <f t="shared" si="279"/>
        <v>3.6859999999999999</v>
      </c>
      <c r="BG739">
        <f t="shared" si="280"/>
        <v>0.90700000000000003</v>
      </c>
      <c r="BH739">
        <f t="shared" si="281"/>
        <v>3.4239999999999999</v>
      </c>
      <c r="BI739">
        <f t="shared" si="282"/>
        <v>1.6850000000000001</v>
      </c>
      <c r="BJ739">
        <f t="shared" si="283"/>
        <v>1.9100000000000001</v>
      </c>
      <c r="BK739">
        <f t="shared" si="284"/>
        <v>0.5099999999999999</v>
      </c>
      <c r="BL739">
        <f t="shared" si="285"/>
        <v>1.206</v>
      </c>
      <c r="BM739">
        <f t="shared" si="286"/>
        <v>0.496</v>
      </c>
      <c r="BN739">
        <f t="shared" si="287"/>
        <v>0.40050000000000008</v>
      </c>
      <c r="BO739">
        <f t="shared" si="288"/>
        <v>0.92599999999999993</v>
      </c>
      <c r="BP739">
        <f t="shared" si="289"/>
        <v>0.67399999999999993</v>
      </c>
      <c r="BQ739">
        <f t="shared" si="300"/>
        <v>15.824499999999999</v>
      </c>
      <c r="BR739">
        <f t="shared" si="301"/>
        <v>1.438590909090909</v>
      </c>
    </row>
    <row r="740" spans="1:70" x14ac:dyDescent="0.35">
      <c r="A740">
        <v>80</v>
      </c>
      <c r="B740">
        <v>159.80000000000001</v>
      </c>
      <c r="C740">
        <v>94.4</v>
      </c>
      <c r="D740">
        <v>1</v>
      </c>
      <c r="E740">
        <v>1</v>
      </c>
      <c r="F740">
        <v>4</v>
      </c>
      <c r="G740">
        <v>4</v>
      </c>
      <c r="H740">
        <v>4</v>
      </c>
      <c r="I740">
        <v>4</v>
      </c>
      <c r="J740">
        <v>3</v>
      </c>
      <c r="K740">
        <v>2</v>
      </c>
      <c r="L740">
        <v>3</v>
      </c>
      <c r="M740">
        <v>3</v>
      </c>
      <c r="N740">
        <v>2</v>
      </c>
      <c r="Q740" s="1">
        <f t="shared" si="290"/>
        <v>1.0540925533894598</v>
      </c>
      <c r="S740" s="1">
        <f t="shared" si="291"/>
        <v>3</v>
      </c>
      <c r="T740" s="1">
        <f t="shared" si="292"/>
        <v>3.8</v>
      </c>
      <c r="U740">
        <f t="shared" si="293"/>
        <v>2.2000000000000002</v>
      </c>
      <c r="X740" s="1">
        <f t="shared" si="294"/>
        <v>0.75894663844041077</v>
      </c>
      <c r="Y740" s="1">
        <f t="shared" si="295"/>
        <v>-0.75894663844041077</v>
      </c>
      <c r="Z740">
        <f t="shared" si="296"/>
        <v>0.94277777777777771</v>
      </c>
      <c r="AJ740">
        <f t="shared" si="297"/>
        <v>3.4770000000000003</v>
      </c>
      <c r="AK740">
        <f t="shared" si="298"/>
        <v>0.69599999999999995</v>
      </c>
      <c r="AL740">
        <f t="shared" si="299"/>
        <v>2.0865</v>
      </c>
      <c r="AS740" s="4">
        <f t="shared" si="277"/>
        <v>13.024000000000001</v>
      </c>
      <c r="AX740">
        <f t="shared" si="278"/>
        <v>5.5069999999999997</v>
      </c>
      <c r="BF740">
        <f t="shared" si="279"/>
        <v>0.92149999999999999</v>
      </c>
      <c r="BG740">
        <f t="shared" si="280"/>
        <v>0.90700000000000003</v>
      </c>
      <c r="BH740">
        <f t="shared" si="281"/>
        <v>3.4239999999999999</v>
      </c>
      <c r="BI740">
        <f t="shared" si="282"/>
        <v>3.37</v>
      </c>
      <c r="BJ740">
        <f t="shared" si="283"/>
        <v>1.9100000000000001</v>
      </c>
      <c r="BK740">
        <f t="shared" si="284"/>
        <v>0.5099999999999999</v>
      </c>
      <c r="BL740">
        <f t="shared" si="285"/>
        <v>0.90449999999999997</v>
      </c>
      <c r="BM740">
        <f t="shared" si="286"/>
        <v>0.496</v>
      </c>
      <c r="BN740">
        <f t="shared" si="287"/>
        <v>0.40050000000000008</v>
      </c>
      <c r="BO740">
        <f t="shared" si="288"/>
        <v>0.6944999999999999</v>
      </c>
      <c r="BP740">
        <f t="shared" si="289"/>
        <v>1.3479999999999999</v>
      </c>
      <c r="BQ740">
        <f t="shared" si="300"/>
        <v>14.885999999999999</v>
      </c>
      <c r="BR740">
        <f t="shared" si="301"/>
        <v>1.3532727272727272</v>
      </c>
    </row>
    <row r="741" spans="1:70" x14ac:dyDescent="0.35">
      <c r="A741">
        <v>80</v>
      </c>
      <c r="B741">
        <v>188.3</v>
      </c>
      <c r="C741">
        <v>116</v>
      </c>
      <c r="D741">
        <v>1</v>
      </c>
      <c r="E741">
        <v>1</v>
      </c>
      <c r="F741">
        <v>4</v>
      </c>
      <c r="G741">
        <v>4</v>
      </c>
      <c r="H741">
        <v>4</v>
      </c>
      <c r="I741">
        <v>2</v>
      </c>
      <c r="J741">
        <v>3</v>
      </c>
      <c r="K741">
        <v>1</v>
      </c>
      <c r="L741">
        <v>1</v>
      </c>
      <c r="M741">
        <v>2</v>
      </c>
      <c r="N741">
        <v>1</v>
      </c>
      <c r="Q741" s="1">
        <f t="shared" si="290"/>
        <v>1.3374935098492586</v>
      </c>
      <c r="S741" s="1">
        <f t="shared" si="291"/>
        <v>2.2999999999999998</v>
      </c>
      <c r="T741" s="1">
        <f t="shared" si="292"/>
        <v>3.4</v>
      </c>
      <c r="U741">
        <f t="shared" si="293"/>
        <v>1.2</v>
      </c>
      <c r="X741" s="1">
        <f t="shared" si="294"/>
        <v>0.82243389736072436</v>
      </c>
      <c r="Y741" s="1">
        <f t="shared" si="295"/>
        <v>-0.82243389736072414</v>
      </c>
      <c r="Z741">
        <f t="shared" si="296"/>
        <v>1.0382222222222219</v>
      </c>
      <c r="AJ741">
        <f t="shared" si="297"/>
        <v>5.569</v>
      </c>
      <c r="AK741">
        <f t="shared" si="298"/>
        <v>0.34799999999999998</v>
      </c>
      <c r="AL741">
        <f t="shared" si="299"/>
        <v>2.9584999999999999</v>
      </c>
      <c r="AS741" s="4">
        <f t="shared" si="277"/>
        <v>11.55</v>
      </c>
      <c r="AX741">
        <f t="shared" si="278"/>
        <v>2.726</v>
      </c>
      <c r="BF741">
        <f t="shared" si="279"/>
        <v>0.92149999999999999</v>
      </c>
      <c r="BG741">
        <f t="shared" si="280"/>
        <v>0.90700000000000003</v>
      </c>
      <c r="BH741">
        <f t="shared" si="281"/>
        <v>3.4239999999999999</v>
      </c>
      <c r="BI741">
        <f t="shared" si="282"/>
        <v>3.37</v>
      </c>
      <c r="BJ741">
        <f t="shared" si="283"/>
        <v>1.9100000000000001</v>
      </c>
      <c r="BK741">
        <f t="shared" si="284"/>
        <v>0.25499999999999995</v>
      </c>
      <c r="BL741">
        <f t="shared" si="285"/>
        <v>0.90449999999999997</v>
      </c>
      <c r="BM741">
        <f t="shared" si="286"/>
        <v>0.248</v>
      </c>
      <c r="BN741">
        <f t="shared" si="287"/>
        <v>0.13350000000000001</v>
      </c>
      <c r="BO741">
        <f t="shared" si="288"/>
        <v>0.46299999999999997</v>
      </c>
      <c r="BP741">
        <f t="shared" si="289"/>
        <v>0.67399999999999993</v>
      </c>
      <c r="BQ741">
        <f t="shared" si="300"/>
        <v>13.210499999999998</v>
      </c>
      <c r="BR741">
        <f t="shared" si="301"/>
        <v>1.2009545454545452</v>
      </c>
    </row>
    <row r="743" spans="1:70" x14ac:dyDescent="0.35">
      <c r="AJ743">
        <f>_xlfn.STDEV.S(AJ3:AJ741)</f>
        <v>1.5775208278398951</v>
      </c>
      <c r="AK743">
        <f>_xlfn.STDEV.S(AK3:AK741)</f>
        <v>0.37830051752599836</v>
      </c>
    </row>
    <row r="744" spans="1:70" x14ac:dyDescent="0.35">
      <c r="AJ744">
        <f>AVERAGE(AJ3:AJ741)</f>
        <v>4.0560338294993219</v>
      </c>
      <c r="AK744">
        <f>AVERAGE(AK3:AK741)</f>
        <v>0.92815696887686572</v>
      </c>
    </row>
  </sheetData>
  <sortState ref="A3:N744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80"/>
  <sheetViews>
    <sheetView tabSelected="1" topLeftCell="BV1" workbookViewId="0">
      <selection activeCell="BZ4" sqref="BZ1:CH1048576"/>
    </sheetView>
  </sheetViews>
  <sheetFormatPr defaultRowHeight="14.5" x14ac:dyDescent="0.35"/>
  <cols>
    <col min="1" max="1" width="4.26953125" hidden="1" customWidth="1"/>
    <col min="2" max="2" width="7.81640625" hidden="1" customWidth="1"/>
    <col min="3" max="3" width="6.7265625" hidden="1" customWidth="1"/>
    <col min="4" max="4" width="4.1796875" hidden="1" customWidth="1"/>
    <col min="5" max="5" width="20.08984375" bestFit="1" customWidth="1"/>
    <col min="6" max="6" width="47" bestFit="1" customWidth="1"/>
    <col min="7" max="7" width="20.26953125" bestFit="1" customWidth="1"/>
    <col min="8" max="8" width="33.54296875" bestFit="1" customWidth="1"/>
    <col min="9" max="9" width="25.81640625" bestFit="1" customWidth="1"/>
    <col min="10" max="10" width="27" bestFit="1" customWidth="1"/>
    <col min="11" max="11" width="33.36328125" bestFit="1" customWidth="1"/>
    <col min="12" max="12" width="12" bestFit="1" customWidth="1"/>
    <col min="13" max="13" width="17.90625" customWidth="1"/>
    <col min="14" max="14" width="16.81640625" style="1" bestFit="1" customWidth="1"/>
    <col min="15" max="15" width="3" customWidth="1"/>
    <col min="16" max="16" width="9.453125" style="1" bestFit="1" customWidth="1"/>
    <col min="17" max="17" width="8.36328125" style="1" bestFit="1" customWidth="1"/>
    <col min="18" max="18" width="8" bestFit="1" customWidth="1"/>
    <col min="19" max="20" width="3.6328125"/>
    <col min="21" max="21" width="8.26953125" style="1" bestFit="1" customWidth="1"/>
    <col min="22" max="22" width="8.36328125" style="1" bestFit="1" customWidth="1"/>
    <col min="25" max="25" width="8.54296875" bestFit="1" customWidth="1"/>
    <col min="26" max="26" width="12.453125" bestFit="1" customWidth="1"/>
    <col min="27" max="27" width="11.81640625" bestFit="1" customWidth="1"/>
    <col min="28" max="28" width="4.36328125" style="1" bestFit="1" customWidth="1"/>
    <col min="30" max="31" width="5" style="1" bestFit="1" customWidth="1"/>
    <col min="32" max="32" width="5.6328125" style="1" bestFit="1" customWidth="1"/>
    <col min="64" max="64" width="8.7265625" style="1"/>
    <col min="86" max="86" width="8.7265625" style="1"/>
  </cols>
  <sheetData>
    <row r="1" spans="1:86" ht="15" customHeight="1" thickBot="1" x14ac:dyDescent="0.4">
      <c r="A1" t="s">
        <v>0</v>
      </c>
      <c r="B1" t="s">
        <v>12</v>
      </c>
      <c r="C1" t="s">
        <v>13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2</v>
      </c>
      <c r="N1" s="1" t="s">
        <v>14</v>
      </c>
      <c r="P1" s="1" t="s">
        <v>15</v>
      </c>
      <c r="Q1" s="1" t="s">
        <v>16</v>
      </c>
      <c r="R1" s="1" t="s">
        <v>17</v>
      </c>
      <c r="U1" s="1" t="s">
        <v>18</v>
      </c>
      <c r="V1" s="1" t="s">
        <v>19</v>
      </c>
      <c r="Y1" s="20" t="s">
        <v>34</v>
      </c>
      <c r="Z1" s="20"/>
      <c r="AA1" s="20"/>
      <c r="AD1" s="1" t="s">
        <v>51</v>
      </c>
      <c r="AE1" s="1" t="s">
        <v>52</v>
      </c>
      <c r="AF1" s="1" t="s">
        <v>24</v>
      </c>
      <c r="AI1" s="27" t="s">
        <v>34</v>
      </c>
      <c r="AJ1" s="27"/>
      <c r="AK1" s="27"/>
      <c r="AN1" t="s">
        <v>20</v>
      </c>
      <c r="AO1" t="s">
        <v>21</v>
      </c>
      <c r="AP1" t="s">
        <v>24</v>
      </c>
      <c r="AR1" t="s">
        <v>51</v>
      </c>
      <c r="AS1" t="s">
        <v>52</v>
      </c>
      <c r="AT1" t="s">
        <v>24</v>
      </c>
      <c r="AX1" s="27" t="s">
        <v>34</v>
      </c>
      <c r="AY1" s="27"/>
      <c r="AZ1" s="27"/>
      <c r="BA1" s="27"/>
      <c r="BB1" s="73"/>
      <c r="BD1" t="s">
        <v>20</v>
      </c>
      <c r="BE1" t="s">
        <v>21</v>
      </c>
      <c r="BF1" t="s">
        <v>67</v>
      </c>
      <c r="BG1" t="s">
        <v>24</v>
      </c>
      <c r="BI1" t="s">
        <v>51</v>
      </c>
      <c r="BJ1" t="s">
        <v>52</v>
      </c>
      <c r="BK1" t="s">
        <v>68</v>
      </c>
      <c r="BL1" s="1" t="s">
        <v>24</v>
      </c>
      <c r="BZ1" s="27" t="s">
        <v>34</v>
      </c>
      <c r="CA1" s="27"/>
      <c r="CB1" s="27"/>
      <c r="CC1" s="27"/>
      <c r="CD1" s="73"/>
      <c r="CE1" t="s">
        <v>51</v>
      </c>
      <c r="CF1" t="s">
        <v>52</v>
      </c>
      <c r="CG1" t="s">
        <v>68</v>
      </c>
      <c r="CH1" s="1" t="s">
        <v>24</v>
      </c>
    </row>
    <row r="2" spans="1:86" ht="15" customHeight="1" thickTop="1" x14ac:dyDescent="0.35">
      <c r="A2">
        <v>18</v>
      </c>
      <c r="B2">
        <v>165.1</v>
      </c>
      <c r="C2">
        <v>44</v>
      </c>
      <c r="D2">
        <v>3</v>
      </c>
      <c r="E2">
        <v>4</v>
      </c>
      <c r="F2">
        <v>2</v>
      </c>
      <c r="G2">
        <v>4</v>
      </c>
      <c r="H2">
        <v>2</v>
      </c>
      <c r="I2">
        <v>5</v>
      </c>
      <c r="J2">
        <v>4</v>
      </c>
      <c r="K2">
        <v>4</v>
      </c>
      <c r="L2">
        <v>2</v>
      </c>
      <c r="M2">
        <v>3</v>
      </c>
      <c r="N2" s="1">
        <f t="shared" ref="N2:N65" si="0">_xlfn.STDEV.S(E2:L2)</f>
        <v>1.1877349391654208</v>
      </c>
      <c r="P2" s="1">
        <f t="shared" ref="P2:P65" si="1">AVERAGE(E2:L2)</f>
        <v>3.375</v>
      </c>
      <c r="Q2" s="1">
        <f>AVERAGE(D2:I2)</f>
        <v>3.3333333333333335</v>
      </c>
      <c r="R2">
        <f>AVERAGE(J2:L2)</f>
        <v>3.3333333333333335</v>
      </c>
      <c r="U2" s="1">
        <f>(Q2-P2)/N2</f>
        <v>-3.5080778793915253E-2</v>
      </c>
      <c r="V2" s="1">
        <f>(R2-P2)/N2</f>
        <v>-3.5080778793915253E-2</v>
      </c>
      <c r="Y2" s="21"/>
      <c r="Z2" s="23" t="s">
        <v>28</v>
      </c>
      <c r="AA2" s="24"/>
      <c r="AD2" s="18">
        <v>-0.654820712417163</v>
      </c>
      <c r="AE2" s="18">
        <v>4.2261866371952499E-2</v>
      </c>
      <c r="AF2" s="1">
        <f>AVERAGE(AD2,AE2)</f>
        <v>-0.30627942302260525</v>
      </c>
      <c r="AI2" s="28"/>
      <c r="AJ2" s="29" t="s">
        <v>28</v>
      </c>
      <c r="AK2" s="30"/>
      <c r="AN2">
        <f>G2*AJ$4+E2*AJ$5+F2*AJ$6+I2*AJ$7+H2*AJ$8+J2*AJ$9</f>
        <v>9.9456063878718766</v>
      </c>
      <c r="AO2" s="46">
        <f>G2*AK$4+E2*AK$5+F2*AK$6+H2*AK$8+J2*AK$9+L2*AK$10+K2*AK$11+D2*AK$12</f>
        <v>5.3358756760316171</v>
      </c>
      <c r="AP2" s="46">
        <f>AVERAGE(AN2,AO2)</f>
        <v>7.6407410319517464</v>
      </c>
      <c r="AR2">
        <v>5.4039999999999998E-2</v>
      </c>
      <c r="AS2">
        <v>1.25153</v>
      </c>
      <c r="AT2">
        <f>AVERAGE(AR2,AS2)</f>
        <v>0.65278500000000006</v>
      </c>
      <c r="AX2" s="28"/>
      <c r="AY2" s="29" t="s">
        <v>28</v>
      </c>
      <c r="AZ2" s="74"/>
      <c r="BA2" s="30"/>
      <c r="BB2" s="73"/>
      <c r="BD2">
        <f>G2*AY$4+F2*AY$5+I2*AY$6+H2*AY$7+J2*AY$8+E2*AY$9+K2*AY$11</f>
        <v>8.179578095389008</v>
      </c>
      <c r="BE2">
        <f>J2*AZ$8+E2*AZ$9+L2*AZ$10+K2*AZ$11+D2*AZ$13</f>
        <v>7.3192526074165398</v>
      </c>
      <c r="BF2">
        <f>M2*BA$12+D2*BA$13</f>
        <v>3.8494907854109615</v>
      </c>
      <c r="BG2">
        <f>AVERAGE(BD2,BE2,BF2)</f>
        <v>6.4494404960721701</v>
      </c>
      <c r="BI2">
        <v>-3.72492</v>
      </c>
      <c r="BJ2">
        <v>-2.6765099999999999</v>
      </c>
      <c r="BK2">
        <v>-0.46083000000000002</v>
      </c>
      <c r="BL2" s="1">
        <f t="shared" ref="BL2:BL65" si="2">AVERAGE(BI2,BJ2,BK2)</f>
        <v>-2.2874199999999996</v>
      </c>
      <c r="BZ2" s="28"/>
      <c r="CA2" s="29" t="s">
        <v>28</v>
      </c>
      <c r="CB2" s="74"/>
      <c r="CC2" s="30"/>
      <c r="CD2" s="73"/>
      <c r="CE2">
        <v>-2.9664100000000002</v>
      </c>
      <c r="CF2">
        <v>-0.12475</v>
      </c>
      <c r="CG2">
        <v>-3.37968</v>
      </c>
      <c r="CH2" s="1">
        <f>AVERAGE(CE2,CF2,CG2)</f>
        <v>-2.1569466666666668</v>
      </c>
    </row>
    <row r="3" spans="1:86" ht="15" thickBot="1" x14ac:dyDescent="0.4">
      <c r="A3">
        <v>18</v>
      </c>
      <c r="B3">
        <v>167.64</v>
      </c>
      <c r="C3">
        <v>54</v>
      </c>
      <c r="D3">
        <v>4</v>
      </c>
      <c r="E3">
        <v>4</v>
      </c>
      <c r="F3">
        <v>2</v>
      </c>
      <c r="G3">
        <v>4</v>
      </c>
      <c r="H3">
        <v>3</v>
      </c>
      <c r="I3">
        <v>2</v>
      </c>
      <c r="J3">
        <v>4</v>
      </c>
      <c r="K3">
        <v>4</v>
      </c>
      <c r="L3">
        <v>4</v>
      </c>
      <c r="M3">
        <v>3</v>
      </c>
      <c r="N3" s="1">
        <f t="shared" si="0"/>
        <v>0.91612538131290433</v>
      </c>
      <c r="P3" s="1">
        <f t="shared" si="1"/>
        <v>3.375</v>
      </c>
      <c r="Q3" s="1">
        <f t="shared" ref="Q3:Q66" si="3">AVERAGE(D3:I3)</f>
        <v>3.1666666666666665</v>
      </c>
      <c r="R3">
        <f t="shared" ref="R3:R66" si="4">AVERAGE(J3:L3)</f>
        <v>4</v>
      </c>
      <c r="U3" s="1">
        <f t="shared" ref="U3:U66" si="5">(Q3-P3)/N3</f>
        <v>-0.22740700954575654</v>
      </c>
      <c r="V3" s="1">
        <f t="shared" ref="V3:V66" si="6">(R3-P3)/N3</f>
        <v>0.68222102863726908</v>
      </c>
      <c r="Y3" s="22"/>
      <c r="Z3" s="5" t="s">
        <v>29</v>
      </c>
      <c r="AA3" s="6" t="s">
        <v>30</v>
      </c>
      <c r="AD3" s="18">
        <v>-1.29396947931197</v>
      </c>
      <c r="AE3" s="18">
        <v>0.162996210520445</v>
      </c>
      <c r="AF3" s="1">
        <f t="shared" ref="AF3:AF66" si="7">AVERAGE(AD3,AE3)</f>
        <v>-0.56548663439576252</v>
      </c>
      <c r="AI3" s="31"/>
      <c r="AJ3" s="32" t="s">
        <v>29</v>
      </c>
      <c r="AK3" s="33" t="s">
        <v>30</v>
      </c>
      <c r="AN3">
        <f t="shared" ref="AN3:AN66" si="8">G3*AJ$4+E3*AJ$5+F3*AJ$6+I3*AJ$7+H3*AJ$8+J3*AJ$9</f>
        <v>8.5509212963963712</v>
      </c>
      <c r="AO3" s="46">
        <f t="shared" ref="AO3:AO66" si="9">G3*AK$4+E3*AK$5+F3*AK$6+H3*AK$8+J3*AK$9+L3*AK$10+K3*AK$11+D3*AK$12</f>
        <v>6.6443553864098863</v>
      </c>
      <c r="AP3" s="46">
        <f t="shared" ref="AP3:AP66" si="10">AVERAGE(AN3,AO3)</f>
        <v>7.5976383414031288</v>
      </c>
      <c r="AR3">
        <v>-8.6639999999999995E-2</v>
      </c>
      <c r="AS3">
        <v>2.1552899999999999</v>
      </c>
      <c r="AT3">
        <f t="shared" ref="AT3:AT66" si="11">AVERAGE(AR3,AS3)</f>
        <v>1.0343249999999999</v>
      </c>
      <c r="AX3" s="31"/>
      <c r="AY3" s="32" t="s">
        <v>29</v>
      </c>
      <c r="AZ3" s="75" t="s">
        <v>30</v>
      </c>
      <c r="BA3" s="33" t="s">
        <v>64</v>
      </c>
      <c r="BB3" s="73"/>
      <c r="BD3">
        <f t="shared" ref="BD3:BD66" si="12">G3*AY$4+F3*AY$5+I3*AY$6+H3*AY$7+J3*AY$8+E3*AY$9+K3*AY$11</f>
        <v>6.7398800336844991</v>
      </c>
      <c r="BE3">
        <f t="shared" ref="BE3:BE66" si="13">J3*AZ$8+E3*AZ$9+L3*AZ$10+K3*AZ$11+D3*AZ$13</f>
        <v>8.9292649916960709</v>
      </c>
      <c r="BF3">
        <f t="shared" ref="BF3:BF66" si="14">M3*BA$12+D3*BA$13</f>
        <v>4.2555768910512768</v>
      </c>
      <c r="BG3">
        <f t="shared" ref="BG3:BG66" si="15">AVERAGE(BD3,BE3,BF3)</f>
        <v>6.6415739721439486</v>
      </c>
      <c r="BI3">
        <v>-2.2218499999999999</v>
      </c>
      <c r="BJ3">
        <v>-4.0825300000000002</v>
      </c>
      <c r="BK3">
        <v>0.14968000000000001</v>
      </c>
      <c r="BL3" s="1">
        <f t="shared" si="2"/>
        <v>-2.0515666666666665</v>
      </c>
      <c r="BZ3" s="31"/>
      <c r="CA3" s="32" t="s">
        <v>29</v>
      </c>
      <c r="CB3" s="75" t="s">
        <v>30</v>
      </c>
      <c r="CC3" s="33" t="s">
        <v>64</v>
      </c>
      <c r="CD3" s="73"/>
      <c r="CE3">
        <v>-3.16316</v>
      </c>
      <c r="CF3">
        <v>-1.0193399999999999</v>
      </c>
      <c r="CG3">
        <v>-1.9368700000000001</v>
      </c>
      <c r="CH3" s="1">
        <f>AVERAGE(CE3,CF3,CG3)</f>
        <v>-2.03979</v>
      </c>
    </row>
    <row r="4" spans="1:86" ht="15" thickTop="1" x14ac:dyDescent="0.35">
      <c r="A4">
        <v>18</v>
      </c>
      <c r="B4">
        <v>170.6</v>
      </c>
      <c r="C4">
        <v>60</v>
      </c>
      <c r="D4">
        <v>4</v>
      </c>
      <c r="E4">
        <v>3</v>
      </c>
      <c r="F4">
        <v>1</v>
      </c>
      <c r="G4">
        <v>1</v>
      </c>
      <c r="H4">
        <v>1</v>
      </c>
      <c r="I4">
        <v>3</v>
      </c>
      <c r="J4">
        <v>4</v>
      </c>
      <c r="K4">
        <v>4</v>
      </c>
      <c r="L4">
        <v>3</v>
      </c>
      <c r="M4">
        <v>3</v>
      </c>
      <c r="N4" s="1">
        <f t="shared" si="0"/>
        <v>1.3093073414159542</v>
      </c>
      <c r="P4" s="1">
        <f t="shared" si="1"/>
        <v>2.5</v>
      </c>
      <c r="Q4" s="1">
        <f t="shared" si="3"/>
        <v>2.1666666666666665</v>
      </c>
      <c r="R4">
        <f t="shared" si="4"/>
        <v>3.6666666666666665</v>
      </c>
      <c r="U4" s="1">
        <f t="shared" si="5"/>
        <v>-0.2545875386086579</v>
      </c>
      <c r="V4" s="1">
        <f t="shared" si="6"/>
        <v>0.89105638513030216</v>
      </c>
      <c r="Y4" s="7" t="s">
        <v>41</v>
      </c>
      <c r="Z4" s="8">
        <v>0.84621930678528257</v>
      </c>
      <c r="AA4" s="9" t="s">
        <v>31</v>
      </c>
      <c r="AD4" s="18">
        <v>-2.3002405114946098</v>
      </c>
      <c r="AE4" s="18">
        <v>0.39294868379249198</v>
      </c>
      <c r="AF4" s="1">
        <f t="shared" si="7"/>
        <v>-0.9536459138510589</v>
      </c>
      <c r="AI4" s="34" t="s">
        <v>55</v>
      </c>
      <c r="AJ4" s="35">
        <v>0.76549714605447117</v>
      </c>
      <c r="AK4" s="36">
        <v>-0.3219965868417658</v>
      </c>
      <c r="AN4">
        <f t="shared" si="8"/>
        <v>4.2367594674081186</v>
      </c>
      <c r="AO4" s="46">
        <f t="shared" si="9"/>
        <v>7.8204481952286704</v>
      </c>
      <c r="AP4" s="46">
        <f t="shared" si="10"/>
        <v>6.0286038313183941</v>
      </c>
      <c r="AR4">
        <v>-2.0322300000000002</v>
      </c>
      <c r="AS4">
        <v>1.32752</v>
      </c>
      <c r="AT4">
        <f t="shared" si="11"/>
        <v>-0.35235500000000008</v>
      </c>
      <c r="AX4" s="34" t="s">
        <v>55</v>
      </c>
      <c r="AY4" s="35">
        <v>0.82489542310670372</v>
      </c>
      <c r="AZ4" s="76" t="s">
        <v>31</v>
      </c>
      <c r="BA4" s="77" t="s">
        <v>31</v>
      </c>
      <c r="BB4" s="73"/>
      <c r="BD4">
        <f t="shared" si="12"/>
        <v>2.1770646635434456</v>
      </c>
      <c r="BE4">
        <f t="shared" si="13"/>
        <v>7.7467728995765723</v>
      </c>
      <c r="BF4">
        <f t="shared" si="14"/>
        <v>4.2555768910512768</v>
      </c>
      <c r="BG4">
        <f t="shared" si="15"/>
        <v>4.7264714847237643</v>
      </c>
      <c r="BI4">
        <v>-1.2594700000000001</v>
      </c>
      <c r="BJ4">
        <v>-2.9896400000000001</v>
      </c>
      <c r="BK4">
        <v>-1.05271</v>
      </c>
      <c r="BL4" s="1">
        <f t="shared" si="2"/>
        <v>-1.7672733333333335</v>
      </c>
      <c r="BZ4" s="34" t="s">
        <v>57</v>
      </c>
      <c r="CA4" s="35">
        <v>0.84866012831842663</v>
      </c>
      <c r="CB4" s="76" t="s">
        <v>31</v>
      </c>
      <c r="CC4" s="77" t="s">
        <v>31</v>
      </c>
      <c r="CD4" s="73"/>
      <c r="CE4">
        <v>-2.5526200000000001</v>
      </c>
      <c r="CF4">
        <v>-1.3600000000000001E-3</v>
      </c>
      <c r="CG4">
        <v>-2.4289399999999999</v>
      </c>
      <c r="CH4" s="1">
        <f>AVERAGE(CE4,CF4,CG4)</f>
        <v>-1.6609733333333334</v>
      </c>
    </row>
    <row r="5" spans="1:86" x14ac:dyDescent="0.35">
      <c r="A5">
        <v>18</v>
      </c>
      <c r="B5">
        <v>190</v>
      </c>
      <c r="C5">
        <v>75</v>
      </c>
      <c r="D5">
        <v>4</v>
      </c>
      <c r="E5">
        <v>3</v>
      </c>
      <c r="F5">
        <v>1</v>
      </c>
      <c r="G5">
        <v>1</v>
      </c>
      <c r="H5">
        <v>3</v>
      </c>
      <c r="I5">
        <v>2</v>
      </c>
      <c r="J5">
        <v>4</v>
      </c>
      <c r="K5">
        <v>4</v>
      </c>
      <c r="L5">
        <v>2</v>
      </c>
      <c r="M5">
        <v>3</v>
      </c>
      <c r="N5" s="1">
        <f t="shared" si="0"/>
        <v>1.1952286093343936</v>
      </c>
      <c r="P5" s="1">
        <f t="shared" si="1"/>
        <v>2.5</v>
      </c>
      <c r="Q5" s="1">
        <f t="shared" si="3"/>
        <v>2.3333333333333335</v>
      </c>
      <c r="R5">
        <f t="shared" si="4"/>
        <v>3.3333333333333335</v>
      </c>
      <c r="U5" s="1">
        <f t="shared" si="5"/>
        <v>-0.13944333775567913</v>
      </c>
      <c r="V5" s="1">
        <f t="shared" si="6"/>
        <v>0.69721668877839649</v>
      </c>
      <c r="Y5" s="10" t="s">
        <v>42</v>
      </c>
      <c r="Z5" s="11">
        <v>0.8209066247361142</v>
      </c>
      <c r="AA5" s="12" t="s">
        <v>31</v>
      </c>
      <c r="AD5" s="18">
        <v>-2.1644016358944098</v>
      </c>
      <c r="AE5" s="18">
        <v>-1.5391894658294301</v>
      </c>
      <c r="AF5" s="1">
        <f t="shared" si="7"/>
        <v>-1.8517955508619199</v>
      </c>
      <c r="AI5" s="37" t="s">
        <v>56</v>
      </c>
      <c r="AJ5" s="38">
        <v>0.73420282839943651</v>
      </c>
      <c r="AK5" s="39">
        <v>0.36922442463159333</v>
      </c>
      <c r="AN5">
        <f t="shared" si="8"/>
        <v>4.8262948139688433</v>
      </c>
      <c r="AO5" s="46">
        <f t="shared" si="9"/>
        <v>6.5583544971541343</v>
      </c>
      <c r="AP5" s="46">
        <f t="shared" si="10"/>
        <v>5.6923246555614888</v>
      </c>
      <c r="AR5">
        <v>-2.06698</v>
      </c>
      <c r="AS5">
        <v>0.75102999999999998</v>
      </c>
      <c r="AT5">
        <f t="shared" si="11"/>
        <v>-0.65797499999999998</v>
      </c>
      <c r="AX5" s="37" t="s">
        <v>57</v>
      </c>
      <c r="AY5" s="38">
        <v>0.79838536437933105</v>
      </c>
      <c r="AZ5" s="78" t="s">
        <v>31</v>
      </c>
      <c r="BA5" s="40" t="s">
        <v>31</v>
      </c>
      <c r="BB5" s="73"/>
      <c r="BD5">
        <f t="shared" si="12"/>
        <v>2.860103147996135</v>
      </c>
      <c r="BE5">
        <f t="shared" si="13"/>
        <v>7.0994169704439454</v>
      </c>
      <c r="BF5">
        <f t="shared" si="14"/>
        <v>4.2555768910512768</v>
      </c>
      <c r="BG5">
        <f t="shared" si="15"/>
        <v>4.7383656698304524</v>
      </c>
      <c r="BI5">
        <v>-1.7013400000000001</v>
      </c>
      <c r="BJ5">
        <v>-2.7401200000000001</v>
      </c>
      <c r="BK5">
        <v>-0.80488999999999999</v>
      </c>
      <c r="BL5" s="1">
        <f t="shared" si="2"/>
        <v>-1.7487833333333336</v>
      </c>
      <c r="BZ5" s="37" t="s">
        <v>55</v>
      </c>
      <c r="CA5" s="38">
        <v>0.82643296463071114</v>
      </c>
      <c r="CB5" s="78" t="s">
        <v>31</v>
      </c>
      <c r="CC5" s="40" t="s">
        <v>31</v>
      </c>
      <c r="CD5" s="73"/>
      <c r="CE5">
        <v>-3.2114099999999999</v>
      </c>
      <c r="CF5">
        <v>0.21226999999999999</v>
      </c>
      <c r="CG5">
        <v>-1.92624</v>
      </c>
      <c r="CH5" s="1">
        <f>AVERAGE(CE5,CF5,CG5)</f>
        <v>-1.6417933333333332</v>
      </c>
    </row>
    <row r="6" spans="1:86" x14ac:dyDescent="0.35">
      <c r="A6">
        <v>18</v>
      </c>
      <c r="B6">
        <v>199.3</v>
      </c>
      <c r="C6">
        <v>108.3</v>
      </c>
      <c r="D6">
        <v>2</v>
      </c>
      <c r="E6">
        <v>4</v>
      </c>
      <c r="F6">
        <v>4</v>
      </c>
      <c r="G6">
        <v>4</v>
      </c>
      <c r="H6">
        <v>4</v>
      </c>
      <c r="I6">
        <v>4</v>
      </c>
      <c r="J6">
        <v>2</v>
      </c>
      <c r="K6">
        <v>2</v>
      </c>
      <c r="L6">
        <v>3</v>
      </c>
      <c r="M6">
        <v>3</v>
      </c>
      <c r="N6" s="1">
        <f t="shared" si="0"/>
        <v>0.91612538131290433</v>
      </c>
      <c r="P6" s="1">
        <f t="shared" si="1"/>
        <v>3.375</v>
      </c>
      <c r="Q6" s="1">
        <f t="shared" si="3"/>
        <v>3.6666666666666665</v>
      </c>
      <c r="R6">
        <f t="shared" si="4"/>
        <v>2.3333333333333335</v>
      </c>
      <c r="U6" s="1">
        <f t="shared" si="5"/>
        <v>0.31836981336405878</v>
      </c>
      <c r="V6" s="1">
        <f t="shared" si="6"/>
        <v>-1.1370350477287816</v>
      </c>
      <c r="Y6" s="10" t="s">
        <v>43</v>
      </c>
      <c r="Z6" s="11">
        <v>0.71482630172709738</v>
      </c>
      <c r="AA6" s="12" t="s">
        <v>31</v>
      </c>
      <c r="AD6" s="18">
        <v>0.61863074829984099</v>
      </c>
      <c r="AE6" s="18">
        <v>0.68431376495857799</v>
      </c>
      <c r="AF6" s="1">
        <f t="shared" si="7"/>
        <v>0.65147225662920949</v>
      </c>
      <c r="AI6" s="37" t="s">
        <v>57</v>
      </c>
      <c r="AJ6" s="38">
        <v>0.69393221586467624</v>
      </c>
      <c r="AK6" s="39">
        <v>-0.48899999999999999</v>
      </c>
      <c r="AN6">
        <f t="shared" si="8"/>
        <v>12.965646127985913</v>
      </c>
      <c r="AO6" s="46">
        <f t="shared" si="9"/>
        <v>1.6902532494845657</v>
      </c>
      <c r="AP6" s="46">
        <f t="shared" si="10"/>
        <v>7.3279496887352398</v>
      </c>
      <c r="AR6">
        <v>0.71438999999999997</v>
      </c>
      <c r="AS6">
        <v>-6.1780000000000002E-2</v>
      </c>
      <c r="AT6">
        <f t="shared" si="11"/>
        <v>0.32630499999999996</v>
      </c>
      <c r="AX6" s="37" t="s">
        <v>58</v>
      </c>
      <c r="AY6" s="38">
        <v>0.71248692157234184</v>
      </c>
      <c r="AZ6" s="78" t="s">
        <v>31</v>
      </c>
      <c r="BA6" s="40" t="s">
        <v>31</v>
      </c>
      <c r="BB6" s="73"/>
      <c r="BD6">
        <f t="shared" si="12"/>
        <v>12.510164982419809</v>
      </c>
      <c r="BE6">
        <f t="shared" si="13"/>
        <v>6.1822607509544047</v>
      </c>
      <c r="BF6">
        <f t="shared" si="14"/>
        <v>3.4434046797706457</v>
      </c>
      <c r="BG6">
        <f t="shared" si="15"/>
        <v>7.3786101377149533</v>
      </c>
      <c r="BI6">
        <v>-3.2065299999999999</v>
      </c>
      <c r="BJ6">
        <v>-0.95101999999999998</v>
      </c>
      <c r="BK6">
        <v>-0.95543999999999996</v>
      </c>
      <c r="BL6" s="1">
        <f t="shared" si="2"/>
        <v>-1.7043299999999999</v>
      </c>
      <c r="BZ6" s="37" t="s">
        <v>59</v>
      </c>
      <c r="CA6" s="38">
        <v>0.72100369968146694</v>
      </c>
      <c r="CB6" s="78" t="s">
        <v>31</v>
      </c>
      <c r="CC6" s="40" t="s">
        <v>31</v>
      </c>
      <c r="CD6" s="73"/>
      <c r="CE6">
        <v>-2.90815</v>
      </c>
      <c r="CF6">
        <v>-0.57047000000000003</v>
      </c>
      <c r="CG6">
        <v>-1.4107499999999999</v>
      </c>
      <c r="CH6" s="1">
        <f>AVERAGE(CE6,CF6,CG6)</f>
        <v>-1.6297900000000001</v>
      </c>
    </row>
    <row r="7" spans="1:86" x14ac:dyDescent="0.35">
      <c r="A7">
        <v>18</v>
      </c>
      <c r="B7">
        <v>132.19999999999999</v>
      </c>
      <c r="C7">
        <v>90.8</v>
      </c>
      <c r="D7">
        <v>1</v>
      </c>
      <c r="E7">
        <v>4</v>
      </c>
      <c r="F7">
        <v>4</v>
      </c>
      <c r="G7">
        <v>4</v>
      </c>
      <c r="H7">
        <v>4</v>
      </c>
      <c r="I7">
        <v>5</v>
      </c>
      <c r="J7">
        <v>3</v>
      </c>
      <c r="K7">
        <v>4</v>
      </c>
      <c r="L7">
        <v>4</v>
      </c>
      <c r="M7">
        <v>3</v>
      </c>
      <c r="N7" s="1">
        <f t="shared" si="0"/>
        <v>0.53452248382484879</v>
      </c>
      <c r="P7" s="1">
        <f t="shared" si="1"/>
        <v>4</v>
      </c>
      <c r="Q7" s="1">
        <f t="shared" si="3"/>
        <v>3.6666666666666665</v>
      </c>
      <c r="R7">
        <f t="shared" si="4"/>
        <v>3.6666666666666665</v>
      </c>
      <c r="U7" s="1">
        <f t="shared" si="5"/>
        <v>-0.62360956446232385</v>
      </c>
      <c r="V7" s="1">
        <f t="shared" si="6"/>
        <v>-0.62360956446232385</v>
      </c>
      <c r="Y7" s="10" t="s">
        <v>44</v>
      </c>
      <c r="Z7" s="11">
        <v>-0.71292769537726508</v>
      </c>
      <c r="AA7" s="12" t="s">
        <v>31</v>
      </c>
      <c r="AD7" s="18">
        <v>0.24833877685278399</v>
      </c>
      <c r="AE7" s="18">
        <v>1.6063320420076499</v>
      </c>
      <c r="AF7" s="1">
        <f>AVERAGE(AD7,AE7)</f>
        <v>0.92733540943021697</v>
      </c>
      <c r="AI7" s="37" t="s">
        <v>58</v>
      </c>
      <c r="AJ7" s="38">
        <v>0.67578110590234763</v>
      </c>
      <c r="AK7" s="40" t="s">
        <v>31</v>
      </c>
      <c r="AN7">
        <f t="shared" si="8"/>
        <v>13.120107252976283</v>
      </c>
      <c r="AO7" s="46">
        <f t="shared" si="9"/>
        <v>3.3927079565157365</v>
      </c>
      <c r="AP7" s="46">
        <f t="shared" si="10"/>
        <v>8.2564076047460091</v>
      </c>
      <c r="AR7">
        <v>1.0654600000000001</v>
      </c>
      <c r="AS7">
        <v>0.94530999999999998</v>
      </c>
      <c r="AT7">
        <f t="shared" si="11"/>
        <v>1.005385</v>
      </c>
      <c r="AX7" s="37" t="s">
        <v>59</v>
      </c>
      <c r="AY7" s="38">
        <v>0.69776270301251575</v>
      </c>
      <c r="AZ7" s="78" t="s">
        <v>31</v>
      </c>
      <c r="BA7" s="40" t="s">
        <v>31</v>
      </c>
      <c r="BB7" s="73"/>
      <c r="BD7">
        <f t="shared" si="12"/>
        <v>11.811266066961966</v>
      </c>
      <c r="BE7">
        <f t="shared" si="13"/>
        <v>7.6546885368816007</v>
      </c>
      <c r="BF7">
        <f t="shared" si="14"/>
        <v>3.0373185741303299</v>
      </c>
      <c r="BG7">
        <f t="shared" si="15"/>
        <v>7.501091059324632</v>
      </c>
      <c r="BI7">
        <v>-2.6597400000000002</v>
      </c>
      <c r="BJ7">
        <v>-1.24709</v>
      </c>
      <c r="BK7">
        <v>-1.02518</v>
      </c>
      <c r="BL7" s="1">
        <f t="shared" si="2"/>
        <v>-1.6440033333333333</v>
      </c>
      <c r="BZ7" s="37" t="s">
        <v>60</v>
      </c>
      <c r="CA7" s="38">
        <v>-0.70998118204944827</v>
      </c>
      <c r="CB7" s="78" t="s">
        <v>31</v>
      </c>
      <c r="CC7" s="40" t="s">
        <v>31</v>
      </c>
      <c r="CD7" s="73"/>
      <c r="CE7">
        <v>-2.90815</v>
      </c>
      <c r="CF7">
        <v>-0.57047000000000003</v>
      </c>
      <c r="CG7">
        <v>-1.4107499999999999</v>
      </c>
      <c r="CH7" s="1">
        <f>AVERAGE(CE7,CF7,CG7)</f>
        <v>-1.6297900000000001</v>
      </c>
    </row>
    <row r="8" spans="1:86" x14ac:dyDescent="0.35">
      <c r="A8">
        <v>18</v>
      </c>
      <c r="B8">
        <v>177.8</v>
      </c>
      <c r="C8">
        <v>110.6</v>
      </c>
      <c r="D8">
        <v>1</v>
      </c>
      <c r="E8">
        <v>4</v>
      </c>
      <c r="F8">
        <v>4</v>
      </c>
      <c r="G8">
        <v>4</v>
      </c>
      <c r="H8">
        <v>4</v>
      </c>
      <c r="I8">
        <v>3</v>
      </c>
      <c r="J8">
        <v>2</v>
      </c>
      <c r="K8">
        <v>4</v>
      </c>
      <c r="L8">
        <v>3</v>
      </c>
      <c r="M8">
        <v>3</v>
      </c>
      <c r="N8" s="1">
        <f t="shared" si="0"/>
        <v>0.7559289460184544</v>
      </c>
      <c r="P8" s="1">
        <f t="shared" si="1"/>
        <v>3.5</v>
      </c>
      <c r="Q8" s="1">
        <f t="shared" si="3"/>
        <v>3.3333333333333335</v>
      </c>
      <c r="R8">
        <f t="shared" si="4"/>
        <v>3</v>
      </c>
      <c r="U8" s="1">
        <f t="shared" si="5"/>
        <v>-0.22047927592204905</v>
      </c>
      <c r="V8" s="1">
        <f t="shared" si="6"/>
        <v>-0.66143782776614768</v>
      </c>
      <c r="Y8" s="10" t="s">
        <v>45</v>
      </c>
      <c r="Z8" s="11">
        <v>0.69204645538245191</v>
      </c>
      <c r="AA8" s="12" t="s">
        <v>31</v>
      </c>
      <c r="AD8" s="18">
        <v>0.17500031877636399</v>
      </c>
      <c r="AE8" s="18">
        <v>0.93597866123797901</v>
      </c>
      <c r="AF8" s="1">
        <f t="shared" si="7"/>
        <v>0.55548949000717152</v>
      </c>
      <c r="AI8" s="37" t="s">
        <v>59</v>
      </c>
      <c r="AJ8" s="38">
        <v>0.63265822623153656</v>
      </c>
      <c r="AK8" s="39">
        <v>-0.33810529274990397</v>
      </c>
      <c r="AN8">
        <f t="shared" si="8"/>
        <v>12.289865022083568</v>
      </c>
      <c r="AO8" s="46">
        <f t="shared" si="9"/>
        <v>2.2957390407329163</v>
      </c>
      <c r="AP8" s="46">
        <f t="shared" si="10"/>
        <v>7.2928020314082422</v>
      </c>
      <c r="AR8">
        <v>0.49603999999999998</v>
      </c>
      <c r="AS8">
        <v>0.22208</v>
      </c>
      <c r="AT8">
        <f t="shared" si="11"/>
        <v>0.35905999999999999</v>
      </c>
      <c r="AX8" s="37" t="s">
        <v>60</v>
      </c>
      <c r="AY8" s="38">
        <v>-0.63939183678926292</v>
      </c>
      <c r="AZ8" s="79">
        <v>0.32867487677164026</v>
      </c>
      <c r="BA8" s="40" t="s">
        <v>31</v>
      </c>
      <c r="BB8" s="73"/>
      <c r="BD8">
        <f t="shared" si="12"/>
        <v>11.025684060606547</v>
      </c>
      <c r="BE8">
        <f t="shared" si="13"/>
        <v>6.6786577309773332</v>
      </c>
      <c r="BF8">
        <f t="shared" si="14"/>
        <v>3.0373185741303299</v>
      </c>
      <c r="BG8">
        <f t="shared" si="15"/>
        <v>6.9138867885714035</v>
      </c>
      <c r="BI8">
        <v>-3.6188600000000002</v>
      </c>
      <c r="BJ8">
        <v>-0.70465</v>
      </c>
      <c r="BK8">
        <v>-0.52151999999999998</v>
      </c>
      <c r="BL8" s="1">
        <f t="shared" si="2"/>
        <v>-1.6150100000000001</v>
      </c>
      <c r="BZ8" s="37" t="s">
        <v>58</v>
      </c>
      <c r="CA8" s="38">
        <v>0.69486974554558223</v>
      </c>
      <c r="CB8" s="78" t="s">
        <v>31</v>
      </c>
      <c r="CC8" s="40" t="s">
        <v>31</v>
      </c>
      <c r="CD8" s="73"/>
      <c r="CE8">
        <v>-2.90815</v>
      </c>
      <c r="CF8">
        <v>-0.57047000000000003</v>
      </c>
      <c r="CG8">
        <v>-1.4107499999999999</v>
      </c>
      <c r="CH8" s="1">
        <f>AVERAGE(CE8,CF8,CG8)</f>
        <v>-1.6297900000000001</v>
      </c>
    </row>
    <row r="9" spans="1:86" x14ac:dyDescent="0.35">
      <c r="A9">
        <v>18</v>
      </c>
      <c r="B9">
        <v>163.80000000000001</v>
      </c>
      <c r="C9">
        <v>51.3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2</v>
      </c>
      <c r="K9">
        <v>1</v>
      </c>
      <c r="L9">
        <v>3</v>
      </c>
      <c r="M9">
        <v>4</v>
      </c>
      <c r="N9" s="1">
        <f t="shared" si="0"/>
        <v>1.1649647450214351</v>
      </c>
      <c r="P9" s="1">
        <f t="shared" si="1"/>
        <v>3.25</v>
      </c>
      <c r="Q9" s="1">
        <f t="shared" si="3"/>
        <v>4</v>
      </c>
      <c r="R9">
        <f t="shared" si="4"/>
        <v>2</v>
      </c>
      <c r="U9" s="1">
        <f t="shared" si="5"/>
        <v>0.64379630645921404</v>
      </c>
      <c r="V9" s="1">
        <f t="shared" si="6"/>
        <v>-1.0729938440986901</v>
      </c>
      <c r="Y9" s="10" t="s">
        <v>46</v>
      </c>
      <c r="Z9" s="11">
        <v>-0.51441648733243994</v>
      </c>
      <c r="AA9" s="12" t="s">
        <v>31</v>
      </c>
      <c r="AD9" s="18">
        <v>0.58462674275156301</v>
      </c>
      <c r="AE9" s="18">
        <v>-0.90854742119733101</v>
      </c>
      <c r="AF9" s="1">
        <f t="shared" si="7"/>
        <v>-0.161960339222884</v>
      </c>
      <c r="AI9" s="37" t="s">
        <v>60</v>
      </c>
      <c r="AJ9" s="38">
        <v>-0.52131998091197951</v>
      </c>
      <c r="AK9" s="39">
        <v>0.51108580320809216</v>
      </c>
      <c r="AN9">
        <f t="shared" si="8"/>
        <v>12.965646127985913</v>
      </c>
      <c r="AO9" s="46">
        <f t="shared" si="9"/>
        <v>2.0997385208284669</v>
      </c>
      <c r="AP9" s="46">
        <f t="shared" si="10"/>
        <v>7.5326923244071899</v>
      </c>
      <c r="AR9">
        <v>0.79188000000000003</v>
      </c>
      <c r="AS9">
        <v>0.16094</v>
      </c>
      <c r="AT9">
        <f t="shared" si="11"/>
        <v>0.47641</v>
      </c>
      <c r="AX9" s="37" t="s">
        <v>56</v>
      </c>
      <c r="AY9" s="38">
        <v>0.60670525198892156</v>
      </c>
      <c r="AZ9" s="79">
        <v>0.53513616298687083</v>
      </c>
      <c r="BA9" s="40" t="s">
        <v>31</v>
      </c>
      <c r="BB9" s="73"/>
      <c r="BD9">
        <f t="shared" si="12"/>
        <v>12.896161982540269</v>
      </c>
      <c r="BE9">
        <f t="shared" si="13"/>
        <v>6.4070130499643554</v>
      </c>
      <c r="BF9">
        <f t="shared" si="14"/>
        <v>5.1326543805479483</v>
      </c>
      <c r="BG9">
        <f t="shared" si="15"/>
        <v>8.1452764710175245</v>
      </c>
      <c r="BI9">
        <v>-3.08629</v>
      </c>
      <c r="BJ9">
        <v>-1.71932</v>
      </c>
      <c r="BK9">
        <v>-3.9500000000000004E-3</v>
      </c>
      <c r="BL9" s="1">
        <f t="shared" si="2"/>
        <v>-1.6031866666666665</v>
      </c>
      <c r="BZ9" s="37" t="s">
        <v>62</v>
      </c>
      <c r="CA9" s="38">
        <v>-0.50844504186128281</v>
      </c>
      <c r="CB9" s="78" t="s">
        <v>31</v>
      </c>
      <c r="CC9" s="39">
        <v>0.3968275354205027</v>
      </c>
      <c r="CD9" s="73"/>
      <c r="CE9">
        <v>-1.2956000000000001</v>
      </c>
      <c r="CF9">
        <v>0.80957000000000001</v>
      </c>
      <c r="CG9">
        <v>-4.3131300000000001</v>
      </c>
      <c r="CH9" s="1">
        <f>AVERAGE(CE9,CF9,CG9)</f>
        <v>-1.5997200000000003</v>
      </c>
    </row>
    <row r="10" spans="1:86" x14ac:dyDescent="0.35">
      <c r="A10">
        <v>18</v>
      </c>
      <c r="B10">
        <v>176</v>
      </c>
      <c r="C10">
        <v>103.6</v>
      </c>
      <c r="D10">
        <v>1</v>
      </c>
      <c r="E10">
        <v>4</v>
      </c>
      <c r="F10">
        <v>4</v>
      </c>
      <c r="G10">
        <v>4</v>
      </c>
      <c r="H10">
        <v>4</v>
      </c>
      <c r="I10">
        <v>4</v>
      </c>
      <c r="J10">
        <v>2</v>
      </c>
      <c r="K10">
        <v>4</v>
      </c>
      <c r="L10">
        <v>4</v>
      </c>
      <c r="M10">
        <v>3</v>
      </c>
      <c r="N10" s="1">
        <f t="shared" si="0"/>
        <v>0.70710678118654757</v>
      </c>
      <c r="P10" s="1">
        <f t="shared" si="1"/>
        <v>3.75</v>
      </c>
      <c r="Q10" s="1">
        <f t="shared" si="3"/>
        <v>3.5</v>
      </c>
      <c r="R10">
        <f t="shared" si="4"/>
        <v>3.3333333333333335</v>
      </c>
      <c r="U10" s="1">
        <f t="shared" si="5"/>
        <v>-0.35355339059327373</v>
      </c>
      <c r="V10" s="1">
        <f t="shared" si="6"/>
        <v>-0.5892556509887894</v>
      </c>
      <c r="Y10" s="10" t="s">
        <v>47</v>
      </c>
      <c r="Z10" s="13" t="s">
        <v>31</v>
      </c>
      <c r="AA10" s="14">
        <v>-0.57447583450646167</v>
      </c>
      <c r="AD10" s="18">
        <v>9.5183388710862599E-2</v>
      </c>
      <c r="AE10" s="18">
        <v>3.1199521965253801E-2</v>
      </c>
      <c r="AF10" s="1">
        <f t="shared" si="7"/>
        <v>6.31914553380582E-2</v>
      </c>
      <c r="AI10" s="37" t="s">
        <v>61</v>
      </c>
      <c r="AJ10" s="41" t="s">
        <v>31</v>
      </c>
      <c r="AK10" s="39">
        <v>0.58588311257472769</v>
      </c>
      <c r="AN10">
        <f t="shared" si="8"/>
        <v>12.965646127985913</v>
      </c>
      <c r="AO10" s="46">
        <f t="shared" si="9"/>
        <v>2.881622153307644</v>
      </c>
      <c r="AP10" s="46">
        <f t="shared" si="10"/>
        <v>7.9236341406467785</v>
      </c>
      <c r="AR10">
        <v>0.90810999999999997</v>
      </c>
      <c r="AS10">
        <v>0.68259000000000003</v>
      </c>
      <c r="AT10">
        <f t="shared" si="11"/>
        <v>0.79535</v>
      </c>
      <c r="AX10" s="37" t="s">
        <v>61</v>
      </c>
      <c r="AY10" s="41" t="s">
        <v>31</v>
      </c>
      <c r="AZ10" s="79">
        <v>0.64735592913262729</v>
      </c>
      <c r="BA10" s="40" t="s">
        <v>31</v>
      </c>
      <c r="BB10" s="73"/>
      <c r="BD10">
        <f t="shared" si="12"/>
        <v>11.738170982178886</v>
      </c>
      <c r="BE10">
        <f t="shared" si="13"/>
        <v>7.326013660109961</v>
      </c>
      <c r="BF10">
        <f t="shared" si="14"/>
        <v>3.0373185741303299</v>
      </c>
      <c r="BG10">
        <f t="shared" si="15"/>
        <v>7.3671677388063914</v>
      </c>
      <c r="BI10">
        <v>-3.2083599999999999</v>
      </c>
      <c r="BJ10">
        <v>-0.76110999999999995</v>
      </c>
      <c r="BK10">
        <v>-0.66927999999999999</v>
      </c>
      <c r="BL10" s="1">
        <f t="shared" si="2"/>
        <v>-1.5462499999999999</v>
      </c>
      <c r="BZ10" s="37" t="s">
        <v>65</v>
      </c>
      <c r="CA10" s="41" t="s">
        <v>31</v>
      </c>
      <c r="CB10" s="79">
        <v>0.92253213048128146</v>
      </c>
      <c r="CC10" s="40" t="s">
        <v>31</v>
      </c>
      <c r="CD10" s="73"/>
      <c r="CE10">
        <v>-2.9737300000000002</v>
      </c>
      <c r="CF10">
        <v>-0.86867000000000005</v>
      </c>
      <c r="CG10">
        <v>-0.92981000000000003</v>
      </c>
      <c r="CH10" s="1">
        <f>AVERAGE(CE10,CF10,CG10)</f>
        <v>-1.5907366666666667</v>
      </c>
    </row>
    <row r="11" spans="1:86" x14ac:dyDescent="0.35">
      <c r="A11">
        <v>18</v>
      </c>
      <c r="B11">
        <v>153.19999999999999</v>
      </c>
      <c r="C11">
        <v>75.599999999999994</v>
      </c>
      <c r="D11">
        <v>1</v>
      </c>
      <c r="E11">
        <v>4</v>
      </c>
      <c r="F11">
        <v>4</v>
      </c>
      <c r="G11">
        <v>4</v>
      </c>
      <c r="H11">
        <v>4</v>
      </c>
      <c r="I11">
        <v>5</v>
      </c>
      <c r="J11">
        <v>1</v>
      </c>
      <c r="K11">
        <v>4</v>
      </c>
      <c r="L11">
        <v>2</v>
      </c>
      <c r="M11">
        <v>3</v>
      </c>
      <c r="N11" s="1">
        <f t="shared" si="0"/>
        <v>1.3093073414159542</v>
      </c>
      <c r="P11" s="1">
        <f t="shared" si="1"/>
        <v>3.5</v>
      </c>
      <c r="Q11" s="1">
        <f t="shared" si="3"/>
        <v>3.6666666666666665</v>
      </c>
      <c r="R11">
        <f t="shared" si="4"/>
        <v>2.3333333333333335</v>
      </c>
      <c r="U11" s="1">
        <f t="shared" si="5"/>
        <v>0.12729376930432879</v>
      </c>
      <c r="V11" s="1">
        <f t="shared" si="6"/>
        <v>-0.89105638513030216</v>
      </c>
      <c r="Y11" s="10" t="s">
        <v>48</v>
      </c>
      <c r="Z11" s="11">
        <v>-0.33313092767324093</v>
      </c>
      <c r="AA11" s="14">
        <v>0.56159501565923009</v>
      </c>
      <c r="AD11" s="18">
        <v>0.94192245884303205</v>
      </c>
      <c r="AE11" s="18">
        <v>-0.17965106631859701</v>
      </c>
      <c r="AF11" s="1">
        <f t="shared" si="7"/>
        <v>0.38113569626221755</v>
      </c>
      <c r="AI11" s="37" t="s">
        <v>62</v>
      </c>
      <c r="AJ11" s="41" t="s">
        <v>31</v>
      </c>
      <c r="AK11" s="39">
        <v>0.54015228461353426</v>
      </c>
      <c r="AN11">
        <f t="shared" si="8"/>
        <v>14.162747214800241</v>
      </c>
      <c r="AO11" s="46">
        <f t="shared" si="9"/>
        <v>1.1987701249500966</v>
      </c>
      <c r="AP11" s="46">
        <f t="shared" si="10"/>
        <v>7.6807586698751686</v>
      </c>
      <c r="AR11">
        <v>0.89720999999999995</v>
      </c>
      <c r="AS11">
        <v>-0.32769999999999999</v>
      </c>
      <c r="AT11">
        <f t="shared" si="11"/>
        <v>0.28475499999999998</v>
      </c>
      <c r="AX11" s="37" t="s">
        <v>62</v>
      </c>
      <c r="AY11" s="38">
        <v>-0.3859970001204609</v>
      </c>
      <c r="AZ11" s="79">
        <v>0.40584875301860257</v>
      </c>
      <c r="BA11" s="40" t="s">
        <v>31</v>
      </c>
      <c r="BB11" s="73"/>
      <c r="BD11">
        <f t="shared" si="12"/>
        <v>13.09004974054049</v>
      </c>
      <c r="BE11">
        <f t="shared" si="13"/>
        <v>5.7026269250730657</v>
      </c>
      <c r="BF11">
        <f t="shared" si="14"/>
        <v>3.0373185741303299</v>
      </c>
      <c r="BG11">
        <f t="shared" si="15"/>
        <v>7.2766650799146291</v>
      </c>
      <c r="BI11">
        <v>-1.53373</v>
      </c>
      <c r="BJ11">
        <v>-2.0225599999999999</v>
      </c>
      <c r="BK11">
        <v>-1.03565</v>
      </c>
      <c r="BL11" s="1">
        <f t="shared" si="2"/>
        <v>-1.5306466666666665</v>
      </c>
      <c r="BZ11" s="37" t="s">
        <v>56</v>
      </c>
      <c r="CA11" s="38">
        <v>0.43703280552940493</v>
      </c>
      <c r="CB11" s="78" t="s">
        <v>31</v>
      </c>
      <c r="CC11" s="39">
        <v>0.71115578174654237</v>
      </c>
      <c r="CD11" s="73"/>
      <c r="CE11">
        <v>-2.9737300000000002</v>
      </c>
      <c r="CF11">
        <v>-0.86867000000000005</v>
      </c>
      <c r="CG11">
        <v>-0.92981000000000003</v>
      </c>
      <c r="CH11" s="1">
        <f>AVERAGE(CE11,CF11,CG11)</f>
        <v>-1.5907366666666667</v>
      </c>
    </row>
    <row r="12" spans="1:86" ht="15" thickBot="1" x14ac:dyDescent="0.4">
      <c r="A12">
        <v>18</v>
      </c>
      <c r="B12">
        <v>166</v>
      </c>
      <c r="C12">
        <v>58.1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2</v>
      </c>
      <c r="K12">
        <v>1</v>
      </c>
      <c r="L12">
        <v>2</v>
      </c>
      <c r="M12">
        <v>3</v>
      </c>
      <c r="N12" s="1">
        <f t="shared" si="0"/>
        <v>1.2464234547582249</v>
      </c>
      <c r="P12" s="1">
        <f t="shared" si="1"/>
        <v>3.125</v>
      </c>
      <c r="Q12" s="1">
        <f t="shared" si="3"/>
        <v>4</v>
      </c>
      <c r="R12">
        <f t="shared" si="4"/>
        <v>1.6666666666666667</v>
      </c>
      <c r="U12" s="1">
        <f t="shared" si="5"/>
        <v>0.70200861245003465</v>
      </c>
      <c r="V12" s="1">
        <f t="shared" si="6"/>
        <v>-1.1700143540833909</v>
      </c>
      <c r="Y12" s="10" t="s">
        <v>49</v>
      </c>
      <c r="Z12" s="11">
        <v>0.41115405180033032</v>
      </c>
      <c r="AA12" s="14">
        <v>0.53241345424281838</v>
      </c>
      <c r="AD12" s="18">
        <v>0.95410878441317504</v>
      </c>
      <c r="AE12" s="18">
        <v>-0.60207850610315305</v>
      </c>
      <c r="AF12" s="1">
        <f t="shared" si="7"/>
        <v>0.17601513915501099</v>
      </c>
      <c r="AI12" s="42" t="s">
        <v>63</v>
      </c>
      <c r="AJ12" s="43" t="s">
        <v>31</v>
      </c>
      <c r="AK12" s="44">
        <v>0.47481877797871785</v>
      </c>
      <c r="AN12">
        <f t="shared" si="8"/>
        <v>12.965646127985913</v>
      </c>
      <c r="AO12" s="46">
        <f t="shared" si="9"/>
        <v>1.5138554082537394</v>
      </c>
      <c r="AP12" s="46">
        <f t="shared" si="10"/>
        <v>7.2397507681198263</v>
      </c>
      <c r="AR12">
        <v>0.62244999999999995</v>
      </c>
      <c r="AS12">
        <v>-0.25620999999999999</v>
      </c>
      <c r="AT12">
        <f t="shared" si="11"/>
        <v>0.18311999999999998</v>
      </c>
      <c r="AX12" s="37" t="s">
        <v>65</v>
      </c>
      <c r="AY12" s="41" t="s">
        <v>31</v>
      </c>
      <c r="AZ12" s="78" t="s">
        <v>31</v>
      </c>
      <c r="BA12" s="39">
        <v>0.87707748949667153</v>
      </c>
      <c r="BB12" s="73"/>
      <c r="BD12">
        <f t="shared" si="12"/>
        <v>12.896161982540269</v>
      </c>
      <c r="BE12">
        <f t="shared" si="13"/>
        <v>5.7596571208317284</v>
      </c>
      <c r="BF12">
        <f t="shared" si="14"/>
        <v>4.2555768910512768</v>
      </c>
      <c r="BG12">
        <f t="shared" si="15"/>
        <v>7.6371319981410908</v>
      </c>
      <c r="BI12">
        <v>-0.47286</v>
      </c>
      <c r="BJ12">
        <v>-3.0469400000000002</v>
      </c>
      <c r="BK12">
        <v>-1.03504</v>
      </c>
      <c r="BL12" s="1">
        <f t="shared" si="2"/>
        <v>-1.5182800000000001</v>
      </c>
      <c r="BZ12" s="42" t="s">
        <v>61</v>
      </c>
      <c r="CA12" s="43" t="s">
        <v>31</v>
      </c>
      <c r="CB12" s="80">
        <v>-0.34394888749058344</v>
      </c>
      <c r="CC12" s="44">
        <v>0.53237101224713279</v>
      </c>
      <c r="CD12" s="73"/>
      <c r="CE12">
        <v>-2.9737300000000002</v>
      </c>
      <c r="CF12">
        <v>-0.86867000000000005</v>
      </c>
      <c r="CG12">
        <v>-0.92981000000000003</v>
      </c>
      <c r="CH12" s="1">
        <f>AVERAGE(CE12,CF12,CG12)</f>
        <v>-1.5907366666666667</v>
      </c>
    </row>
    <row r="13" spans="1:86" ht="15.5" thickTop="1" thickBot="1" x14ac:dyDescent="0.4">
      <c r="A13">
        <v>18</v>
      </c>
      <c r="B13">
        <v>149.69999999999999</v>
      </c>
      <c r="C13">
        <v>85.4</v>
      </c>
      <c r="D13">
        <v>1</v>
      </c>
      <c r="E13">
        <v>4</v>
      </c>
      <c r="F13">
        <v>4</v>
      </c>
      <c r="G13">
        <v>4</v>
      </c>
      <c r="H13">
        <v>4</v>
      </c>
      <c r="I13">
        <v>4</v>
      </c>
      <c r="J13">
        <v>3</v>
      </c>
      <c r="K13">
        <v>1</v>
      </c>
      <c r="L13">
        <v>4</v>
      </c>
      <c r="M13">
        <v>1</v>
      </c>
      <c r="N13" s="1">
        <f t="shared" si="0"/>
        <v>1.0690449676496976</v>
      </c>
      <c r="P13" s="1">
        <f t="shared" si="1"/>
        <v>3.5</v>
      </c>
      <c r="Q13" s="1">
        <f t="shared" si="3"/>
        <v>3.5</v>
      </c>
      <c r="R13">
        <f t="shared" si="4"/>
        <v>2.6666666666666665</v>
      </c>
      <c r="U13" s="1">
        <f t="shared" si="5"/>
        <v>0</v>
      </c>
      <c r="V13" s="1">
        <f t="shared" si="6"/>
        <v>-0.77951195557790454</v>
      </c>
      <c r="Y13" s="15" t="s">
        <v>50</v>
      </c>
      <c r="Z13" s="16" t="s">
        <v>31</v>
      </c>
      <c r="AA13" s="17">
        <v>0.32293165475808605</v>
      </c>
      <c r="AD13" s="18">
        <v>0.56108813176263495</v>
      </c>
      <c r="AE13" s="18">
        <v>0.45198494978641901</v>
      </c>
      <c r="AF13" s="1">
        <f t="shared" si="7"/>
        <v>0.50653654077452703</v>
      </c>
      <c r="AI13" s="45" t="s">
        <v>32</v>
      </c>
      <c r="AJ13" s="45"/>
      <c r="AK13" s="45"/>
      <c r="AN13">
        <f t="shared" si="8"/>
        <v>12.444326147073934</v>
      </c>
      <c r="AO13" s="46">
        <f t="shared" si="9"/>
        <v>1.7722511026751337</v>
      </c>
      <c r="AP13" s="46">
        <f t="shared" si="10"/>
        <v>7.1082886248745334</v>
      </c>
      <c r="AR13">
        <v>0.69674000000000003</v>
      </c>
      <c r="AS13">
        <v>2.4799999999999999E-2</v>
      </c>
      <c r="AT13">
        <f t="shared" si="11"/>
        <v>0.36077000000000004</v>
      </c>
      <c r="AX13" s="42" t="s">
        <v>63</v>
      </c>
      <c r="AY13" s="43" t="s">
        <v>31</v>
      </c>
      <c r="AZ13" s="80">
        <v>0.31530052601427677</v>
      </c>
      <c r="BA13" s="44">
        <v>0.40608610564031555</v>
      </c>
      <c r="BB13" s="73"/>
      <c r="BD13">
        <f t="shared" si="12"/>
        <v>12.256770145751005</v>
      </c>
      <c r="BE13">
        <f t="shared" si="13"/>
        <v>6.4371422778257932</v>
      </c>
      <c r="BF13">
        <f t="shared" si="14"/>
        <v>1.2831635951369871</v>
      </c>
      <c r="BG13">
        <f t="shared" si="15"/>
        <v>6.6590253395712615</v>
      </c>
      <c r="BI13">
        <v>-0.47286</v>
      </c>
      <c r="BJ13">
        <v>-3.0469400000000002</v>
      </c>
      <c r="BK13">
        <v>-1.03504</v>
      </c>
      <c r="BL13" s="1">
        <f t="shared" si="2"/>
        <v>-1.5182800000000001</v>
      </c>
      <c r="BZ13" s="45" t="s">
        <v>32</v>
      </c>
      <c r="CA13" s="45"/>
      <c r="CB13" s="45"/>
      <c r="CC13" s="45"/>
      <c r="CD13" s="73"/>
      <c r="CE13">
        <v>-2.7800099999999999</v>
      </c>
      <c r="CF13">
        <v>-0.88678000000000001</v>
      </c>
      <c r="CG13">
        <v>-1.08016</v>
      </c>
      <c r="CH13" s="1">
        <f>AVERAGE(CE13,CF13,CG13)</f>
        <v>-1.5823166666666666</v>
      </c>
    </row>
    <row r="14" spans="1:86" ht="15" customHeight="1" thickTop="1" x14ac:dyDescent="0.35">
      <c r="A14">
        <v>19</v>
      </c>
      <c r="B14">
        <v>162</v>
      </c>
      <c r="C14">
        <v>54</v>
      </c>
      <c r="D14">
        <v>4</v>
      </c>
      <c r="E14">
        <v>2</v>
      </c>
      <c r="F14">
        <v>1</v>
      </c>
      <c r="G14">
        <v>2</v>
      </c>
      <c r="H14">
        <v>2</v>
      </c>
      <c r="I14">
        <v>2</v>
      </c>
      <c r="J14">
        <v>4</v>
      </c>
      <c r="K14">
        <v>4</v>
      </c>
      <c r="L14">
        <v>4</v>
      </c>
      <c r="M14">
        <v>1</v>
      </c>
      <c r="N14" s="1">
        <f t="shared" si="0"/>
        <v>1.1877349391654208</v>
      </c>
      <c r="P14" s="1">
        <f t="shared" si="1"/>
        <v>2.625</v>
      </c>
      <c r="Q14" s="1">
        <f t="shared" si="3"/>
        <v>2.1666666666666665</v>
      </c>
      <c r="R14">
        <f t="shared" si="4"/>
        <v>4</v>
      </c>
      <c r="U14" s="1">
        <f t="shared" si="5"/>
        <v>-0.38588856673306926</v>
      </c>
      <c r="V14" s="1">
        <f t="shared" si="6"/>
        <v>1.1576657001992074</v>
      </c>
      <c r="Y14" s="25" t="s">
        <v>32</v>
      </c>
      <c r="Z14" s="25"/>
      <c r="AA14" s="25"/>
      <c r="AD14" s="18">
        <v>-2.2054796122694298</v>
      </c>
      <c r="AE14" s="18">
        <v>-0.28522544355437401</v>
      </c>
      <c r="AF14" s="1">
        <f t="shared" si="7"/>
        <v>-1.245352527911902</v>
      </c>
      <c r="AI14" s="45" t="s">
        <v>33</v>
      </c>
      <c r="AJ14" s="45"/>
      <c r="AK14" s="45"/>
      <c r="AN14">
        <f t="shared" si="8"/>
        <v>4.2249309053923421</v>
      </c>
      <c r="AO14" s="46">
        <f t="shared" si="9"/>
        <v>7.3770050035801349</v>
      </c>
      <c r="AP14" s="46">
        <f t="shared" si="10"/>
        <v>5.8009679544862385</v>
      </c>
      <c r="AR14">
        <v>-2.4836900000000002</v>
      </c>
      <c r="AS14">
        <v>0.48583999999999999</v>
      </c>
      <c r="AT14">
        <f t="shared" si="11"/>
        <v>-0.99892500000000006</v>
      </c>
      <c r="AX14" s="45" t="s">
        <v>32</v>
      </c>
      <c r="AY14" s="45"/>
      <c r="AZ14" s="45"/>
      <c r="BA14" s="45"/>
      <c r="BB14" s="73"/>
      <c r="BD14">
        <f t="shared" si="12"/>
        <v>2.3805306161014017</v>
      </c>
      <c r="BE14">
        <f t="shared" si="13"/>
        <v>7.8589926657223286</v>
      </c>
      <c r="BF14">
        <f t="shared" si="14"/>
        <v>2.5014219120579337</v>
      </c>
      <c r="BG14">
        <f t="shared" si="15"/>
        <v>4.2469817312938885</v>
      </c>
      <c r="BI14">
        <v>-2.55064</v>
      </c>
      <c r="BJ14">
        <v>-0.97299999999999998</v>
      </c>
      <c r="BK14">
        <v>-0.99933000000000005</v>
      </c>
      <c r="BL14" s="1">
        <f t="shared" si="2"/>
        <v>-1.5076566666666666</v>
      </c>
      <c r="BZ14" s="45" t="s">
        <v>69</v>
      </c>
      <c r="CA14" s="45"/>
      <c r="CB14" s="45"/>
      <c r="CC14" s="45"/>
      <c r="CD14" s="73"/>
      <c r="CE14">
        <v>-2.4058099999999998</v>
      </c>
      <c r="CF14">
        <v>-1.0548200000000001</v>
      </c>
      <c r="CG14">
        <v>-1.1279399999999999</v>
      </c>
      <c r="CH14" s="1">
        <f>AVERAGE(CE14,CF14,CG14)</f>
        <v>-1.5295233333333333</v>
      </c>
    </row>
    <row r="15" spans="1:86" ht="14.5" customHeight="1" x14ac:dyDescent="0.35">
      <c r="A15">
        <v>19</v>
      </c>
      <c r="B15">
        <v>168</v>
      </c>
      <c r="C15">
        <v>64</v>
      </c>
      <c r="D15">
        <v>4</v>
      </c>
      <c r="E15">
        <v>4</v>
      </c>
      <c r="F15">
        <v>4</v>
      </c>
      <c r="G15">
        <v>4</v>
      </c>
      <c r="H15">
        <v>4</v>
      </c>
      <c r="I15">
        <v>5</v>
      </c>
      <c r="J15">
        <v>4</v>
      </c>
      <c r="K15">
        <v>4</v>
      </c>
      <c r="L15">
        <v>4</v>
      </c>
      <c r="M15">
        <v>1</v>
      </c>
      <c r="N15" s="1">
        <f t="shared" si="0"/>
        <v>0.35355339059327379</v>
      </c>
      <c r="P15" s="1">
        <f t="shared" si="1"/>
        <v>4.125</v>
      </c>
      <c r="Q15" s="1">
        <f t="shared" si="3"/>
        <v>4.166666666666667</v>
      </c>
      <c r="R15">
        <f t="shared" si="4"/>
        <v>4</v>
      </c>
      <c r="U15" s="1">
        <f t="shared" si="5"/>
        <v>0.11785113019775875</v>
      </c>
      <c r="V15" s="1">
        <f t="shared" si="6"/>
        <v>-0.35355339059327373</v>
      </c>
      <c r="Y15" s="26" t="s">
        <v>33</v>
      </c>
      <c r="Z15" s="26"/>
      <c r="AA15" s="26"/>
      <c r="AD15" s="18">
        <v>-8.6037645820967498E-2</v>
      </c>
      <c r="AE15" s="18">
        <v>-1.1226759765169301</v>
      </c>
      <c r="AF15" s="1">
        <f t="shared" si="7"/>
        <v>-0.60435681116894879</v>
      </c>
      <c r="AN15">
        <f t="shared" si="8"/>
        <v>12.598787272064303</v>
      </c>
      <c r="AO15" s="46">
        <f t="shared" si="9"/>
        <v>5.3282500936599817</v>
      </c>
      <c r="AP15" s="46">
        <f t="shared" si="10"/>
        <v>8.9635186828621425</v>
      </c>
      <c r="AR15">
        <v>1.1594199999999999</v>
      </c>
      <c r="AS15">
        <v>1.9373199999999999</v>
      </c>
      <c r="AT15">
        <f t="shared" si="11"/>
        <v>1.5483699999999998</v>
      </c>
      <c r="AX15" s="45" t="s">
        <v>66</v>
      </c>
      <c r="AY15" s="45"/>
      <c r="AZ15" s="45"/>
      <c r="BA15" s="45"/>
      <c r="BB15" s="73"/>
      <c r="BD15">
        <f t="shared" si="12"/>
        <v>11.171874230172701</v>
      </c>
      <c r="BE15">
        <f t="shared" si="13"/>
        <v>8.9292649916960709</v>
      </c>
      <c r="BF15">
        <f t="shared" si="14"/>
        <v>2.5014219120579337</v>
      </c>
      <c r="BG15">
        <f t="shared" si="15"/>
        <v>7.534187044642235</v>
      </c>
      <c r="BI15">
        <v>-1.2247300000000001</v>
      </c>
      <c r="BJ15">
        <v>-2.26905</v>
      </c>
      <c r="BK15">
        <v>-0.97755000000000003</v>
      </c>
      <c r="BL15" s="1">
        <f t="shared" si="2"/>
        <v>-1.4904433333333333</v>
      </c>
      <c r="CE15">
        <v>-2.6663899999999998</v>
      </c>
      <c r="CF15">
        <v>-0.54525000000000001</v>
      </c>
      <c r="CG15">
        <v>-1.30549</v>
      </c>
      <c r="CH15" s="1">
        <f>AVERAGE(CE15,CF15,CG15)</f>
        <v>-1.5057099999999999</v>
      </c>
    </row>
    <row r="16" spans="1:86" x14ac:dyDescent="0.35">
      <c r="A16">
        <v>19</v>
      </c>
      <c r="B16">
        <v>168</v>
      </c>
      <c r="C16">
        <v>59</v>
      </c>
      <c r="D16">
        <v>4</v>
      </c>
      <c r="E16">
        <v>4</v>
      </c>
      <c r="F16">
        <v>2</v>
      </c>
      <c r="G16">
        <v>3</v>
      </c>
      <c r="H16">
        <v>4</v>
      </c>
      <c r="I16">
        <v>5</v>
      </c>
      <c r="J16">
        <v>4</v>
      </c>
      <c r="K16">
        <v>4</v>
      </c>
      <c r="L16">
        <v>4</v>
      </c>
      <c r="M16">
        <v>4</v>
      </c>
      <c r="N16" s="1">
        <f t="shared" si="0"/>
        <v>0.88640526042791834</v>
      </c>
      <c r="P16" s="1">
        <f t="shared" si="1"/>
        <v>3.75</v>
      </c>
      <c r="Q16" s="1">
        <f t="shared" si="3"/>
        <v>3.6666666666666665</v>
      </c>
      <c r="R16">
        <f t="shared" si="4"/>
        <v>4</v>
      </c>
      <c r="U16" s="1">
        <f t="shared" si="5"/>
        <v>-9.4012679136294533E-2</v>
      </c>
      <c r="V16" s="1">
        <f t="shared" si="6"/>
        <v>0.28203803740888311</v>
      </c>
      <c r="AD16" s="18">
        <v>-0.62092360643118105</v>
      </c>
      <c r="AE16" s="18">
        <v>1.74903342737071</v>
      </c>
      <c r="AF16" s="1">
        <f t="shared" si="7"/>
        <v>0.56405491046976453</v>
      </c>
      <c r="AN16">
        <f t="shared" si="8"/>
        <v>10.44542569428048</v>
      </c>
      <c r="AO16" s="46">
        <f t="shared" si="9"/>
        <v>6.6282466805017481</v>
      </c>
      <c r="AP16" s="46">
        <f t="shared" si="10"/>
        <v>8.5368361873911134</v>
      </c>
      <c r="AR16">
        <v>0.56015000000000004</v>
      </c>
      <c r="AS16">
        <v>2.2337199999999999</v>
      </c>
      <c r="AT16">
        <f t="shared" si="11"/>
        <v>1.396935</v>
      </c>
      <c r="BD16">
        <f t="shared" si="12"/>
        <v>8.7502080783073346</v>
      </c>
      <c r="BE16">
        <f t="shared" si="13"/>
        <v>8.9292649916960709</v>
      </c>
      <c r="BF16">
        <f t="shared" si="14"/>
        <v>5.1326543805479483</v>
      </c>
      <c r="BG16">
        <f t="shared" si="15"/>
        <v>7.6040424835171168</v>
      </c>
      <c r="BI16">
        <v>-2.9067599999999998</v>
      </c>
      <c r="BJ16">
        <v>-0.36098999999999998</v>
      </c>
      <c r="BK16">
        <v>-1.1286499999999999</v>
      </c>
      <c r="BL16" s="1">
        <f t="shared" si="2"/>
        <v>-1.4654666666666667</v>
      </c>
      <c r="CE16">
        <v>-2.6663899999999998</v>
      </c>
      <c r="CF16">
        <v>-0.54525000000000001</v>
      </c>
      <c r="CG16">
        <v>-1.30549</v>
      </c>
      <c r="CH16" s="1">
        <f>AVERAGE(CE16,CF16,CG16)</f>
        <v>-1.5057099999999999</v>
      </c>
    </row>
    <row r="17" spans="1:86" x14ac:dyDescent="0.35">
      <c r="A17">
        <v>19</v>
      </c>
      <c r="B17">
        <v>175.26</v>
      </c>
      <c r="C17">
        <v>78</v>
      </c>
      <c r="D17">
        <v>2</v>
      </c>
      <c r="E17">
        <v>4</v>
      </c>
      <c r="F17">
        <v>4</v>
      </c>
      <c r="G17">
        <v>2</v>
      </c>
      <c r="H17">
        <v>3</v>
      </c>
      <c r="I17">
        <v>4</v>
      </c>
      <c r="J17">
        <v>4</v>
      </c>
      <c r="K17">
        <v>3</v>
      </c>
      <c r="L17">
        <v>4</v>
      </c>
      <c r="M17">
        <v>4</v>
      </c>
      <c r="N17" s="1">
        <f t="shared" si="0"/>
        <v>0.7559289460184544</v>
      </c>
      <c r="P17" s="1">
        <f t="shared" si="1"/>
        <v>3.5</v>
      </c>
      <c r="Q17" s="1">
        <f t="shared" si="3"/>
        <v>3.1666666666666665</v>
      </c>
      <c r="R17">
        <f t="shared" si="4"/>
        <v>3.6666666666666665</v>
      </c>
      <c r="U17" s="1">
        <f t="shared" si="5"/>
        <v>-0.44095855184409866</v>
      </c>
      <c r="V17" s="1">
        <f t="shared" si="6"/>
        <v>0.22047927592204905</v>
      </c>
      <c r="AD17" s="18">
        <v>-0.62443457314113904</v>
      </c>
      <c r="AE17" s="18">
        <v>-1.01264046757532</v>
      </c>
      <c r="AF17" s="1">
        <f t="shared" si="7"/>
        <v>-0.81853752035822946</v>
      </c>
      <c r="AN17">
        <f t="shared" si="8"/>
        <v>9.7593536478214737</v>
      </c>
      <c r="AO17" s="46">
        <f t="shared" si="9"/>
        <v>4.820558719522448</v>
      </c>
      <c r="AP17" s="46">
        <f t="shared" si="10"/>
        <v>7.2899561836719613</v>
      </c>
      <c r="AR17">
        <v>-0.31191999999999998</v>
      </c>
      <c r="AS17">
        <v>0.32283000000000001</v>
      </c>
      <c r="AT17">
        <f t="shared" si="11"/>
        <v>5.4550000000000154E-3</v>
      </c>
      <c r="BD17">
        <f t="shared" si="12"/>
        <v>8.4978307594948976</v>
      </c>
      <c r="BE17">
        <f t="shared" si="13"/>
        <v>7.8928151866489138</v>
      </c>
      <c r="BF17">
        <f t="shared" si="14"/>
        <v>4.3204821692673168</v>
      </c>
      <c r="BG17">
        <f t="shared" si="15"/>
        <v>6.9037093718037097</v>
      </c>
      <c r="BI17">
        <v>-3.0299900000000002</v>
      </c>
      <c r="BJ17">
        <v>-0.40814</v>
      </c>
      <c r="BK17">
        <v>-0.93405000000000005</v>
      </c>
      <c r="BL17" s="1">
        <f t="shared" si="2"/>
        <v>-1.4573933333333333</v>
      </c>
      <c r="CE17">
        <v>-2.7185600000000001</v>
      </c>
      <c r="CF17">
        <v>-0.50219999999999998</v>
      </c>
      <c r="CG17">
        <v>-1.282</v>
      </c>
      <c r="CH17" s="1">
        <f>AVERAGE(CE17,CF17,CG17)</f>
        <v>-1.50092</v>
      </c>
    </row>
    <row r="18" spans="1:86" x14ac:dyDescent="0.35">
      <c r="A18">
        <v>19</v>
      </c>
      <c r="B18">
        <v>175</v>
      </c>
      <c r="C18">
        <v>72</v>
      </c>
      <c r="D18">
        <v>4</v>
      </c>
      <c r="E18">
        <v>4</v>
      </c>
      <c r="F18">
        <v>2</v>
      </c>
      <c r="G18">
        <v>3</v>
      </c>
      <c r="H18">
        <v>2</v>
      </c>
      <c r="I18">
        <v>5</v>
      </c>
      <c r="J18">
        <v>4</v>
      </c>
      <c r="K18">
        <v>4</v>
      </c>
      <c r="L18">
        <v>4</v>
      </c>
      <c r="M18">
        <v>1</v>
      </c>
      <c r="N18" s="1">
        <f t="shared" si="0"/>
        <v>1.0690449676496976</v>
      </c>
      <c r="P18" s="1">
        <f t="shared" si="1"/>
        <v>3.5</v>
      </c>
      <c r="Q18" s="1">
        <f t="shared" si="3"/>
        <v>3.3333333333333335</v>
      </c>
      <c r="R18">
        <f t="shared" si="4"/>
        <v>4</v>
      </c>
      <c r="U18" s="1">
        <f t="shared" si="5"/>
        <v>-0.15590239111558074</v>
      </c>
      <c r="V18" s="1">
        <f t="shared" si="6"/>
        <v>0.46770717334674267</v>
      </c>
      <c r="Y18" t="s">
        <v>53</v>
      </c>
      <c r="Z18">
        <f>AVERAGE(4*Z$4,4*Z$5,4*Z$6,4*Z$7,4*Z$8,4*Z$9,4*Z$11,4*Z$12)</f>
        <v>0.96233881502416507</v>
      </c>
      <c r="AA18">
        <f>AVERAGE(4*AA$10,4*AA$11,4*AA$12,4*AA$13)</f>
        <v>0.84246429015367286</v>
      </c>
      <c r="AB18" s="1">
        <f>AVERAGE(Z18,AA18)</f>
        <v>0.90240155258891896</v>
      </c>
      <c r="AD18" s="18">
        <v>-0.90575671070795005</v>
      </c>
      <c r="AE18" s="18">
        <v>1.21717187264916</v>
      </c>
      <c r="AF18" s="1">
        <f t="shared" si="7"/>
        <v>0.155707580970605</v>
      </c>
      <c r="AN18">
        <f t="shared" si="8"/>
        <v>9.1801092418174051</v>
      </c>
      <c r="AO18" s="46">
        <f t="shared" si="9"/>
        <v>7.3044572660015561</v>
      </c>
      <c r="AP18" s="46">
        <f t="shared" si="10"/>
        <v>8.2422832539094806</v>
      </c>
      <c r="AR18">
        <v>1.34E-2</v>
      </c>
      <c r="AS18">
        <v>1.9325600000000001</v>
      </c>
      <c r="AT18">
        <f t="shared" si="11"/>
        <v>0.97298000000000007</v>
      </c>
      <c r="BD18">
        <f t="shared" si="12"/>
        <v>7.354682672282304</v>
      </c>
      <c r="BE18">
        <f t="shared" si="13"/>
        <v>8.9292649916960709</v>
      </c>
      <c r="BF18">
        <f t="shared" si="14"/>
        <v>2.5014219120579337</v>
      </c>
      <c r="BG18">
        <f t="shared" si="15"/>
        <v>6.2617898586787701</v>
      </c>
      <c r="BI18">
        <v>-1.30626</v>
      </c>
      <c r="BJ18">
        <v>-1.3734900000000001</v>
      </c>
      <c r="BK18">
        <v>-1.6307499999999999</v>
      </c>
      <c r="BL18" s="1">
        <f t="shared" si="2"/>
        <v>-1.4368333333333334</v>
      </c>
      <c r="CE18">
        <v>-2.2789600000000001</v>
      </c>
      <c r="CF18">
        <v>-0.58147000000000004</v>
      </c>
      <c r="CG18">
        <v>-1.6061700000000001</v>
      </c>
      <c r="CH18" s="1">
        <f>AVERAGE(CE18,CF18,CG18)</f>
        <v>-1.4888666666666666</v>
      </c>
    </row>
    <row r="19" spans="1:86" x14ac:dyDescent="0.35">
      <c r="A19">
        <v>19</v>
      </c>
      <c r="B19">
        <v>159.9</v>
      </c>
      <c r="C19">
        <v>62.2</v>
      </c>
      <c r="D19">
        <v>4</v>
      </c>
      <c r="E19">
        <v>4</v>
      </c>
      <c r="F19">
        <v>2</v>
      </c>
      <c r="G19">
        <v>4</v>
      </c>
      <c r="H19">
        <v>3</v>
      </c>
      <c r="I19">
        <v>5</v>
      </c>
      <c r="J19">
        <v>1</v>
      </c>
      <c r="K19">
        <v>1</v>
      </c>
      <c r="L19">
        <v>4</v>
      </c>
      <c r="M19">
        <v>3</v>
      </c>
      <c r="N19" s="1">
        <f t="shared" si="0"/>
        <v>1.5118578920369088</v>
      </c>
      <c r="P19" s="1">
        <f t="shared" si="1"/>
        <v>3</v>
      </c>
      <c r="Q19" s="1">
        <f t="shared" si="3"/>
        <v>3.6666666666666665</v>
      </c>
      <c r="R19">
        <f t="shared" si="4"/>
        <v>2</v>
      </c>
      <c r="U19" s="1">
        <f t="shared" si="5"/>
        <v>0.44095855184409838</v>
      </c>
      <c r="V19" s="1">
        <f t="shared" si="6"/>
        <v>-0.66143782776614768</v>
      </c>
      <c r="Y19" t="s">
        <v>38</v>
      </c>
      <c r="Z19">
        <f>AVERAGE(1*Z$4,1*Z$5,1*Z$6,4*Z$7,1*Z$8,4*Z$9,4*Z$11,1*Z$12)</f>
        <v>-0.34459346263756335</v>
      </c>
      <c r="AA19">
        <f>AVERAGE(4*AA$10,4*AA$11,1*AA$12,4*AA$13)</f>
        <v>0.4431541994715591</v>
      </c>
      <c r="AB19" s="1">
        <f t="shared" ref="AB19:AB21" si="16">AVERAGE(Z19,AA19)</f>
        <v>4.9280368416997872E-2</v>
      </c>
      <c r="AD19" s="18">
        <v>0.692002812996939</v>
      </c>
      <c r="AE19" s="18">
        <v>-0.401453490944295</v>
      </c>
      <c r="AF19" s="1">
        <f t="shared" si="7"/>
        <v>0.145274661026322</v>
      </c>
      <c r="AN19">
        <f t="shared" si="8"/>
        <v>12.142224556839352</v>
      </c>
      <c r="AO19" s="46">
        <f t="shared" si="9"/>
        <v>3.4906411229450072</v>
      </c>
      <c r="AP19" s="46">
        <f t="shared" si="10"/>
        <v>7.8164328398921796</v>
      </c>
      <c r="AR19">
        <v>0.26285999999999998</v>
      </c>
      <c r="AS19">
        <v>-0.50129000000000001</v>
      </c>
      <c r="AT19">
        <f t="shared" si="11"/>
        <v>-0.11921500000000002</v>
      </c>
      <c r="BD19">
        <f t="shared" si="12"/>
        <v>11.953507309130696</v>
      </c>
      <c r="BE19">
        <f t="shared" si="13"/>
        <v>6.7256941023253418</v>
      </c>
      <c r="BF19">
        <f t="shared" si="14"/>
        <v>4.2555768910512768</v>
      </c>
      <c r="BG19">
        <f t="shared" si="15"/>
        <v>7.6449261008357716</v>
      </c>
      <c r="BI19">
        <v>-3.1717900000000001</v>
      </c>
      <c r="BJ19">
        <v>-0.23043</v>
      </c>
      <c r="BK19">
        <v>-0.88029000000000002</v>
      </c>
      <c r="BL19" s="1">
        <f t="shared" si="2"/>
        <v>-1.4275033333333333</v>
      </c>
      <c r="CE19">
        <v>-2.7319800000000001</v>
      </c>
      <c r="CF19">
        <v>-0.84345000000000003</v>
      </c>
      <c r="CG19">
        <v>-0.82455000000000001</v>
      </c>
      <c r="CH19" s="1">
        <f>AVERAGE(CE19,CF19,CG19)</f>
        <v>-1.4666600000000001</v>
      </c>
    </row>
    <row r="20" spans="1:86" x14ac:dyDescent="0.35">
      <c r="A20">
        <v>19</v>
      </c>
      <c r="B20">
        <v>155.19999999999999</v>
      </c>
      <c r="C20">
        <v>89.3</v>
      </c>
      <c r="D20">
        <v>1</v>
      </c>
      <c r="E20">
        <v>4</v>
      </c>
      <c r="F20">
        <v>2</v>
      </c>
      <c r="G20">
        <v>4</v>
      </c>
      <c r="H20">
        <v>4</v>
      </c>
      <c r="I20">
        <v>4</v>
      </c>
      <c r="J20">
        <v>1</v>
      </c>
      <c r="K20">
        <v>3</v>
      </c>
      <c r="L20">
        <v>4</v>
      </c>
      <c r="M20">
        <v>2</v>
      </c>
      <c r="N20" s="1">
        <f t="shared" si="0"/>
        <v>1.1649647450214351</v>
      </c>
      <c r="P20" s="1">
        <f t="shared" si="1"/>
        <v>3.25</v>
      </c>
      <c r="Q20" s="1">
        <f t="shared" si="3"/>
        <v>3.1666666666666665</v>
      </c>
      <c r="R20">
        <f t="shared" si="4"/>
        <v>2.6666666666666665</v>
      </c>
      <c r="U20" s="1">
        <f t="shared" si="5"/>
        <v>-7.1532922939912799E-2</v>
      </c>
      <c r="V20" s="1">
        <f t="shared" si="6"/>
        <v>-0.50073046057938886</v>
      </c>
      <c r="Y20" t="s">
        <v>54</v>
      </c>
      <c r="Z20">
        <f>AVERAGE(4*Z$4,4*Z$5,4*Z$6,1*Z$7,4*Z$8,1*Z$9,1*Z$11,4*Z$12)</f>
        <v>1.5475169814177701</v>
      </c>
      <c r="AA20">
        <f>AVERAGE(1*AA$10,1*AA$11,4*AA$12,1*AA$13)</f>
        <v>0.60992616322053206</v>
      </c>
      <c r="AB20" s="1">
        <f t="shared" si="16"/>
        <v>1.078721572319151</v>
      </c>
      <c r="AD20" s="18">
        <v>0.44043666212633498</v>
      </c>
      <c r="AE20" s="18">
        <v>-0.12672414732795101</v>
      </c>
      <c r="AF20" s="1">
        <f t="shared" si="7"/>
        <v>0.15685625739919198</v>
      </c>
      <c r="AN20">
        <f t="shared" si="8"/>
        <v>12.099101677168541</v>
      </c>
      <c r="AO20" s="46">
        <f t="shared" si="9"/>
        <v>2.8083840654860177</v>
      </c>
      <c r="AP20" s="46">
        <f t="shared" si="10"/>
        <v>7.4537428713272789</v>
      </c>
      <c r="AR20">
        <v>0.11366</v>
      </c>
      <c r="AS20">
        <v>-0.79052</v>
      </c>
      <c r="AT20">
        <f t="shared" si="11"/>
        <v>-0.33843000000000001</v>
      </c>
      <c r="BD20">
        <f t="shared" si="12"/>
        <v>11.166789090329948</v>
      </c>
      <c r="BE20">
        <f t="shared" si="13"/>
        <v>6.5914900303197168</v>
      </c>
      <c r="BF20">
        <f t="shared" si="14"/>
        <v>2.1602410846336584</v>
      </c>
      <c r="BG20">
        <f t="shared" si="15"/>
        <v>6.6395067350944403</v>
      </c>
      <c r="BI20">
        <v>-0.28625</v>
      </c>
      <c r="BJ20">
        <v>-2.5858300000000001</v>
      </c>
      <c r="BK20">
        <v>-1.40062</v>
      </c>
      <c r="BL20" s="1">
        <f t="shared" si="2"/>
        <v>-1.4242333333333335</v>
      </c>
      <c r="CE20">
        <v>-2.7319800000000001</v>
      </c>
      <c r="CF20">
        <v>-0.84345000000000003</v>
      </c>
      <c r="CG20">
        <v>-0.82455000000000001</v>
      </c>
      <c r="CH20" s="1">
        <f>AVERAGE(CE20,CF20,CG20)</f>
        <v>-1.4666600000000001</v>
      </c>
    </row>
    <row r="21" spans="1:86" x14ac:dyDescent="0.35">
      <c r="A21">
        <v>19</v>
      </c>
      <c r="B21">
        <v>139.6</v>
      </c>
      <c r="C21">
        <v>87.5</v>
      </c>
      <c r="D21">
        <v>1</v>
      </c>
      <c r="E21">
        <v>4</v>
      </c>
      <c r="F21">
        <v>2</v>
      </c>
      <c r="G21">
        <v>4</v>
      </c>
      <c r="H21">
        <v>2</v>
      </c>
      <c r="I21">
        <v>3</v>
      </c>
      <c r="J21">
        <v>1</v>
      </c>
      <c r="K21">
        <v>2</v>
      </c>
      <c r="L21">
        <v>4</v>
      </c>
      <c r="M21">
        <v>2</v>
      </c>
      <c r="N21" s="1">
        <f t="shared" si="0"/>
        <v>1.1649647450214351</v>
      </c>
      <c r="P21" s="1">
        <f t="shared" si="1"/>
        <v>2.75</v>
      </c>
      <c r="Q21" s="1">
        <f t="shared" si="3"/>
        <v>2.6666666666666665</v>
      </c>
      <c r="R21">
        <f t="shared" si="4"/>
        <v>2.3333333333333335</v>
      </c>
      <c r="U21" s="1">
        <f t="shared" si="5"/>
        <v>-7.1532922939912799E-2</v>
      </c>
      <c r="V21" s="1">
        <f t="shared" si="6"/>
        <v>-0.35766461469956323</v>
      </c>
      <c r="Y21" t="s">
        <v>40</v>
      </c>
      <c r="Z21">
        <f>AVERAGE(1*Z$4,1*Z$5,1*Z$6,1*Z$7,1*Z$8,1*Z$9,1*Z$11,1*Z$12)</f>
        <v>0.24058470375604127</v>
      </c>
      <c r="AA21">
        <f>AVERAGE(1*AA$10,1*AA$11,1*AA$12,1*AA$13)</f>
        <v>0.21061607253841821</v>
      </c>
      <c r="AB21" s="1">
        <f t="shared" si="16"/>
        <v>0.22560038814722974</v>
      </c>
      <c r="AC21" s="19" t="s">
        <v>31</v>
      </c>
      <c r="AD21" s="18">
        <v>-0.29506078277808401</v>
      </c>
      <c r="AE21" s="18">
        <v>1.0819955513056301</v>
      </c>
      <c r="AF21" s="1">
        <f t="shared" si="7"/>
        <v>0.39346738426377303</v>
      </c>
      <c r="AN21">
        <f t="shared" si="8"/>
        <v>10.15800411880312</v>
      </c>
      <c r="AO21" s="46">
        <f t="shared" si="9"/>
        <v>2.9444423663722916</v>
      </c>
      <c r="AP21" s="46">
        <f t="shared" si="10"/>
        <v>6.5512232425877057</v>
      </c>
      <c r="AR21">
        <v>-4.0059999999999998E-2</v>
      </c>
      <c r="AS21">
        <v>0.24115</v>
      </c>
      <c r="AT21">
        <f t="shared" si="11"/>
        <v>0.100545</v>
      </c>
      <c r="BD21">
        <f t="shared" si="12"/>
        <v>9.4447737628530373</v>
      </c>
      <c r="BE21">
        <f t="shared" si="13"/>
        <v>6.1856412773011149</v>
      </c>
      <c r="BF21">
        <f t="shared" si="14"/>
        <v>2.1602410846336584</v>
      </c>
      <c r="BG21">
        <f t="shared" si="15"/>
        <v>5.9302187082626032</v>
      </c>
      <c r="BI21">
        <v>-0.91388000000000003</v>
      </c>
      <c r="BJ21">
        <v>-1.67703</v>
      </c>
      <c r="BK21">
        <v>-1.63114</v>
      </c>
      <c r="BL21" s="1">
        <f t="shared" si="2"/>
        <v>-1.4073500000000001</v>
      </c>
      <c r="CE21">
        <v>-0.96918000000000004</v>
      </c>
      <c r="CF21">
        <v>-0.34483999999999998</v>
      </c>
      <c r="CG21">
        <v>-3.0631900000000001</v>
      </c>
      <c r="CH21" s="1">
        <f>AVERAGE(CE21,CF21,CG21)</f>
        <v>-1.4590699999999999</v>
      </c>
    </row>
    <row r="22" spans="1:86" x14ac:dyDescent="0.35">
      <c r="A22">
        <v>20</v>
      </c>
      <c r="B22">
        <v>170</v>
      </c>
      <c r="C22">
        <v>100</v>
      </c>
      <c r="D22">
        <v>1</v>
      </c>
      <c r="E22">
        <v>1</v>
      </c>
      <c r="F22">
        <v>1</v>
      </c>
      <c r="G22">
        <v>1</v>
      </c>
      <c r="H22">
        <v>1</v>
      </c>
      <c r="I22">
        <v>5</v>
      </c>
      <c r="J22">
        <v>1</v>
      </c>
      <c r="K22">
        <v>1</v>
      </c>
      <c r="L22">
        <v>4</v>
      </c>
      <c r="M22">
        <v>2</v>
      </c>
      <c r="N22" s="1">
        <f t="shared" si="0"/>
        <v>1.6420805617960927</v>
      </c>
      <c r="P22" s="1">
        <f t="shared" si="1"/>
        <v>1.875</v>
      </c>
      <c r="Q22" s="1">
        <f t="shared" si="3"/>
        <v>1.6666666666666667</v>
      </c>
      <c r="R22">
        <f t="shared" si="4"/>
        <v>2</v>
      </c>
      <c r="U22" s="1">
        <f t="shared" si="5"/>
        <v>-0.12687156658468704</v>
      </c>
      <c r="V22" s="1">
        <f t="shared" si="6"/>
        <v>7.6122939950812249E-2</v>
      </c>
      <c r="AD22" s="18">
        <v>-0.94989302176860102</v>
      </c>
      <c r="AE22" s="18">
        <v>-3.1912472222801802</v>
      </c>
      <c r="AF22" s="1">
        <f t="shared" si="7"/>
        <v>-2.0705701220243906</v>
      </c>
      <c r="AN22">
        <f t="shared" si="8"/>
        <v>5.6838759651498796</v>
      </c>
      <c r="AO22" s="46">
        <f t="shared" si="9"/>
        <v>3.0897118611391789</v>
      </c>
      <c r="AP22" s="46">
        <f t="shared" si="10"/>
        <v>4.3867939131445297</v>
      </c>
      <c r="AR22">
        <v>-3.2698100000000001</v>
      </c>
      <c r="AS22">
        <v>-3.1959200000000001</v>
      </c>
      <c r="AT22">
        <f t="shared" si="11"/>
        <v>-3.2328650000000003</v>
      </c>
      <c r="BD22">
        <f t="shared" si="12"/>
        <v>5.4647945134394584</v>
      </c>
      <c r="BE22">
        <f t="shared" si="13"/>
        <v>4.1743840353218999</v>
      </c>
      <c r="BF22">
        <f t="shared" si="14"/>
        <v>2.1602410846336584</v>
      </c>
      <c r="BG22">
        <f t="shared" si="15"/>
        <v>3.9331398777983382</v>
      </c>
      <c r="BI22">
        <v>-1.29315</v>
      </c>
      <c r="BJ22">
        <v>-1.9366000000000001</v>
      </c>
      <c r="BK22">
        <v>-0.97062999999999999</v>
      </c>
      <c r="BL22" s="1">
        <f t="shared" si="2"/>
        <v>-1.4001266666666667</v>
      </c>
      <c r="CE22">
        <v>-2.5844999999999998</v>
      </c>
      <c r="CF22">
        <v>-0.83975999999999995</v>
      </c>
      <c r="CG22">
        <v>-0.76842999999999995</v>
      </c>
      <c r="CH22" s="1">
        <f>AVERAGE(CE22,CF22,CG22)</f>
        <v>-1.3975633333333333</v>
      </c>
    </row>
    <row r="23" spans="1:86" x14ac:dyDescent="0.35">
      <c r="A23">
        <v>20</v>
      </c>
      <c r="B23">
        <v>174</v>
      </c>
      <c r="C23">
        <v>60</v>
      </c>
      <c r="D23">
        <v>4</v>
      </c>
      <c r="E23">
        <v>3</v>
      </c>
      <c r="F23">
        <v>1</v>
      </c>
      <c r="G23">
        <v>3</v>
      </c>
      <c r="H23">
        <v>2</v>
      </c>
      <c r="I23">
        <v>5</v>
      </c>
      <c r="J23">
        <v>4</v>
      </c>
      <c r="K23">
        <v>4</v>
      </c>
      <c r="L23">
        <v>4</v>
      </c>
      <c r="M23">
        <v>1</v>
      </c>
      <c r="N23" s="1">
        <f t="shared" si="0"/>
        <v>1.2817398889233114</v>
      </c>
      <c r="P23" s="1">
        <f t="shared" si="1"/>
        <v>3.25</v>
      </c>
      <c r="Q23" s="1">
        <f t="shared" si="3"/>
        <v>3</v>
      </c>
      <c r="R23">
        <f t="shared" si="4"/>
        <v>4</v>
      </c>
      <c r="U23" s="1">
        <f t="shared" si="5"/>
        <v>-0.19504737440137351</v>
      </c>
      <c r="V23" s="1">
        <f t="shared" si="6"/>
        <v>0.58514212320412051</v>
      </c>
      <c r="AD23" s="18">
        <v>-1.3730736317635901</v>
      </c>
      <c r="AE23" s="18">
        <v>1.0669367754300201</v>
      </c>
      <c r="AF23" s="1">
        <f t="shared" si="7"/>
        <v>-0.15306842816678501</v>
      </c>
      <c r="AN23">
        <f t="shared" si="8"/>
        <v>7.7519741975532925</v>
      </c>
      <c r="AO23" s="46">
        <f t="shared" si="9"/>
        <v>7.4242328413699621</v>
      </c>
      <c r="AP23" s="46">
        <f t="shared" si="10"/>
        <v>7.5881035194616278</v>
      </c>
      <c r="AR23">
        <v>-0.6492</v>
      </c>
      <c r="AS23">
        <v>1.76074</v>
      </c>
      <c r="AT23">
        <f t="shared" si="11"/>
        <v>0.55576999999999999</v>
      </c>
      <c r="BD23">
        <f t="shared" si="12"/>
        <v>5.9495920559140503</v>
      </c>
      <c r="BE23">
        <f t="shared" si="13"/>
        <v>8.3941288287092011</v>
      </c>
      <c r="BF23">
        <f t="shared" si="14"/>
        <v>2.5014219120579337</v>
      </c>
      <c r="BG23">
        <f t="shared" si="15"/>
        <v>5.615047598893729</v>
      </c>
      <c r="BI23">
        <v>-0.75927999999999995</v>
      </c>
      <c r="BJ23">
        <v>-2.7844199999999999</v>
      </c>
      <c r="BK23">
        <v>-0.57842000000000005</v>
      </c>
      <c r="BL23" s="1">
        <f t="shared" si="2"/>
        <v>-1.3740399999999999</v>
      </c>
      <c r="CE23">
        <v>-2.2423899999999999</v>
      </c>
      <c r="CF23">
        <v>-0.6119</v>
      </c>
      <c r="CG23">
        <v>-1.32917</v>
      </c>
      <c r="CH23" s="1">
        <f>AVERAGE(CE23,CF23,CG23)</f>
        <v>-1.3944866666666667</v>
      </c>
    </row>
    <row r="24" spans="1:86" x14ac:dyDescent="0.35">
      <c r="A24">
        <v>20</v>
      </c>
      <c r="B24">
        <v>157</v>
      </c>
      <c r="C24">
        <v>64</v>
      </c>
      <c r="D24">
        <v>2</v>
      </c>
      <c r="E24">
        <v>4</v>
      </c>
      <c r="F24">
        <v>2</v>
      </c>
      <c r="G24">
        <v>1</v>
      </c>
      <c r="H24">
        <v>4</v>
      </c>
      <c r="I24">
        <v>2</v>
      </c>
      <c r="J24">
        <v>4</v>
      </c>
      <c r="K24">
        <v>4</v>
      </c>
      <c r="L24">
        <v>4</v>
      </c>
      <c r="M24">
        <v>1</v>
      </c>
      <c r="N24" s="1">
        <f t="shared" si="0"/>
        <v>1.2464234547582249</v>
      </c>
      <c r="P24" s="1">
        <f t="shared" si="1"/>
        <v>3.125</v>
      </c>
      <c r="Q24" s="1">
        <f t="shared" si="3"/>
        <v>2.5</v>
      </c>
      <c r="R24">
        <f t="shared" si="4"/>
        <v>4</v>
      </c>
      <c r="U24" s="1">
        <f t="shared" si="5"/>
        <v>-0.50143472317859616</v>
      </c>
      <c r="V24" s="1">
        <f t="shared" si="6"/>
        <v>0.70200861245003465</v>
      </c>
      <c r="AD24" s="18">
        <v>-1.4402625833293501</v>
      </c>
      <c r="AE24" s="18">
        <v>0.56136583055858802</v>
      </c>
      <c r="AF24" s="1">
        <f t="shared" si="7"/>
        <v>-0.43944837638538103</v>
      </c>
      <c r="AN24">
        <f t="shared" si="8"/>
        <v>6.8870880844644935</v>
      </c>
      <c r="AO24" s="46">
        <f t="shared" si="9"/>
        <v>6.322602298227844</v>
      </c>
      <c r="AP24" s="46">
        <f t="shared" si="10"/>
        <v>6.6048451913461683</v>
      </c>
      <c r="AR24">
        <v>-1.1657999999999999</v>
      </c>
      <c r="AS24">
        <v>0.76690999999999998</v>
      </c>
      <c r="AT24">
        <f t="shared" si="11"/>
        <v>-0.19944499999999998</v>
      </c>
      <c r="BD24">
        <f t="shared" si="12"/>
        <v>4.9629564673769027</v>
      </c>
      <c r="BE24">
        <f t="shared" si="13"/>
        <v>8.2986639396675166</v>
      </c>
      <c r="BF24">
        <f t="shared" si="14"/>
        <v>1.6892497007773026</v>
      </c>
      <c r="BG24">
        <f t="shared" si="15"/>
        <v>4.9836233692739071</v>
      </c>
      <c r="BI24">
        <v>-1.1030199999999999</v>
      </c>
      <c r="BJ24">
        <v>-1.6654100000000001</v>
      </c>
      <c r="BK24">
        <v>-1.3323400000000001</v>
      </c>
      <c r="BL24" s="1">
        <f t="shared" si="2"/>
        <v>-1.3669233333333333</v>
      </c>
      <c r="CE24">
        <v>-0.43314000000000002</v>
      </c>
      <c r="CF24">
        <v>-0.46076</v>
      </c>
      <c r="CG24">
        <v>-3.1823800000000002</v>
      </c>
      <c r="CH24" s="1">
        <f>AVERAGE(CE24,CF24,CG24)</f>
        <v>-1.3587600000000002</v>
      </c>
    </row>
    <row r="25" spans="1:86" x14ac:dyDescent="0.35">
      <c r="A25">
        <v>20</v>
      </c>
      <c r="B25">
        <v>176</v>
      </c>
      <c r="C25">
        <v>76</v>
      </c>
      <c r="D25">
        <v>4</v>
      </c>
      <c r="E25">
        <v>4</v>
      </c>
      <c r="F25">
        <v>1</v>
      </c>
      <c r="G25">
        <v>2</v>
      </c>
      <c r="H25">
        <v>2</v>
      </c>
      <c r="I25">
        <v>5</v>
      </c>
      <c r="J25">
        <v>4</v>
      </c>
      <c r="K25">
        <v>4</v>
      </c>
      <c r="L25">
        <v>4</v>
      </c>
      <c r="M25">
        <v>1</v>
      </c>
      <c r="N25" s="1">
        <f t="shared" si="0"/>
        <v>1.3887301496588271</v>
      </c>
      <c r="P25" s="1">
        <f t="shared" si="1"/>
        <v>3.25</v>
      </c>
      <c r="Q25" s="1">
        <f t="shared" si="3"/>
        <v>3</v>
      </c>
      <c r="R25">
        <f t="shared" si="4"/>
        <v>4</v>
      </c>
      <c r="U25" s="1">
        <f t="shared" si="5"/>
        <v>-0.18002057495577389</v>
      </c>
      <c r="V25" s="1">
        <f t="shared" si="6"/>
        <v>0.54006172486732174</v>
      </c>
      <c r="AD25" s="18">
        <v>-1.54132873412765</v>
      </c>
      <c r="AE25" s="18">
        <v>0.99640251175781702</v>
      </c>
      <c r="AF25" s="1">
        <f t="shared" si="7"/>
        <v>-0.27246311118491651</v>
      </c>
      <c r="AN25">
        <f t="shared" si="8"/>
        <v>7.7206798798982588</v>
      </c>
      <c r="AO25" s="46">
        <f t="shared" si="9"/>
        <v>8.1154538528433218</v>
      </c>
      <c r="AP25" s="46">
        <f t="shared" si="10"/>
        <v>7.9180668663707898</v>
      </c>
      <c r="AR25">
        <v>-0.25172</v>
      </c>
      <c r="AS25">
        <v>2.5010699999999999</v>
      </c>
      <c r="AT25">
        <f t="shared" si="11"/>
        <v>1.1246749999999999</v>
      </c>
      <c r="BD25">
        <f t="shared" si="12"/>
        <v>5.7314018847962691</v>
      </c>
      <c r="BE25">
        <f t="shared" si="13"/>
        <v>8.9292649916960709</v>
      </c>
      <c r="BF25">
        <f t="shared" si="14"/>
        <v>2.5014219120579337</v>
      </c>
      <c r="BG25">
        <f t="shared" si="15"/>
        <v>5.7206962628500904</v>
      </c>
      <c r="BI25">
        <v>-0.64978999999999998</v>
      </c>
      <c r="BJ25">
        <v>-2.60805</v>
      </c>
      <c r="BK25">
        <v>-0.83472999999999997</v>
      </c>
      <c r="BL25" s="1">
        <f t="shared" si="2"/>
        <v>-1.36419</v>
      </c>
      <c r="CE25">
        <v>-2.5423900000000001</v>
      </c>
      <c r="CF25">
        <v>-0.77517999999999998</v>
      </c>
      <c r="CG25">
        <v>-0.69581000000000004</v>
      </c>
      <c r="CH25" s="1">
        <f>AVERAGE(CE25,CF25,CG25)</f>
        <v>-1.3377933333333332</v>
      </c>
    </row>
    <row r="26" spans="1:86" x14ac:dyDescent="0.35">
      <c r="A26">
        <v>20</v>
      </c>
      <c r="B26">
        <v>172</v>
      </c>
      <c r="C26">
        <v>85</v>
      </c>
      <c r="D26">
        <v>2</v>
      </c>
      <c r="E26">
        <v>4</v>
      </c>
      <c r="F26">
        <v>3</v>
      </c>
      <c r="G26">
        <v>4</v>
      </c>
      <c r="H26">
        <v>2</v>
      </c>
      <c r="I26">
        <v>4</v>
      </c>
      <c r="J26">
        <v>4</v>
      </c>
      <c r="K26">
        <v>4</v>
      </c>
      <c r="L26">
        <v>4</v>
      </c>
      <c r="M26">
        <v>4</v>
      </c>
      <c r="N26" s="1">
        <f t="shared" si="0"/>
        <v>0.74402380914284494</v>
      </c>
      <c r="P26" s="1">
        <f t="shared" si="1"/>
        <v>3.625</v>
      </c>
      <c r="Q26" s="1">
        <f t="shared" si="3"/>
        <v>3.1666666666666665</v>
      </c>
      <c r="R26">
        <f t="shared" si="4"/>
        <v>4</v>
      </c>
      <c r="U26" s="1">
        <f t="shared" si="5"/>
        <v>-0.61601971294622671</v>
      </c>
      <c r="V26" s="1">
        <f t="shared" si="6"/>
        <v>0.50401612877418533</v>
      </c>
      <c r="AD26" s="18">
        <v>-0.98041403396622295</v>
      </c>
      <c r="AE26" s="18">
        <v>-0.52465092239657196</v>
      </c>
      <c r="AF26" s="1">
        <f t="shared" si="7"/>
        <v>-0.75253247818139746</v>
      </c>
      <c r="AN26">
        <f t="shared" si="8"/>
        <v>9.9637574978342052</v>
      </c>
      <c r="AO26" s="46">
        <f t="shared" si="9"/>
        <v>5.5438231232023547</v>
      </c>
      <c r="AP26" s="46">
        <f t="shared" si="10"/>
        <v>7.7537903105182799</v>
      </c>
      <c r="AR26">
        <v>0.25522</v>
      </c>
      <c r="AS26">
        <v>1.6398699999999999</v>
      </c>
      <c r="AT26">
        <f t="shared" si="11"/>
        <v>0.94754499999999997</v>
      </c>
      <c r="BD26">
        <f t="shared" si="12"/>
        <v>8.2654765381959976</v>
      </c>
      <c r="BE26">
        <f t="shared" si="13"/>
        <v>8.2986639396675166</v>
      </c>
      <c r="BF26">
        <f t="shared" si="14"/>
        <v>4.3204821692673168</v>
      </c>
      <c r="BG26">
        <f t="shared" si="15"/>
        <v>6.9615408823769442</v>
      </c>
      <c r="BI26">
        <v>-0.41393000000000002</v>
      </c>
      <c r="BJ26">
        <v>-2.88748</v>
      </c>
      <c r="BK26">
        <v>-0.78013999999999994</v>
      </c>
      <c r="BL26" s="1">
        <f t="shared" si="2"/>
        <v>-1.3605166666666666</v>
      </c>
      <c r="CE26">
        <v>-0.49872</v>
      </c>
      <c r="CF26">
        <v>-0.75895999999999997</v>
      </c>
      <c r="CG26">
        <v>-2.7014499999999999</v>
      </c>
      <c r="CH26" s="1">
        <f>AVERAGE(CE26,CF26,CG26)</f>
        <v>-1.3197099999999999</v>
      </c>
    </row>
    <row r="27" spans="1:86" x14ac:dyDescent="0.35">
      <c r="A27">
        <v>20</v>
      </c>
      <c r="B27">
        <v>176.7</v>
      </c>
      <c r="C27">
        <v>83.5</v>
      </c>
      <c r="D27">
        <v>2</v>
      </c>
      <c r="E27">
        <v>4</v>
      </c>
      <c r="F27">
        <v>4</v>
      </c>
      <c r="G27">
        <v>4</v>
      </c>
      <c r="H27">
        <v>4</v>
      </c>
      <c r="I27">
        <v>4</v>
      </c>
      <c r="J27">
        <v>3</v>
      </c>
      <c r="K27">
        <v>4</v>
      </c>
      <c r="L27">
        <v>4</v>
      </c>
      <c r="M27">
        <v>1</v>
      </c>
      <c r="N27" s="1">
        <f t="shared" si="0"/>
        <v>0.35355339059327379</v>
      </c>
      <c r="P27" s="1">
        <f t="shared" si="1"/>
        <v>3.875</v>
      </c>
      <c r="Q27" s="1">
        <f t="shared" si="3"/>
        <v>3.6666666666666665</v>
      </c>
      <c r="R27">
        <f t="shared" si="4"/>
        <v>3.6666666666666665</v>
      </c>
      <c r="U27" s="1">
        <f t="shared" si="5"/>
        <v>-0.58925565098878996</v>
      </c>
      <c r="V27" s="1">
        <f t="shared" si="6"/>
        <v>-0.58925565098878996</v>
      </c>
      <c r="AD27" s="18">
        <v>0.26339785406174199</v>
      </c>
      <c r="AE27" s="18">
        <v>0.58385542944844304</v>
      </c>
      <c r="AF27" s="1">
        <f t="shared" si="7"/>
        <v>0.42362664175509251</v>
      </c>
      <c r="AN27">
        <f t="shared" si="8"/>
        <v>12.444326147073934</v>
      </c>
      <c r="AO27" s="46">
        <f t="shared" si="9"/>
        <v>3.8675267344944544</v>
      </c>
      <c r="AP27" s="46">
        <f t="shared" si="10"/>
        <v>8.155926440784194</v>
      </c>
      <c r="AR27">
        <v>0.54371000000000003</v>
      </c>
      <c r="AS27">
        <v>0.32521</v>
      </c>
      <c r="AT27">
        <f t="shared" si="11"/>
        <v>0.43446000000000001</v>
      </c>
      <c r="BD27">
        <f t="shared" si="12"/>
        <v>11.098779145389624</v>
      </c>
      <c r="BE27">
        <f t="shared" si="13"/>
        <v>7.9699890628958769</v>
      </c>
      <c r="BF27">
        <f t="shared" si="14"/>
        <v>1.6892497007773026</v>
      </c>
      <c r="BG27">
        <f t="shared" si="15"/>
        <v>6.9193393030209345</v>
      </c>
      <c r="BI27">
        <v>-0.96160000000000001</v>
      </c>
      <c r="BJ27">
        <v>-2.4544700000000002</v>
      </c>
      <c r="BK27">
        <v>-0.54374</v>
      </c>
      <c r="BL27" s="1">
        <f t="shared" si="2"/>
        <v>-1.3199366666666668</v>
      </c>
      <c r="CE27">
        <v>-2.2771599999999999</v>
      </c>
      <c r="CF27">
        <v>-0.51634999999999998</v>
      </c>
      <c r="CG27">
        <v>-1.14411</v>
      </c>
      <c r="CH27" s="1">
        <f>AVERAGE(CE27,CF27,CG27)</f>
        <v>-1.31254</v>
      </c>
    </row>
    <row r="28" spans="1:86" x14ac:dyDescent="0.35">
      <c r="A28">
        <v>20</v>
      </c>
      <c r="B28">
        <v>159</v>
      </c>
      <c r="C28">
        <v>48.8</v>
      </c>
      <c r="D28">
        <v>4</v>
      </c>
      <c r="E28">
        <v>4</v>
      </c>
      <c r="F28">
        <v>4</v>
      </c>
      <c r="G28">
        <v>4</v>
      </c>
      <c r="H28">
        <v>4</v>
      </c>
      <c r="I28">
        <v>3</v>
      </c>
      <c r="J28">
        <v>3</v>
      </c>
      <c r="K28">
        <v>4</v>
      </c>
      <c r="L28">
        <v>4</v>
      </c>
      <c r="M28">
        <v>2</v>
      </c>
      <c r="N28" s="1">
        <f t="shared" si="0"/>
        <v>0.46291004988627571</v>
      </c>
      <c r="P28" s="1">
        <f t="shared" si="1"/>
        <v>3.75</v>
      </c>
      <c r="Q28" s="1">
        <f t="shared" si="3"/>
        <v>3.8333333333333335</v>
      </c>
      <c r="R28">
        <f t="shared" si="4"/>
        <v>3.6666666666666665</v>
      </c>
      <c r="U28" s="1">
        <f t="shared" si="5"/>
        <v>0.18002057495577423</v>
      </c>
      <c r="V28" s="1">
        <f t="shared" si="6"/>
        <v>-0.18002057495577423</v>
      </c>
      <c r="AD28" s="18">
        <v>0.17916147824172399</v>
      </c>
      <c r="AE28" s="18">
        <v>4.7111476936900397E-2</v>
      </c>
      <c r="AF28" s="1">
        <f t="shared" si="7"/>
        <v>0.1131364775893122</v>
      </c>
      <c r="AN28">
        <f t="shared" si="8"/>
        <v>11.768545041171588</v>
      </c>
      <c r="AO28" s="46">
        <f t="shared" si="9"/>
        <v>4.8171642904518901</v>
      </c>
      <c r="AP28" s="46">
        <f t="shared" si="10"/>
        <v>8.2928546658117384</v>
      </c>
      <c r="AR28">
        <v>0.25114999999999998</v>
      </c>
      <c r="AS28">
        <v>0.37979000000000002</v>
      </c>
      <c r="AT28">
        <f t="shared" si="11"/>
        <v>0.31547000000000003</v>
      </c>
      <c r="BD28">
        <f t="shared" si="12"/>
        <v>10.386292223817282</v>
      </c>
      <c r="BE28">
        <f t="shared" si="13"/>
        <v>8.6005901149244313</v>
      </c>
      <c r="BF28">
        <f t="shared" si="14"/>
        <v>3.3784994015546053</v>
      </c>
      <c r="BG28">
        <f t="shared" si="15"/>
        <v>7.4551272467654401</v>
      </c>
      <c r="BI28">
        <v>-0.69269000000000003</v>
      </c>
      <c r="BJ28">
        <v>-2.62771</v>
      </c>
      <c r="BK28">
        <v>-0.59348999999999996</v>
      </c>
      <c r="BL28" s="1">
        <f t="shared" si="2"/>
        <v>-1.3046300000000002</v>
      </c>
      <c r="CE28">
        <v>-0.95157999999999998</v>
      </c>
      <c r="CF28">
        <v>-0.61800999999999995</v>
      </c>
      <c r="CG28">
        <v>-2.30972</v>
      </c>
      <c r="CH28" s="1">
        <f>AVERAGE(CE28,CF28,CG28)</f>
        <v>-1.2931033333333333</v>
      </c>
    </row>
    <row r="29" spans="1:86" x14ac:dyDescent="0.35">
      <c r="A29">
        <v>20</v>
      </c>
      <c r="B29">
        <v>149</v>
      </c>
      <c r="C29">
        <v>67.599999999999994</v>
      </c>
      <c r="D29">
        <v>1</v>
      </c>
      <c r="E29">
        <v>4</v>
      </c>
      <c r="F29">
        <v>4</v>
      </c>
      <c r="G29">
        <v>4</v>
      </c>
      <c r="H29">
        <v>4</v>
      </c>
      <c r="I29">
        <v>3</v>
      </c>
      <c r="J29">
        <v>3</v>
      </c>
      <c r="K29">
        <v>2</v>
      </c>
      <c r="L29">
        <v>4</v>
      </c>
      <c r="M29">
        <v>3</v>
      </c>
      <c r="N29" s="1">
        <f t="shared" si="0"/>
        <v>0.7559289460184544</v>
      </c>
      <c r="P29" s="1">
        <f t="shared" si="1"/>
        <v>3.5</v>
      </c>
      <c r="Q29" s="1">
        <f t="shared" si="3"/>
        <v>3.3333333333333335</v>
      </c>
      <c r="R29">
        <f t="shared" si="4"/>
        <v>3</v>
      </c>
      <c r="U29" s="1">
        <f t="shared" si="5"/>
        <v>-0.22047927592204905</v>
      </c>
      <c r="V29" s="1">
        <f t="shared" si="6"/>
        <v>-0.66143782776614768</v>
      </c>
      <c r="AD29" s="18">
        <v>0.24066917285825801</v>
      </c>
      <c r="AE29" s="18">
        <v>0.71590060828894397</v>
      </c>
      <c r="AF29" s="1">
        <f t="shared" si="7"/>
        <v>0.47828489057360102</v>
      </c>
      <c r="AN29">
        <f t="shared" si="8"/>
        <v>11.768545041171588</v>
      </c>
      <c r="AO29" s="46">
        <f t="shared" si="9"/>
        <v>2.312403387288668</v>
      </c>
      <c r="AP29" s="46">
        <f t="shared" si="10"/>
        <v>7.0404742142301284</v>
      </c>
      <c r="AR29">
        <v>0.32668999999999998</v>
      </c>
      <c r="AS29">
        <v>-0.14333000000000001</v>
      </c>
      <c r="AT29">
        <f t="shared" si="11"/>
        <v>9.1679999999999984E-2</v>
      </c>
      <c r="BD29">
        <f t="shared" si="12"/>
        <v>11.158286224058205</v>
      </c>
      <c r="BE29">
        <f t="shared" si="13"/>
        <v>6.842991030844396</v>
      </c>
      <c r="BF29">
        <f t="shared" si="14"/>
        <v>3.0373185741303299</v>
      </c>
      <c r="BG29">
        <f t="shared" si="15"/>
        <v>7.0128652763443098</v>
      </c>
      <c r="BI29">
        <v>-0.40131</v>
      </c>
      <c r="BJ29">
        <v>-2.7023000000000001</v>
      </c>
      <c r="BK29">
        <v>-0.79571999999999998</v>
      </c>
      <c r="BL29" s="1">
        <f t="shared" si="2"/>
        <v>-1.2997766666666666</v>
      </c>
      <c r="CE29">
        <v>-2.3393799999999998</v>
      </c>
      <c r="CF29">
        <v>-0.36567</v>
      </c>
      <c r="CG29">
        <v>-1.02451</v>
      </c>
      <c r="CH29" s="1">
        <f>AVERAGE(CE29,CF29,CG29)</f>
        <v>-1.2431866666666667</v>
      </c>
    </row>
    <row r="30" spans="1:86" x14ac:dyDescent="0.35">
      <c r="A30">
        <v>20</v>
      </c>
      <c r="B30">
        <v>191.4</v>
      </c>
      <c r="C30">
        <v>83</v>
      </c>
      <c r="D30">
        <v>4</v>
      </c>
      <c r="E30">
        <v>4</v>
      </c>
      <c r="F30">
        <v>4</v>
      </c>
      <c r="G30">
        <v>4</v>
      </c>
      <c r="H30">
        <v>4</v>
      </c>
      <c r="I30">
        <v>3</v>
      </c>
      <c r="J30">
        <v>1</v>
      </c>
      <c r="K30">
        <v>2</v>
      </c>
      <c r="L30">
        <v>4</v>
      </c>
      <c r="M30">
        <v>1</v>
      </c>
      <c r="N30" s="1">
        <f t="shared" si="0"/>
        <v>1.1649647450214351</v>
      </c>
      <c r="P30" s="1">
        <f t="shared" si="1"/>
        <v>3.25</v>
      </c>
      <c r="Q30" s="1">
        <f t="shared" si="3"/>
        <v>3.8333333333333335</v>
      </c>
      <c r="R30">
        <f t="shared" si="4"/>
        <v>2.3333333333333335</v>
      </c>
      <c r="U30" s="1">
        <f t="shared" si="5"/>
        <v>0.50073046057938886</v>
      </c>
      <c r="V30" s="1">
        <f t="shared" si="6"/>
        <v>-0.78686215233903933</v>
      </c>
      <c r="AD30" s="18">
        <v>0.53023321301446302</v>
      </c>
      <c r="AE30" s="18">
        <v>1.03643699674811</v>
      </c>
      <c r="AF30" s="1">
        <f t="shared" si="7"/>
        <v>0.78333510488128644</v>
      </c>
      <c r="AN30">
        <f t="shared" si="8"/>
        <v>12.811185002995547</v>
      </c>
      <c r="AO30" s="46">
        <f t="shared" si="9"/>
        <v>2.714688114808637</v>
      </c>
      <c r="AP30" s="46">
        <f t="shared" si="10"/>
        <v>7.7629365589020924</v>
      </c>
      <c r="AR30">
        <v>0.84597</v>
      </c>
      <c r="AS30">
        <v>0.60773999999999995</v>
      </c>
      <c r="AT30">
        <f t="shared" si="11"/>
        <v>0.72685500000000003</v>
      </c>
      <c r="BD30">
        <f t="shared" si="12"/>
        <v>12.43706989763673</v>
      </c>
      <c r="BE30">
        <f t="shared" si="13"/>
        <v>7.1315428553439446</v>
      </c>
      <c r="BF30">
        <f t="shared" si="14"/>
        <v>2.5014219120579337</v>
      </c>
      <c r="BG30">
        <f t="shared" si="15"/>
        <v>7.3566782216795374</v>
      </c>
      <c r="BI30">
        <v>-6.9389999999999993E-2</v>
      </c>
      <c r="BJ30">
        <v>-2.6088100000000001</v>
      </c>
      <c r="BK30">
        <v>-1.2112099999999999</v>
      </c>
      <c r="BL30" s="1">
        <f t="shared" si="2"/>
        <v>-1.29647</v>
      </c>
      <c r="CE30">
        <v>-0.32976</v>
      </c>
      <c r="CF30">
        <v>-1.33022</v>
      </c>
      <c r="CG30">
        <v>-2.0337000000000001</v>
      </c>
      <c r="CH30" s="1">
        <f>AVERAGE(CE30,CF30,CG30)</f>
        <v>-1.2312266666666667</v>
      </c>
    </row>
    <row r="31" spans="1:86" x14ac:dyDescent="0.35">
      <c r="A31">
        <v>20</v>
      </c>
      <c r="B31">
        <v>186.2</v>
      </c>
      <c r="C31">
        <v>116.2</v>
      </c>
      <c r="D31">
        <v>1</v>
      </c>
      <c r="E31">
        <v>2</v>
      </c>
      <c r="F31">
        <v>4</v>
      </c>
      <c r="G31">
        <v>2</v>
      </c>
      <c r="H31">
        <v>4</v>
      </c>
      <c r="I31">
        <v>2</v>
      </c>
      <c r="J31">
        <v>2</v>
      </c>
      <c r="K31">
        <v>2</v>
      </c>
      <c r="L31">
        <v>4</v>
      </c>
      <c r="M31">
        <v>1</v>
      </c>
      <c r="N31" s="1">
        <f t="shared" si="0"/>
        <v>1.0350983390135313</v>
      </c>
      <c r="P31" s="1">
        <f t="shared" si="1"/>
        <v>2.75</v>
      </c>
      <c r="Q31" s="1">
        <f t="shared" si="3"/>
        <v>2.5</v>
      </c>
      <c r="R31">
        <f t="shared" si="4"/>
        <v>2.6666666666666665</v>
      </c>
      <c r="U31" s="1">
        <f t="shared" si="5"/>
        <v>-0.24152294576982397</v>
      </c>
      <c r="V31" s="1">
        <f t="shared" si="6"/>
        <v>-8.0507648589941472E-2</v>
      </c>
      <c r="AD31" s="18">
        <v>-0.31205389731586902</v>
      </c>
      <c r="AE31" s="18">
        <v>-1.81596550315469</v>
      </c>
      <c r="AF31" s="1">
        <f t="shared" si="7"/>
        <v>-1.0640097002352795</v>
      </c>
      <c r="AN31">
        <f t="shared" si="8"/>
        <v>8.6146839672734039</v>
      </c>
      <c r="AO31" s="46">
        <f t="shared" si="9"/>
        <v>1.7068619085009202</v>
      </c>
      <c r="AP31" s="46">
        <f t="shared" si="10"/>
        <v>5.1607729378871623</v>
      </c>
      <c r="AR31">
        <v>-2.0437500000000002</v>
      </c>
      <c r="AS31">
        <v>-2.6956799999999999</v>
      </c>
      <c r="AT31">
        <f t="shared" si="11"/>
        <v>-2.3697150000000002</v>
      </c>
      <c r="BD31">
        <f t="shared" si="12"/>
        <v>8.2219897890838727</v>
      </c>
      <c r="BE31">
        <f t="shared" si="13"/>
        <v>5.4440438280990131</v>
      </c>
      <c r="BF31">
        <f t="shared" si="14"/>
        <v>1.2831635951369871</v>
      </c>
      <c r="BG31">
        <f t="shared" si="15"/>
        <v>4.9830657374399578</v>
      </c>
      <c r="BI31">
        <v>-3.5487700000000002</v>
      </c>
      <c r="BJ31">
        <v>-0.94474999999999998</v>
      </c>
      <c r="BK31">
        <v>0.62165999999999999</v>
      </c>
      <c r="BL31" s="1">
        <f t="shared" si="2"/>
        <v>-1.2906200000000001</v>
      </c>
      <c r="CE31">
        <v>-0.80444000000000004</v>
      </c>
      <c r="CF31">
        <v>-1.2266699999999999</v>
      </c>
      <c r="CG31">
        <v>-1.65916</v>
      </c>
      <c r="CH31" s="1">
        <f>AVERAGE(CE31,CF31,CG31)</f>
        <v>-1.2300899999999999</v>
      </c>
    </row>
    <row r="32" spans="1:86" x14ac:dyDescent="0.35">
      <c r="A32">
        <v>20</v>
      </c>
      <c r="B32">
        <v>143.6</v>
      </c>
      <c r="C32">
        <v>87.5</v>
      </c>
      <c r="D32">
        <v>1</v>
      </c>
      <c r="E32">
        <v>2</v>
      </c>
      <c r="F32">
        <v>4</v>
      </c>
      <c r="G32">
        <v>4</v>
      </c>
      <c r="H32">
        <v>4</v>
      </c>
      <c r="I32">
        <v>4</v>
      </c>
      <c r="J32">
        <v>3</v>
      </c>
      <c r="K32">
        <v>2</v>
      </c>
      <c r="L32">
        <v>4</v>
      </c>
      <c r="M32">
        <v>1</v>
      </c>
      <c r="N32" s="1">
        <f t="shared" si="0"/>
        <v>0.91612538131290433</v>
      </c>
      <c r="P32" s="1">
        <f t="shared" si="1"/>
        <v>3.375</v>
      </c>
      <c r="Q32" s="1">
        <f t="shared" si="3"/>
        <v>3.1666666666666665</v>
      </c>
      <c r="R32">
        <f t="shared" si="4"/>
        <v>3</v>
      </c>
      <c r="U32" s="1">
        <f t="shared" si="5"/>
        <v>-0.22740700954575654</v>
      </c>
      <c r="V32" s="1">
        <f t="shared" si="6"/>
        <v>-0.40933261718236147</v>
      </c>
      <c r="AD32" s="18">
        <v>0.22861895716969199</v>
      </c>
      <c r="AE32" s="18">
        <v>-1.08244372305985</v>
      </c>
      <c r="AF32" s="1">
        <f t="shared" si="7"/>
        <v>-0.42691238294507905</v>
      </c>
      <c r="AN32">
        <f t="shared" si="8"/>
        <v>10.975920490275062</v>
      </c>
      <c r="AO32" s="46">
        <f t="shared" si="9"/>
        <v>1.5739545380254811</v>
      </c>
      <c r="AP32" s="46">
        <f t="shared" si="10"/>
        <v>6.2749375141502712</v>
      </c>
      <c r="AR32">
        <v>-0.93467999999999996</v>
      </c>
      <c r="AS32">
        <v>-1.9851099999999999</v>
      </c>
      <c r="AT32">
        <f t="shared" si="11"/>
        <v>-1.4598949999999999</v>
      </c>
      <c r="BD32">
        <f t="shared" si="12"/>
        <v>10.657362641652702</v>
      </c>
      <c r="BE32">
        <f t="shared" si="13"/>
        <v>5.7727187048706545</v>
      </c>
      <c r="BF32">
        <f t="shared" si="14"/>
        <v>1.2831635951369871</v>
      </c>
      <c r="BG32">
        <f t="shared" si="15"/>
        <v>5.9044149805534474</v>
      </c>
      <c r="BI32">
        <v>-0.28288999999999997</v>
      </c>
      <c r="BJ32">
        <v>-2.7006000000000001</v>
      </c>
      <c r="BK32">
        <v>-0.79988999999999999</v>
      </c>
      <c r="BL32" s="1">
        <f t="shared" si="2"/>
        <v>-1.2611266666666667</v>
      </c>
      <c r="CE32">
        <v>-2.0106899999999999</v>
      </c>
      <c r="CF32">
        <v>-0.47904999999999998</v>
      </c>
      <c r="CG32">
        <v>-1.1277999999999999</v>
      </c>
      <c r="CH32" s="1">
        <f>AVERAGE(CE32,CF32,CG32)</f>
        <v>-1.2058466666666667</v>
      </c>
    </row>
    <row r="33" spans="1:86" x14ac:dyDescent="0.35">
      <c r="A33">
        <v>20</v>
      </c>
      <c r="B33">
        <v>164.4</v>
      </c>
      <c r="C33">
        <v>90.1</v>
      </c>
      <c r="D33">
        <v>1</v>
      </c>
      <c r="E33">
        <v>4</v>
      </c>
      <c r="F33">
        <v>4</v>
      </c>
      <c r="G33">
        <v>4</v>
      </c>
      <c r="H33">
        <v>4</v>
      </c>
      <c r="I33">
        <v>4</v>
      </c>
      <c r="J33">
        <v>1</v>
      </c>
      <c r="K33">
        <v>2</v>
      </c>
      <c r="L33">
        <v>4</v>
      </c>
      <c r="M33">
        <v>1</v>
      </c>
      <c r="N33" s="1">
        <f t="shared" si="0"/>
        <v>1.1877349391654208</v>
      </c>
      <c r="P33" s="1">
        <f t="shared" si="1"/>
        <v>3.375</v>
      </c>
      <c r="Q33" s="1">
        <f t="shared" si="3"/>
        <v>3.5</v>
      </c>
      <c r="R33">
        <f t="shared" si="4"/>
        <v>2.3333333333333335</v>
      </c>
      <c r="U33" s="1">
        <f t="shared" si="5"/>
        <v>0.10524233638174614</v>
      </c>
      <c r="V33" s="1">
        <f t="shared" si="6"/>
        <v>-0.87701946984788437</v>
      </c>
      <c r="AD33" s="18">
        <v>0.91235594792140595</v>
      </c>
      <c r="AE33" s="18">
        <v>0.115982969116668</v>
      </c>
      <c r="AF33" s="1">
        <f t="shared" si="7"/>
        <v>0.51416945851903695</v>
      </c>
      <c r="AN33">
        <f t="shared" si="8"/>
        <v>13.486966108897892</v>
      </c>
      <c r="AO33" s="46">
        <f t="shared" si="9"/>
        <v>1.2902317808724835</v>
      </c>
      <c r="AP33" s="46">
        <f t="shared" si="10"/>
        <v>7.3885989448851879</v>
      </c>
      <c r="AR33">
        <v>0.57050999999999996</v>
      </c>
      <c r="AS33">
        <v>-0.95582999999999996</v>
      </c>
      <c r="AT33">
        <f t="shared" si="11"/>
        <v>-0.19266</v>
      </c>
      <c r="BD33">
        <f t="shared" si="12"/>
        <v>13.149556819209071</v>
      </c>
      <c r="BE33">
        <f t="shared" si="13"/>
        <v>6.1856412773011149</v>
      </c>
      <c r="BF33">
        <f t="shared" si="14"/>
        <v>1.2831635951369871</v>
      </c>
      <c r="BG33">
        <f t="shared" si="15"/>
        <v>6.8727872305490578</v>
      </c>
      <c r="BI33">
        <v>-2.7510599999999998</v>
      </c>
      <c r="BJ33">
        <v>-0.13983999999999999</v>
      </c>
      <c r="BK33">
        <v>-0.83052000000000004</v>
      </c>
      <c r="BL33" s="1">
        <f t="shared" si="2"/>
        <v>-1.2404733333333333</v>
      </c>
      <c r="CE33">
        <v>-2.7187199999999998</v>
      </c>
      <c r="CF33">
        <v>-0.41979</v>
      </c>
      <c r="CG33">
        <v>-0.40368999999999999</v>
      </c>
      <c r="CH33" s="1">
        <f>AVERAGE(CE33,CF33,CG33)</f>
        <v>-1.1807333333333332</v>
      </c>
    </row>
    <row r="34" spans="1:86" x14ac:dyDescent="0.35">
      <c r="A34">
        <v>20</v>
      </c>
      <c r="B34">
        <v>161.69999999999999</v>
      </c>
      <c r="C34">
        <v>64.2</v>
      </c>
      <c r="D34">
        <v>4</v>
      </c>
      <c r="E34">
        <v>2</v>
      </c>
      <c r="F34">
        <v>4</v>
      </c>
      <c r="G34">
        <v>4</v>
      </c>
      <c r="H34">
        <v>4</v>
      </c>
      <c r="I34">
        <v>5</v>
      </c>
      <c r="J34">
        <v>2</v>
      </c>
      <c r="K34">
        <v>1</v>
      </c>
      <c r="L34">
        <v>4</v>
      </c>
      <c r="M34">
        <v>1</v>
      </c>
      <c r="N34" s="1">
        <f t="shared" si="0"/>
        <v>1.3887301496588271</v>
      </c>
      <c r="P34" s="1">
        <f t="shared" si="1"/>
        <v>3.25</v>
      </c>
      <c r="Q34" s="1">
        <f t="shared" si="3"/>
        <v>3.8333333333333335</v>
      </c>
      <c r="R34">
        <f t="shared" si="4"/>
        <v>2.3333333333333335</v>
      </c>
      <c r="U34" s="1">
        <f t="shared" si="5"/>
        <v>0.42004800823013921</v>
      </c>
      <c r="V34" s="1">
        <f t="shared" si="6"/>
        <v>-0.66007544150450426</v>
      </c>
      <c r="AD34" s="18">
        <v>0.53803892689056698</v>
      </c>
      <c r="AE34" s="18">
        <v>-0.29390334066654</v>
      </c>
      <c r="AF34" s="1">
        <f t="shared" si="7"/>
        <v>0.12206779311201349</v>
      </c>
      <c r="AN34">
        <f t="shared" si="8"/>
        <v>12.17302157708939</v>
      </c>
      <c r="AO34" s="46">
        <f t="shared" si="9"/>
        <v>1.9471727841400079</v>
      </c>
      <c r="AP34" s="46">
        <f t="shared" si="10"/>
        <v>7.060097180614699</v>
      </c>
      <c r="AR34">
        <v>-0.13064999999999999</v>
      </c>
      <c r="AS34">
        <v>-0.84655000000000002</v>
      </c>
      <c r="AT34">
        <f t="shared" si="11"/>
        <v>-0.48860000000000003</v>
      </c>
      <c r="BD34">
        <f t="shared" si="12"/>
        <v>12.395238400134769</v>
      </c>
      <c r="BE34">
        <f t="shared" si="13"/>
        <v>5.9840966531232409</v>
      </c>
      <c r="BF34">
        <f t="shared" si="14"/>
        <v>2.5014219120579337</v>
      </c>
      <c r="BG34">
        <f t="shared" si="15"/>
        <v>6.9602523217719821</v>
      </c>
      <c r="BI34">
        <v>-1.2098500000000001</v>
      </c>
      <c r="BJ34">
        <v>-1.6737299999999999</v>
      </c>
      <c r="BK34">
        <v>-0.82825000000000004</v>
      </c>
      <c r="BL34" s="1">
        <f t="shared" si="2"/>
        <v>-1.2372766666666668</v>
      </c>
      <c r="CE34">
        <v>-0.56842999999999999</v>
      </c>
      <c r="CF34">
        <v>-0.97077999999999998</v>
      </c>
      <c r="CG34">
        <v>-1.9414199999999999</v>
      </c>
      <c r="CH34" s="1">
        <f>AVERAGE(CE34,CF34,CG34)</f>
        <v>-1.16021</v>
      </c>
    </row>
    <row r="35" spans="1:86" x14ac:dyDescent="0.35">
      <c r="A35">
        <v>20</v>
      </c>
      <c r="B35">
        <v>158.5</v>
      </c>
      <c r="C35">
        <v>109.4</v>
      </c>
      <c r="D35">
        <v>1</v>
      </c>
      <c r="E35">
        <v>4</v>
      </c>
      <c r="F35">
        <v>4</v>
      </c>
      <c r="G35">
        <v>4</v>
      </c>
      <c r="H35">
        <v>4</v>
      </c>
      <c r="I35">
        <v>4</v>
      </c>
      <c r="J35">
        <v>1</v>
      </c>
      <c r="K35">
        <v>3</v>
      </c>
      <c r="L35">
        <v>4</v>
      </c>
      <c r="M35">
        <v>1</v>
      </c>
      <c r="N35" s="1">
        <f t="shared" si="0"/>
        <v>1.0690449676496976</v>
      </c>
      <c r="P35" s="1">
        <f t="shared" si="1"/>
        <v>3.5</v>
      </c>
      <c r="Q35" s="1">
        <f t="shared" si="3"/>
        <v>3.5</v>
      </c>
      <c r="R35">
        <f t="shared" si="4"/>
        <v>2.6666666666666665</v>
      </c>
      <c r="U35" s="1">
        <f t="shared" si="5"/>
        <v>0</v>
      </c>
      <c r="V35" s="1">
        <f t="shared" si="6"/>
        <v>-0.77951195557790454</v>
      </c>
      <c r="AD35" s="18">
        <v>0.78230664758416402</v>
      </c>
      <c r="AE35" s="18">
        <v>0.26732106348830897</v>
      </c>
      <c r="AF35" s="1">
        <f t="shared" si="7"/>
        <v>0.5248138555362365</v>
      </c>
      <c r="AN35">
        <f t="shared" si="8"/>
        <v>13.486966108897892</v>
      </c>
      <c r="AO35" s="46">
        <f t="shared" si="9"/>
        <v>1.8303840654860177</v>
      </c>
      <c r="AP35" s="46">
        <f t="shared" si="10"/>
        <v>7.6586750871919547</v>
      </c>
      <c r="AR35">
        <v>0.61253000000000002</v>
      </c>
      <c r="AS35">
        <v>-0.66344999999999998</v>
      </c>
      <c r="AT35">
        <f t="shared" si="11"/>
        <v>-2.5459999999999983E-2</v>
      </c>
      <c r="BD35">
        <f t="shared" si="12"/>
        <v>12.763559819088609</v>
      </c>
      <c r="BE35">
        <f t="shared" si="13"/>
        <v>6.5914900303197168</v>
      </c>
      <c r="BF35">
        <f t="shared" si="14"/>
        <v>1.2831635951369871</v>
      </c>
      <c r="BG35">
        <f t="shared" si="15"/>
        <v>6.8794044815151034</v>
      </c>
      <c r="BI35">
        <v>-0.35299000000000003</v>
      </c>
      <c r="BJ35">
        <v>-2.25339</v>
      </c>
      <c r="BK35">
        <v>-1.1036699999999999</v>
      </c>
      <c r="BL35" s="1">
        <f t="shared" si="2"/>
        <v>-1.2366833333333334</v>
      </c>
      <c r="CE35">
        <v>-2.7843</v>
      </c>
      <c r="CF35">
        <v>-0.71799000000000002</v>
      </c>
      <c r="CG35">
        <v>7.7240000000000003E-2</v>
      </c>
      <c r="CH35" s="1">
        <f>AVERAGE(CE35,CF35,CG35)</f>
        <v>-1.1416833333333332</v>
      </c>
    </row>
    <row r="36" spans="1:86" x14ac:dyDescent="0.35">
      <c r="A36">
        <v>20</v>
      </c>
      <c r="B36">
        <v>124.9</v>
      </c>
      <c r="C36">
        <v>117.5</v>
      </c>
      <c r="D36">
        <v>1</v>
      </c>
      <c r="E36">
        <v>4</v>
      </c>
      <c r="F36">
        <v>4</v>
      </c>
      <c r="G36">
        <v>4</v>
      </c>
      <c r="H36">
        <v>4</v>
      </c>
      <c r="I36">
        <v>4</v>
      </c>
      <c r="J36">
        <v>3</v>
      </c>
      <c r="K36">
        <v>2</v>
      </c>
      <c r="L36">
        <v>4</v>
      </c>
      <c r="M36">
        <v>1</v>
      </c>
      <c r="N36" s="1">
        <f t="shared" si="0"/>
        <v>0.74402380914284494</v>
      </c>
      <c r="P36" s="1">
        <f t="shared" si="1"/>
        <v>3.625</v>
      </c>
      <c r="Q36" s="1">
        <f t="shared" si="3"/>
        <v>3.5</v>
      </c>
      <c r="R36">
        <f t="shared" si="4"/>
        <v>3</v>
      </c>
      <c r="U36" s="1">
        <f t="shared" si="5"/>
        <v>-0.16800537625806178</v>
      </c>
      <c r="V36" s="1">
        <f t="shared" si="6"/>
        <v>-0.84002688129030878</v>
      </c>
      <c r="AD36" s="18">
        <v>0.32490554867827498</v>
      </c>
      <c r="AE36" s="18">
        <v>1.2526445608004799</v>
      </c>
      <c r="AF36" s="1">
        <f t="shared" si="7"/>
        <v>0.78877505473937748</v>
      </c>
      <c r="AN36">
        <f t="shared" si="8"/>
        <v>12.444326147073934</v>
      </c>
      <c r="AO36" s="46">
        <f t="shared" si="9"/>
        <v>2.312403387288668</v>
      </c>
      <c r="AP36" s="46">
        <f t="shared" si="10"/>
        <v>7.3783647671813011</v>
      </c>
      <c r="AR36">
        <v>0.73875999999999997</v>
      </c>
      <c r="AS36">
        <v>0.31718000000000002</v>
      </c>
      <c r="AT36">
        <f t="shared" si="11"/>
        <v>0.52797000000000005</v>
      </c>
      <c r="BD36">
        <f t="shared" si="12"/>
        <v>11.870773145630546</v>
      </c>
      <c r="BE36">
        <f t="shared" si="13"/>
        <v>6.842991030844396</v>
      </c>
      <c r="BF36">
        <f t="shared" si="14"/>
        <v>1.2831635951369871</v>
      </c>
      <c r="BG36">
        <f t="shared" si="15"/>
        <v>6.6656425905373098</v>
      </c>
      <c r="BI36">
        <v>-3.2120299999999999</v>
      </c>
      <c r="BJ36">
        <v>-0.38129000000000002</v>
      </c>
      <c r="BK36">
        <v>-9.6949999999999995E-2</v>
      </c>
      <c r="BL36" s="1">
        <f t="shared" si="2"/>
        <v>-1.2300899999999999</v>
      </c>
      <c r="CE36">
        <v>-2.7843</v>
      </c>
      <c r="CF36">
        <v>-0.71799000000000002</v>
      </c>
      <c r="CG36">
        <v>7.7240000000000003E-2</v>
      </c>
      <c r="CH36" s="1">
        <f>AVERAGE(CE36,CF36,CG36)</f>
        <v>-1.1416833333333332</v>
      </c>
    </row>
    <row r="37" spans="1:86" x14ac:dyDescent="0.35">
      <c r="A37">
        <v>20</v>
      </c>
      <c r="B37">
        <v>151</v>
      </c>
      <c r="C37">
        <v>104.1</v>
      </c>
      <c r="D37">
        <v>1</v>
      </c>
      <c r="E37">
        <v>2</v>
      </c>
      <c r="F37">
        <v>4</v>
      </c>
      <c r="G37">
        <v>4</v>
      </c>
      <c r="H37">
        <v>4</v>
      </c>
      <c r="I37">
        <v>3</v>
      </c>
      <c r="J37">
        <v>2</v>
      </c>
      <c r="K37">
        <v>4</v>
      </c>
      <c r="L37">
        <v>4</v>
      </c>
      <c r="M37">
        <v>1</v>
      </c>
      <c r="N37" s="1">
        <f t="shared" si="0"/>
        <v>0.91612538131290433</v>
      </c>
      <c r="P37" s="1">
        <f t="shared" si="1"/>
        <v>3.375</v>
      </c>
      <c r="Q37" s="1">
        <f t="shared" si="3"/>
        <v>3</v>
      </c>
      <c r="R37">
        <f t="shared" si="4"/>
        <v>3.3333333333333335</v>
      </c>
      <c r="U37" s="1">
        <f t="shared" si="5"/>
        <v>-0.40933261718236147</v>
      </c>
      <c r="V37" s="1">
        <f t="shared" si="6"/>
        <v>-4.5481401909151113E-2</v>
      </c>
      <c r="AD37" s="18">
        <v>-2.0581725761193301E-2</v>
      </c>
      <c r="AE37" s="18">
        <v>-0.91337696257470502</v>
      </c>
      <c r="AF37" s="1">
        <f t="shared" si="7"/>
        <v>-0.46697934416794917</v>
      </c>
      <c r="AN37">
        <f t="shared" si="8"/>
        <v>10.821459365284692</v>
      </c>
      <c r="AO37" s="46">
        <f t="shared" si="9"/>
        <v>2.1431733040444572</v>
      </c>
      <c r="AP37" s="46">
        <f t="shared" si="10"/>
        <v>6.4823163346645742</v>
      </c>
      <c r="AR37">
        <v>-1.0079899999999999</v>
      </c>
      <c r="AS37">
        <v>-1.66306</v>
      </c>
      <c r="AT37">
        <f t="shared" si="11"/>
        <v>-1.3355250000000001</v>
      </c>
      <c r="BD37">
        <f t="shared" si="12"/>
        <v>9.8122735566287034</v>
      </c>
      <c r="BE37">
        <f t="shared" si="13"/>
        <v>6.2557413341362187</v>
      </c>
      <c r="BF37">
        <f t="shared" si="14"/>
        <v>1.2831635951369871</v>
      </c>
      <c r="BG37">
        <f t="shared" si="15"/>
        <v>5.7837261619673024</v>
      </c>
      <c r="BI37">
        <v>-0.47653000000000001</v>
      </c>
      <c r="BJ37">
        <v>-2.6671200000000002</v>
      </c>
      <c r="BK37">
        <v>-0.46271000000000001</v>
      </c>
      <c r="BL37" s="1">
        <f t="shared" si="2"/>
        <v>-1.2021200000000001</v>
      </c>
      <c r="CE37">
        <v>-2.5190700000000001</v>
      </c>
      <c r="CF37">
        <v>-0.45915</v>
      </c>
      <c r="CG37">
        <v>-0.37106</v>
      </c>
      <c r="CH37" s="1">
        <f>AVERAGE(CE37,CF37,CG37)</f>
        <v>-1.1164266666666667</v>
      </c>
    </row>
    <row r="38" spans="1:86" x14ac:dyDescent="0.35">
      <c r="A38">
        <v>20</v>
      </c>
      <c r="B38">
        <v>182</v>
      </c>
      <c r="C38">
        <v>111.8</v>
      </c>
      <c r="D38">
        <v>1</v>
      </c>
      <c r="E38">
        <v>4</v>
      </c>
      <c r="F38">
        <v>4</v>
      </c>
      <c r="G38">
        <v>4</v>
      </c>
      <c r="H38">
        <v>2</v>
      </c>
      <c r="I38">
        <v>4</v>
      </c>
      <c r="J38">
        <v>1</v>
      </c>
      <c r="K38">
        <v>3</v>
      </c>
      <c r="L38">
        <v>4</v>
      </c>
      <c r="M38">
        <v>1</v>
      </c>
      <c r="N38" s="1">
        <f t="shared" si="0"/>
        <v>1.1649647450214351</v>
      </c>
      <c r="P38" s="1">
        <f t="shared" si="1"/>
        <v>3.25</v>
      </c>
      <c r="Q38" s="1">
        <f t="shared" si="3"/>
        <v>3.1666666666666665</v>
      </c>
      <c r="R38">
        <f t="shared" si="4"/>
        <v>2.6666666666666665</v>
      </c>
      <c r="U38" s="1">
        <f t="shared" si="5"/>
        <v>-7.1532922939912799E-2</v>
      </c>
      <c r="V38" s="1">
        <f t="shared" si="6"/>
        <v>-0.50073046057938886</v>
      </c>
      <c r="AD38" s="18">
        <v>0.50431137302553797</v>
      </c>
      <c r="AE38" s="18">
        <v>-0.42812934782800499</v>
      </c>
      <c r="AF38" s="1">
        <f t="shared" si="7"/>
        <v>3.8091012598766488E-2</v>
      </c>
      <c r="AN38">
        <f t="shared" si="8"/>
        <v>12.22164965643482</v>
      </c>
      <c r="AO38" s="46">
        <f t="shared" si="9"/>
        <v>2.5065946509858259</v>
      </c>
      <c r="AP38" s="46">
        <f t="shared" si="10"/>
        <v>7.3641221537103227</v>
      </c>
      <c r="AR38">
        <v>0.23521</v>
      </c>
      <c r="AS38">
        <v>-0.54747000000000001</v>
      </c>
      <c r="AT38">
        <f t="shared" si="11"/>
        <v>-0.15612999999999999</v>
      </c>
      <c r="BD38">
        <f t="shared" si="12"/>
        <v>11.368034413063578</v>
      </c>
      <c r="BE38">
        <f t="shared" si="13"/>
        <v>6.5914900303197168</v>
      </c>
      <c r="BF38">
        <f t="shared" si="14"/>
        <v>1.2831635951369871</v>
      </c>
      <c r="BG38">
        <f t="shared" si="15"/>
        <v>6.4142293461734274</v>
      </c>
      <c r="BI38">
        <v>-0.22133</v>
      </c>
      <c r="BJ38">
        <v>-1.6326099999999999</v>
      </c>
      <c r="BK38">
        <v>-1.72183</v>
      </c>
      <c r="BL38" s="1">
        <f t="shared" si="2"/>
        <v>-1.1919233333333332</v>
      </c>
      <c r="CE38">
        <v>0.36647999999999997</v>
      </c>
      <c r="CF38">
        <v>-0.51407000000000003</v>
      </c>
      <c r="CG38">
        <v>-3.1791299999999998</v>
      </c>
      <c r="CH38" s="1">
        <f>AVERAGE(CE38,CF38,CG38)</f>
        <v>-1.1089066666666667</v>
      </c>
    </row>
    <row r="39" spans="1:86" x14ac:dyDescent="0.35">
      <c r="A39">
        <v>20</v>
      </c>
      <c r="B39">
        <v>185.3</v>
      </c>
      <c r="C39">
        <v>104.8</v>
      </c>
      <c r="D39">
        <v>1</v>
      </c>
      <c r="E39">
        <v>4</v>
      </c>
      <c r="F39">
        <v>4</v>
      </c>
      <c r="G39">
        <v>4</v>
      </c>
      <c r="H39">
        <v>4</v>
      </c>
      <c r="I39">
        <v>5</v>
      </c>
      <c r="J39">
        <v>1</v>
      </c>
      <c r="K39">
        <v>4</v>
      </c>
      <c r="L39">
        <v>4</v>
      </c>
      <c r="M39">
        <v>1</v>
      </c>
      <c r="N39" s="1">
        <f t="shared" si="0"/>
        <v>1.1649647450214351</v>
      </c>
      <c r="P39" s="1">
        <f t="shared" si="1"/>
        <v>3.75</v>
      </c>
      <c r="Q39" s="1">
        <f t="shared" si="3"/>
        <v>3.6666666666666665</v>
      </c>
      <c r="R39">
        <f t="shared" si="4"/>
        <v>3</v>
      </c>
      <c r="U39" s="1">
        <f t="shared" si="5"/>
        <v>-7.1532922939912799E-2</v>
      </c>
      <c r="V39" s="1">
        <f t="shared" si="6"/>
        <v>-0.64379630645921404</v>
      </c>
      <c r="AD39" s="18">
        <v>0.84262700581405703</v>
      </c>
      <c r="AE39" s="18">
        <v>0.30608159372906502</v>
      </c>
      <c r="AF39" s="1">
        <f t="shared" si="7"/>
        <v>0.57435429977156105</v>
      </c>
      <c r="AN39">
        <f t="shared" si="8"/>
        <v>14.162747214800241</v>
      </c>
      <c r="AO39" s="46">
        <f t="shared" si="9"/>
        <v>2.370536350099552</v>
      </c>
      <c r="AP39" s="46">
        <f t="shared" si="10"/>
        <v>8.2666417824498968</v>
      </c>
      <c r="AR39">
        <v>1.06663</v>
      </c>
      <c r="AS39">
        <v>8.9450000000000002E-2</v>
      </c>
      <c r="AT39">
        <f t="shared" si="11"/>
        <v>0.57804</v>
      </c>
      <c r="BD39">
        <f t="shared" si="12"/>
        <v>13.09004974054049</v>
      </c>
      <c r="BE39">
        <f t="shared" si="13"/>
        <v>6.9973387833383196</v>
      </c>
      <c r="BF39">
        <f t="shared" si="14"/>
        <v>1.2831635951369871</v>
      </c>
      <c r="BG39">
        <f t="shared" si="15"/>
        <v>7.1235173730052646</v>
      </c>
      <c r="BI39">
        <v>-0.55774999999999997</v>
      </c>
      <c r="BJ39">
        <v>-1.40499</v>
      </c>
      <c r="BK39">
        <v>-1.5622799999999999</v>
      </c>
      <c r="BL39" s="1">
        <f t="shared" si="2"/>
        <v>-1.1750066666666665</v>
      </c>
      <c r="CE39">
        <v>0.36647999999999997</v>
      </c>
      <c r="CF39">
        <v>-0.51407000000000003</v>
      </c>
      <c r="CG39">
        <v>-3.1791299999999998</v>
      </c>
      <c r="CH39" s="1">
        <f>AVERAGE(CE39,CF39,CG39)</f>
        <v>-1.1089066666666667</v>
      </c>
    </row>
    <row r="40" spans="1:86" x14ac:dyDescent="0.35">
      <c r="A40">
        <v>20</v>
      </c>
      <c r="B40">
        <v>155.5</v>
      </c>
      <c r="C40">
        <v>47.9</v>
      </c>
      <c r="D40">
        <v>4</v>
      </c>
      <c r="E40">
        <v>2</v>
      </c>
      <c r="F40">
        <v>4</v>
      </c>
      <c r="G40">
        <v>4</v>
      </c>
      <c r="H40">
        <v>4</v>
      </c>
      <c r="I40">
        <v>5</v>
      </c>
      <c r="J40">
        <v>2</v>
      </c>
      <c r="K40">
        <v>1</v>
      </c>
      <c r="L40">
        <v>4</v>
      </c>
      <c r="M40">
        <v>1</v>
      </c>
      <c r="N40" s="1">
        <f t="shared" si="0"/>
        <v>1.3887301496588271</v>
      </c>
      <c r="P40" s="1">
        <f t="shared" si="1"/>
        <v>3.25</v>
      </c>
      <c r="Q40" s="1">
        <f t="shared" si="3"/>
        <v>3.8333333333333335</v>
      </c>
      <c r="R40">
        <f t="shared" si="4"/>
        <v>2.3333333333333335</v>
      </c>
      <c r="U40" s="1">
        <f t="shared" si="5"/>
        <v>0.42004800823013921</v>
      </c>
      <c r="V40" s="1">
        <f t="shared" si="6"/>
        <v>-0.66007544150450426</v>
      </c>
      <c r="AD40" s="18">
        <v>0.94205856872461002</v>
      </c>
      <c r="AE40" s="18">
        <v>-2.4004228374519498</v>
      </c>
      <c r="AF40" s="1">
        <f t="shared" si="7"/>
        <v>-0.72918213436366996</v>
      </c>
      <c r="AN40">
        <f t="shared" si="8"/>
        <v>12.17302157708939</v>
      </c>
      <c r="AO40" s="46">
        <f t="shared" si="9"/>
        <v>1.9471727841400079</v>
      </c>
      <c r="AP40" s="46">
        <f t="shared" si="10"/>
        <v>7.060097180614699</v>
      </c>
      <c r="AR40">
        <v>-0.63892000000000004</v>
      </c>
      <c r="AS40">
        <v>-2.0979899999999998</v>
      </c>
      <c r="AT40">
        <f t="shared" si="11"/>
        <v>-1.368455</v>
      </c>
      <c r="BD40">
        <f t="shared" si="12"/>
        <v>12.395238400134769</v>
      </c>
      <c r="BE40">
        <f t="shared" si="13"/>
        <v>5.9840966531232409</v>
      </c>
      <c r="BF40">
        <f t="shared" si="14"/>
        <v>2.5014219120579337</v>
      </c>
      <c r="BG40">
        <f t="shared" si="15"/>
        <v>6.9602523217719821</v>
      </c>
      <c r="BI40">
        <v>-2.6835</v>
      </c>
      <c r="BJ40">
        <v>-8.5919999999999996E-2</v>
      </c>
      <c r="BK40">
        <v>-0.75387999999999999</v>
      </c>
      <c r="BL40" s="1">
        <f t="shared" si="2"/>
        <v>-1.1744333333333334</v>
      </c>
      <c r="CE40">
        <v>0.36647999999999997</v>
      </c>
      <c r="CF40">
        <v>-0.51407000000000003</v>
      </c>
      <c r="CG40">
        <v>-3.1791299999999998</v>
      </c>
      <c r="CH40" s="1">
        <f>AVERAGE(CE40,CF40,CG40)</f>
        <v>-1.1089066666666667</v>
      </c>
    </row>
    <row r="41" spans="1:86" x14ac:dyDescent="0.35">
      <c r="A41">
        <v>21</v>
      </c>
      <c r="B41">
        <v>172</v>
      </c>
      <c r="C41">
        <v>65</v>
      </c>
      <c r="D41">
        <v>4</v>
      </c>
      <c r="E41">
        <v>1</v>
      </c>
      <c r="F41">
        <v>1</v>
      </c>
      <c r="G41">
        <v>1</v>
      </c>
      <c r="H41">
        <v>1</v>
      </c>
      <c r="I41">
        <v>1</v>
      </c>
      <c r="J41">
        <v>4</v>
      </c>
      <c r="K41">
        <v>4</v>
      </c>
      <c r="L41">
        <v>4</v>
      </c>
      <c r="M41">
        <v>2</v>
      </c>
      <c r="N41" s="1">
        <f t="shared" si="0"/>
        <v>1.5526475085202969</v>
      </c>
      <c r="P41" s="1">
        <f t="shared" si="1"/>
        <v>2.125</v>
      </c>
      <c r="Q41" s="1">
        <f t="shared" si="3"/>
        <v>1.5</v>
      </c>
      <c r="R41">
        <f t="shared" si="4"/>
        <v>4</v>
      </c>
      <c r="U41" s="1">
        <f t="shared" si="5"/>
        <v>-0.40253824294970664</v>
      </c>
      <c r="V41" s="1">
        <f t="shared" si="6"/>
        <v>1.2076147288491199</v>
      </c>
      <c r="AD41" s="18">
        <v>-3.2255304256736301</v>
      </c>
      <c r="AE41" s="18">
        <v>-2.0284872966368899</v>
      </c>
      <c r="AF41" s="1">
        <f t="shared" si="7"/>
        <v>-2.62700886115526</v>
      </c>
      <c r="AN41">
        <f t="shared" si="8"/>
        <v>1.4167915988045499</v>
      </c>
      <c r="AO41" s="46">
        <f t="shared" si="9"/>
        <v>7.6678824585402117</v>
      </c>
      <c r="AP41" s="46">
        <f t="shared" si="10"/>
        <v>4.5423370286723808</v>
      </c>
      <c r="AR41">
        <v>-3.68269</v>
      </c>
      <c r="AS41">
        <v>0.18995000000000001</v>
      </c>
      <c r="AT41">
        <f t="shared" si="11"/>
        <v>-1.74637</v>
      </c>
      <c r="BD41">
        <f t="shared" si="12"/>
        <v>-0.46131968357908137</v>
      </c>
      <c r="BE41">
        <f t="shared" si="13"/>
        <v>7.3238565027354587</v>
      </c>
      <c r="BF41">
        <f t="shared" si="14"/>
        <v>3.3784994015546053</v>
      </c>
      <c r="BG41">
        <f t="shared" si="15"/>
        <v>3.4136787402369939</v>
      </c>
      <c r="BI41">
        <v>-0.38811000000000001</v>
      </c>
      <c r="BJ41">
        <v>-1.99221</v>
      </c>
      <c r="BK41">
        <v>-0.95713000000000004</v>
      </c>
      <c r="BL41" s="1">
        <f t="shared" si="2"/>
        <v>-1.1124833333333335</v>
      </c>
      <c r="CE41">
        <v>6.8430000000000005E-2</v>
      </c>
      <c r="CF41">
        <v>-0.40986</v>
      </c>
      <c r="CG41">
        <v>-2.9818099999999998</v>
      </c>
      <c r="CH41" s="1">
        <f>AVERAGE(CE41,CF41,CG41)</f>
        <v>-1.1077466666666667</v>
      </c>
    </row>
    <row r="42" spans="1:86" x14ac:dyDescent="0.35">
      <c r="A42">
        <v>21</v>
      </c>
      <c r="B42">
        <v>198.12</v>
      </c>
      <c r="C42">
        <v>49</v>
      </c>
      <c r="D42">
        <v>3</v>
      </c>
      <c r="E42">
        <v>2</v>
      </c>
      <c r="F42">
        <v>2</v>
      </c>
      <c r="G42">
        <v>1</v>
      </c>
      <c r="H42">
        <v>1</v>
      </c>
      <c r="I42">
        <v>1</v>
      </c>
      <c r="J42">
        <v>4</v>
      </c>
      <c r="K42">
        <v>4</v>
      </c>
      <c r="L42">
        <v>4</v>
      </c>
      <c r="M42">
        <v>1</v>
      </c>
      <c r="N42" s="1">
        <f t="shared" si="0"/>
        <v>1.407885953173359</v>
      </c>
      <c r="P42" s="1">
        <f t="shared" si="1"/>
        <v>2.375</v>
      </c>
      <c r="Q42" s="1">
        <f t="shared" si="3"/>
        <v>1.6666666666666667</v>
      </c>
      <c r="R42">
        <f t="shared" si="4"/>
        <v>4</v>
      </c>
      <c r="U42" s="1">
        <f t="shared" si="5"/>
        <v>-0.50311840368657557</v>
      </c>
      <c r="V42" s="1">
        <f t="shared" si="6"/>
        <v>1.1542128084574381</v>
      </c>
      <c r="AD42" s="18">
        <v>-2.6416492515027898</v>
      </c>
      <c r="AE42" s="18">
        <v>-3.5704790654052001</v>
      </c>
      <c r="AF42" s="1">
        <f t="shared" si="7"/>
        <v>-3.1060641584539948</v>
      </c>
      <c r="AN42">
        <f t="shared" si="8"/>
        <v>2.8449266430686633</v>
      </c>
      <c r="AO42" s="46">
        <f t="shared" si="9"/>
        <v>7.0732881051930869</v>
      </c>
      <c r="AP42" s="46">
        <f t="shared" si="10"/>
        <v>4.9591073741308751</v>
      </c>
      <c r="AR42">
        <v>-3.4186999999999999</v>
      </c>
      <c r="AS42">
        <v>-0.73007999999999995</v>
      </c>
      <c r="AT42">
        <f t="shared" si="11"/>
        <v>-2.0743899999999997</v>
      </c>
      <c r="BD42">
        <f t="shared" si="12"/>
        <v>0.94377093278917101</v>
      </c>
      <c r="BE42">
        <f t="shared" si="13"/>
        <v>7.5436921397080523</v>
      </c>
      <c r="BF42">
        <f t="shared" si="14"/>
        <v>2.0953358064176184</v>
      </c>
      <c r="BG42">
        <f t="shared" si="15"/>
        <v>3.5275996263049478</v>
      </c>
      <c r="BI42">
        <v>-3.1754500000000001</v>
      </c>
      <c r="BJ42">
        <v>0.14939</v>
      </c>
      <c r="BK42">
        <v>-0.30796000000000001</v>
      </c>
      <c r="BL42" s="1">
        <f t="shared" si="2"/>
        <v>-1.11134</v>
      </c>
      <c r="CE42">
        <v>3.4380000000000001E-2</v>
      </c>
      <c r="CF42">
        <v>-0.28144999999999998</v>
      </c>
      <c r="CG42">
        <v>-3.0587200000000001</v>
      </c>
      <c r="CH42" s="1">
        <f>AVERAGE(CE42,CF42,CG42)</f>
        <v>-1.1019300000000001</v>
      </c>
    </row>
    <row r="43" spans="1:86" x14ac:dyDescent="0.35">
      <c r="A43">
        <v>21</v>
      </c>
      <c r="B43">
        <v>165</v>
      </c>
      <c r="C43">
        <v>75</v>
      </c>
      <c r="D43">
        <v>2</v>
      </c>
      <c r="E43">
        <v>4</v>
      </c>
      <c r="F43">
        <v>1</v>
      </c>
      <c r="G43">
        <v>2</v>
      </c>
      <c r="H43">
        <v>2</v>
      </c>
      <c r="I43">
        <v>1</v>
      </c>
      <c r="J43">
        <v>4</v>
      </c>
      <c r="K43">
        <v>4</v>
      </c>
      <c r="L43">
        <v>4</v>
      </c>
      <c r="M43">
        <v>2</v>
      </c>
      <c r="N43" s="1">
        <f t="shared" si="0"/>
        <v>1.3887301496588271</v>
      </c>
      <c r="P43" s="1">
        <f t="shared" si="1"/>
        <v>2.75</v>
      </c>
      <c r="Q43" s="1">
        <f t="shared" si="3"/>
        <v>2</v>
      </c>
      <c r="R43">
        <f t="shared" si="4"/>
        <v>4</v>
      </c>
      <c r="U43" s="1">
        <f t="shared" si="5"/>
        <v>-0.54006172486732174</v>
      </c>
      <c r="V43" s="1">
        <f t="shared" si="6"/>
        <v>0.90010287477886952</v>
      </c>
      <c r="AD43" s="18">
        <v>-2.16932276677651</v>
      </c>
      <c r="AE43" s="18">
        <v>0.14303582525986699</v>
      </c>
      <c r="AF43" s="1">
        <f t="shared" si="7"/>
        <v>-1.0131434707583216</v>
      </c>
      <c r="AN43">
        <f t="shared" si="8"/>
        <v>5.0175554562888687</v>
      </c>
      <c r="AO43" s="46">
        <f t="shared" si="9"/>
        <v>7.1658162968858861</v>
      </c>
      <c r="AP43" s="46">
        <f t="shared" si="10"/>
        <v>6.0916858765873769</v>
      </c>
      <c r="AR43">
        <v>-1.34182</v>
      </c>
      <c r="AS43">
        <v>1.8125199999999999</v>
      </c>
      <c r="AT43">
        <f t="shared" si="11"/>
        <v>0.23534999999999995</v>
      </c>
      <c r="BD43">
        <f t="shared" si="12"/>
        <v>2.8814541985069022</v>
      </c>
      <c r="BE43">
        <f t="shared" si="13"/>
        <v>8.2986639396675166</v>
      </c>
      <c r="BF43">
        <f t="shared" si="14"/>
        <v>2.5663271902739742</v>
      </c>
      <c r="BG43">
        <f t="shared" si="15"/>
        <v>4.5821484428161305</v>
      </c>
      <c r="BI43">
        <v>-3.1754500000000001</v>
      </c>
      <c r="BJ43">
        <v>0.14939</v>
      </c>
      <c r="BK43">
        <v>-0.30796000000000001</v>
      </c>
      <c r="BL43" s="1">
        <f t="shared" si="2"/>
        <v>-1.11134</v>
      </c>
      <c r="CE43">
        <v>0.49225999999999998</v>
      </c>
      <c r="CF43">
        <v>-0.97070999999999996</v>
      </c>
      <c r="CG43">
        <v>-2.7811499999999998</v>
      </c>
      <c r="CH43" s="1">
        <f>AVERAGE(CE43,CF43,CG43)</f>
        <v>-1.0865333333333334</v>
      </c>
    </row>
    <row r="44" spans="1:86" x14ac:dyDescent="0.35">
      <c r="A44">
        <v>21</v>
      </c>
      <c r="B44">
        <v>179.83</v>
      </c>
      <c r="C44">
        <v>56</v>
      </c>
      <c r="D44">
        <v>3</v>
      </c>
      <c r="E44">
        <v>2</v>
      </c>
      <c r="F44">
        <v>1</v>
      </c>
      <c r="G44">
        <v>1</v>
      </c>
      <c r="H44">
        <v>1</v>
      </c>
      <c r="I44">
        <v>4</v>
      </c>
      <c r="J44">
        <v>4</v>
      </c>
      <c r="K44">
        <v>4</v>
      </c>
      <c r="L44">
        <v>4</v>
      </c>
      <c r="M44">
        <v>1</v>
      </c>
      <c r="N44" s="1">
        <f t="shared" si="0"/>
        <v>1.5059406173077154</v>
      </c>
      <c r="P44" s="1">
        <f t="shared" si="1"/>
        <v>2.625</v>
      </c>
      <c r="Q44" s="1">
        <f t="shared" si="3"/>
        <v>2</v>
      </c>
      <c r="R44">
        <f t="shared" si="4"/>
        <v>4</v>
      </c>
      <c r="U44" s="1">
        <f t="shared" si="5"/>
        <v>-0.41502300476984277</v>
      </c>
      <c r="V44" s="1">
        <f t="shared" si="6"/>
        <v>0.91305061049365421</v>
      </c>
      <c r="AD44" s="18">
        <v>-2.3461740843716501</v>
      </c>
      <c r="AE44" s="18">
        <v>-0.95861305151827203</v>
      </c>
      <c r="AF44" s="1">
        <f t="shared" si="7"/>
        <v>-1.6523935679449611</v>
      </c>
      <c r="AN44">
        <f t="shared" si="8"/>
        <v>4.1783377449110297</v>
      </c>
      <c r="AO44" s="46">
        <f t="shared" si="9"/>
        <v>7.5622881051930868</v>
      </c>
      <c r="AP44" s="46">
        <f t="shared" si="10"/>
        <v>5.8703129250520583</v>
      </c>
      <c r="AR44">
        <v>-2.5166300000000001</v>
      </c>
      <c r="AS44">
        <v>0.37934000000000001</v>
      </c>
      <c r="AT44">
        <f t="shared" si="11"/>
        <v>-1.0686450000000001</v>
      </c>
      <c r="BD44">
        <f t="shared" si="12"/>
        <v>2.2828463331268654</v>
      </c>
      <c r="BE44">
        <f t="shared" si="13"/>
        <v>7.5436921397080523</v>
      </c>
      <c r="BF44">
        <f t="shared" si="14"/>
        <v>2.0953358064176184</v>
      </c>
      <c r="BG44">
        <f t="shared" si="15"/>
        <v>3.9739580930841782</v>
      </c>
      <c r="BI44">
        <v>-2.9488400000000001</v>
      </c>
      <c r="BJ44">
        <v>-0.32194</v>
      </c>
      <c r="BK44">
        <v>-5.9150000000000001E-2</v>
      </c>
      <c r="BL44" s="1">
        <f t="shared" si="2"/>
        <v>-1.1099766666666666</v>
      </c>
      <c r="CE44">
        <v>-2.5846499999999999</v>
      </c>
      <c r="CF44">
        <v>-0.75734999999999997</v>
      </c>
      <c r="CG44">
        <v>0.10987</v>
      </c>
      <c r="CH44" s="1">
        <f>AVERAGE(CE44,CF44,CG44)</f>
        <v>-1.0773766666666666</v>
      </c>
    </row>
    <row r="45" spans="1:86" x14ac:dyDescent="0.35">
      <c r="A45">
        <v>21</v>
      </c>
      <c r="B45">
        <v>185</v>
      </c>
      <c r="C45">
        <v>62</v>
      </c>
      <c r="D45">
        <v>3</v>
      </c>
      <c r="E45">
        <v>4</v>
      </c>
      <c r="F45">
        <v>1</v>
      </c>
      <c r="G45">
        <v>1</v>
      </c>
      <c r="H45">
        <v>1</v>
      </c>
      <c r="I45">
        <v>1</v>
      </c>
      <c r="J45">
        <v>4</v>
      </c>
      <c r="K45">
        <v>4</v>
      </c>
      <c r="L45">
        <v>4</v>
      </c>
      <c r="M45">
        <v>1</v>
      </c>
      <c r="N45" s="1">
        <f t="shared" si="0"/>
        <v>1.6035674514745464</v>
      </c>
      <c r="P45" s="1">
        <f t="shared" si="1"/>
        <v>2.5</v>
      </c>
      <c r="Q45" s="1">
        <f t="shared" si="3"/>
        <v>1.8333333333333333</v>
      </c>
      <c r="R45">
        <f t="shared" si="4"/>
        <v>4</v>
      </c>
      <c r="U45" s="1">
        <f t="shared" si="5"/>
        <v>-0.41573970964154905</v>
      </c>
      <c r="V45" s="1">
        <f t="shared" si="6"/>
        <v>0.93541434669348533</v>
      </c>
      <c r="AD45" s="18">
        <v>-2.6666499262086401</v>
      </c>
      <c r="AE45" s="18">
        <v>-1.6752797169768201</v>
      </c>
      <c r="AF45" s="1">
        <f t="shared" si="7"/>
        <v>-2.17096482159273</v>
      </c>
      <c r="AN45">
        <f t="shared" si="8"/>
        <v>3.6194000840028604</v>
      </c>
      <c r="AO45" s="46">
        <f t="shared" si="9"/>
        <v>8.3007369544562728</v>
      </c>
      <c r="AP45" s="46">
        <f t="shared" si="10"/>
        <v>5.9600685192295666</v>
      </c>
      <c r="AR45">
        <v>-2.0794100000000002</v>
      </c>
      <c r="AS45">
        <v>1.3001</v>
      </c>
      <c r="AT45">
        <f t="shared" si="11"/>
        <v>-0.38965500000000008</v>
      </c>
      <c r="BD45">
        <f t="shared" si="12"/>
        <v>1.3587960723876833</v>
      </c>
      <c r="BE45">
        <f t="shared" si="13"/>
        <v>8.6139644656817929</v>
      </c>
      <c r="BF45">
        <f t="shared" si="14"/>
        <v>2.0953358064176184</v>
      </c>
      <c r="BG45">
        <f t="shared" si="15"/>
        <v>4.0226987814956985</v>
      </c>
      <c r="BI45">
        <v>-2.9488400000000001</v>
      </c>
      <c r="BJ45">
        <v>-0.32194</v>
      </c>
      <c r="BK45">
        <v>-5.9150000000000001E-2</v>
      </c>
      <c r="BL45" s="1">
        <f t="shared" si="2"/>
        <v>-1.1099766666666666</v>
      </c>
      <c r="CE45">
        <v>-2.5846499999999999</v>
      </c>
      <c r="CF45">
        <v>-0.75734999999999997</v>
      </c>
      <c r="CG45">
        <v>0.10987</v>
      </c>
      <c r="CH45" s="1">
        <f>AVERAGE(CE45,CF45,CG45)</f>
        <v>-1.0773766666666666</v>
      </c>
    </row>
    <row r="46" spans="1:86" x14ac:dyDescent="0.35">
      <c r="A46">
        <v>21</v>
      </c>
      <c r="B46">
        <v>152.5</v>
      </c>
      <c r="C46">
        <v>98.6</v>
      </c>
      <c r="D46">
        <v>1</v>
      </c>
      <c r="E46">
        <v>4</v>
      </c>
      <c r="F46">
        <v>4</v>
      </c>
      <c r="G46">
        <v>4</v>
      </c>
      <c r="H46">
        <v>2</v>
      </c>
      <c r="I46">
        <v>5</v>
      </c>
      <c r="J46">
        <v>2</v>
      </c>
      <c r="K46">
        <v>4</v>
      </c>
      <c r="L46">
        <v>4</v>
      </c>
      <c r="M46">
        <v>3</v>
      </c>
      <c r="N46" s="1">
        <f t="shared" si="0"/>
        <v>1.0606601717798212</v>
      </c>
      <c r="P46" s="1">
        <f t="shared" si="1"/>
        <v>3.625</v>
      </c>
      <c r="Q46" s="1">
        <f t="shared" si="3"/>
        <v>3.3333333333333335</v>
      </c>
      <c r="R46">
        <f t="shared" si="4"/>
        <v>3.3333333333333335</v>
      </c>
      <c r="U46" s="1">
        <f t="shared" si="5"/>
        <v>-0.27498597046143503</v>
      </c>
      <c r="V46" s="1">
        <f t="shared" si="6"/>
        <v>-0.27498597046143503</v>
      </c>
      <c r="AD46" s="18">
        <v>0.35652632522655497</v>
      </c>
      <c r="AE46" s="18">
        <v>2.04070313965279E-2</v>
      </c>
      <c r="AF46" s="1">
        <f t="shared" si="7"/>
        <v>0.18846667831154143</v>
      </c>
      <c r="AN46">
        <f t="shared" si="8"/>
        <v>12.376110781425188</v>
      </c>
      <c r="AO46" s="46">
        <f t="shared" si="9"/>
        <v>3.557832738807452</v>
      </c>
      <c r="AP46" s="46">
        <f t="shared" si="10"/>
        <v>7.9669717601163201</v>
      </c>
      <c r="AR46">
        <v>0.26516000000000001</v>
      </c>
      <c r="AS46">
        <v>-0.40950999999999999</v>
      </c>
      <c r="AT46">
        <f t="shared" si="11"/>
        <v>-7.2174999999999989E-2</v>
      </c>
      <c r="BD46">
        <f t="shared" si="12"/>
        <v>11.055132497726198</v>
      </c>
      <c r="BE46">
        <f t="shared" si="13"/>
        <v>7.326013660109961</v>
      </c>
      <c r="BF46">
        <f t="shared" si="14"/>
        <v>3.0373185741303299</v>
      </c>
      <c r="BG46">
        <f t="shared" si="15"/>
        <v>7.1394882439888292</v>
      </c>
      <c r="BI46">
        <v>-0.65283000000000002</v>
      </c>
      <c r="BJ46">
        <v>-1.49508</v>
      </c>
      <c r="BK46">
        <v>-1.15513</v>
      </c>
      <c r="BL46" s="1">
        <f t="shared" si="2"/>
        <v>-1.1010133333333334</v>
      </c>
      <c r="CE46">
        <v>-0.75175999999999998</v>
      </c>
      <c r="CF46">
        <v>-0.41493999999999998</v>
      </c>
      <c r="CG46">
        <v>-2.02942</v>
      </c>
      <c r="CH46" s="1">
        <f>AVERAGE(CE46,CF46,CG46)</f>
        <v>-1.0653733333333333</v>
      </c>
    </row>
    <row r="47" spans="1:86" x14ac:dyDescent="0.35">
      <c r="A47">
        <v>21</v>
      </c>
      <c r="B47">
        <v>197.3</v>
      </c>
      <c r="C47">
        <v>104.2</v>
      </c>
      <c r="D47">
        <v>2</v>
      </c>
      <c r="E47">
        <v>2</v>
      </c>
      <c r="F47">
        <v>4</v>
      </c>
      <c r="G47">
        <v>4</v>
      </c>
      <c r="H47">
        <v>4</v>
      </c>
      <c r="I47">
        <v>3</v>
      </c>
      <c r="J47">
        <v>1</v>
      </c>
      <c r="K47">
        <v>1</v>
      </c>
      <c r="L47">
        <v>4</v>
      </c>
      <c r="M47">
        <v>2</v>
      </c>
      <c r="N47" s="1">
        <f t="shared" si="0"/>
        <v>1.3562026818605375</v>
      </c>
      <c r="P47" s="1">
        <f t="shared" si="1"/>
        <v>2.875</v>
      </c>
      <c r="Q47" s="1">
        <f t="shared" si="3"/>
        <v>3.1666666666666665</v>
      </c>
      <c r="R47">
        <f t="shared" si="4"/>
        <v>2</v>
      </c>
      <c r="U47" s="1">
        <f t="shared" si="5"/>
        <v>0.21506126670280357</v>
      </c>
      <c r="V47" s="1">
        <f t="shared" si="6"/>
        <v>-0.64518380010841103</v>
      </c>
      <c r="AD47" s="18">
        <v>0.56399592184312197</v>
      </c>
      <c r="AE47" s="18">
        <v>-1.44998938148387</v>
      </c>
      <c r="AF47" s="1">
        <f t="shared" si="7"/>
        <v>-0.44299672982037402</v>
      </c>
      <c r="AN47">
        <f t="shared" si="8"/>
        <v>11.342779346196671</v>
      </c>
      <c r="AO47" s="46">
        <f t="shared" si="9"/>
        <v>0.48644942497448018</v>
      </c>
      <c r="AP47" s="46">
        <f t="shared" si="10"/>
        <v>5.9146143855855762</v>
      </c>
      <c r="AR47">
        <v>-0.98899999999999999</v>
      </c>
      <c r="AS47">
        <v>-2.5020199999999999</v>
      </c>
      <c r="AT47">
        <f t="shared" si="11"/>
        <v>-1.7455099999999999</v>
      </c>
      <c r="BD47">
        <f t="shared" si="12"/>
        <v>11.609656393779346</v>
      </c>
      <c r="BE47">
        <f t="shared" si="13"/>
        <v>5.0248207243230469</v>
      </c>
      <c r="BF47">
        <f t="shared" si="14"/>
        <v>2.5663271902739742</v>
      </c>
      <c r="BG47">
        <f t="shared" si="15"/>
        <v>6.400268102792122</v>
      </c>
      <c r="BI47">
        <v>-2.9869400000000002</v>
      </c>
      <c r="BJ47">
        <v>-0.29613</v>
      </c>
      <c r="BK47">
        <v>-8.3400000000000002E-3</v>
      </c>
      <c r="BL47" s="1">
        <f t="shared" si="2"/>
        <v>-1.0971366666666669</v>
      </c>
      <c r="CE47">
        <v>-2.5291299999999999</v>
      </c>
      <c r="CF47">
        <v>-0.35152</v>
      </c>
      <c r="CG47">
        <v>-0.27495000000000003</v>
      </c>
      <c r="CH47" s="1">
        <f>AVERAGE(CE47,CF47,CG47)</f>
        <v>-1.0518666666666665</v>
      </c>
    </row>
    <row r="48" spans="1:86" x14ac:dyDescent="0.35">
      <c r="A48">
        <v>21</v>
      </c>
      <c r="B48">
        <v>144.19999999999999</v>
      </c>
      <c r="C48">
        <v>88.8</v>
      </c>
      <c r="D48">
        <v>1</v>
      </c>
      <c r="E48">
        <v>4</v>
      </c>
      <c r="F48">
        <v>4</v>
      </c>
      <c r="G48">
        <v>2</v>
      </c>
      <c r="H48">
        <v>4</v>
      </c>
      <c r="I48">
        <v>5</v>
      </c>
      <c r="J48">
        <v>1</v>
      </c>
      <c r="K48">
        <v>2</v>
      </c>
      <c r="L48">
        <v>4</v>
      </c>
      <c r="M48">
        <v>4</v>
      </c>
      <c r="N48" s="1">
        <f t="shared" si="0"/>
        <v>1.3887301496588271</v>
      </c>
      <c r="P48" s="1">
        <f t="shared" si="1"/>
        <v>3.25</v>
      </c>
      <c r="Q48" s="1">
        <f t="shared" si="3"/>
        <v>3.3333333333333335</v>
      </c>
      <c r="R48">
        <f t="shared" si="4"/>
        <v>2.3333333333333335</v>
      </c>
      <c r="U48" s="1">
        <f t="shared" si="5"/>
        <v>6.0006858318591406E-2</v>
      </c>
      <c r="V48" s="1">
        <f t="shared" si="6"/>
        <v>-0.66007544150450426</v>
      </c>
      <c r="AD48" s="18">
        <v>0.52925792733228205</v>
      </c>
      <c r="AE48" s="18">
        <v>0.58955852230304895</v>
      </c>
      <c r="AF48" s="1">
        <f t="shared" si="7"/>
        <v>0.5594082248176655</v>
      </c>
      <c r="AN48">
        <f t="shared" si="8"/>
        <v>12.631752922691298</v>
      </c>
      <c r="AO48" s="46">
        <f t="shared" si="9"/>
        <v>1.9342249545560151</v>
      </c>
      <c r="AP48" s="46">
        <f t="shared" si="10"/>
        <v>7.2829889386236566</v>
      </c>
      <c r="AR48">
        <v>0.44294</v>
      </c>
      <c r="AS48">
        <v>-0.48265999999999998</v>
      </c>
      <c r="AT48">
        <f t="shared" si="11"/>
        <v>-1.9859999999999989E-2</v>
      </c>
      <c r="BD48">
        <f t="shared" si="12"/>
        <v>12.212252894568005</v>
      </c>
      <c r="BE48">
        <f t="shared" si="13"/>
        <v>6.1856412773011149</v>
      </c>
      <c r="BF48">
        <f t="shared" si="14"/>
        <v>3.9143960636270014</v>
      </c>
      <c r="BG48">
        <f t="shared" si="15"/>
        <v>7.4374300784987071</v>
      </c>
      <c r="BI48">
        <v>-2.72655</v>
      </c>
      <c r="BJ48">
        <v>0.43369000000000002</v>
      </c>
      <c r="BK48">
        <v>-0.95289000000000001</v>
      </c>
      <c r="BL48" s="1">
        <f t="shared" si="2"/>
        <v>-1.0819166666666666</v>
      </c>
      <c r="CE48">
        <v>-2.8125399999999998</v>
      </c>
      <c r="CF48">
        <v>2.0189400000000002</v>
      </c>
      <c r="CG48">
        <v>-2.2064400000000002</v>
      </c>
      <c r="CH48" s="1">
        <f>AVERAGE(CE48,CF48,CG48)</f>
        <v>-1.0000133333333332</v>
      </c>
    </row>
    <row r="49" spans="1:86" x14ac:dyDescent="0.35">
      <c r="A49">
        <v>21</v>
      </c>
      <c r="B49">
        <v>196</v>
      </c>
      <c r="C49">
        <v>86.9</v>
      </c>
      <c r="D49">
        <v>4</v>
      </c>
      <c r="E49">
        <v>4</v>
      </c>
      <c r="F49">
        <v>4</v>
      </c>
      <c r="G49">
        <v>4</v>
      </c>
      <c r="H49">
        <v>4</v>
      </c>
      <c r="I49">
        <v>4</v>
      </c>
      <c r="J49">
        <v>3</v>
      </c>
      <c r="K49">
        <v>1</v>
      </c>
      <c r="L49">
        <v>4</v>
      </c>
      <c r="M49">
        <v>1</v>
      </c>
      <c r="N49" s="1">
        <f t="shared" si="0"/>
        <v>1.0690449676496976</v>
      </c>
      <c r="P49" s="1">
        <f t="shared" si="1"/>
        <v>3.5</v>
      </c>
      <c r="Q49" s="1">
        <f t="shared" si="3"/>
        <v>4</v>
      </c>
      <c r="R49">
        <f t="shared" si="4"/>
        <v>2.6666666666666665</v>
      </c>
      <c r="U49" s="1">
        <f t="shared" si="5"/>
        <v>0.46770717334674267</v>
      </c>
      <c r="V49" s="1">
        <f t="shared" si="6"/>
        <v>-0.77951195557790454</v>
      </c>
      <c r="AD49" s="18">
        <v>0.55425030204449199</v>
      </c>
      <c r="AE49" s="18">
        <v>0.61557380638118397</v>
      </c>
      <c r="AF49" s="1">
        <f t="shared" si="7"/>
        <v>0.58491205421283798</v>
      </c>
      <c r="AN49">
        <f t="shared" si="8"/>
        <v>12.444326147073934</v>
      </c>
      <c r="AO49" s="46">
        <f t="shared" si="9"/>
        <v>3.1967074366112875</v>
      </c>
      <c r="AP49" s="46">
        <f t="shared" si="10"/>
        <v>7.8205167918426106</v>
      </c>
      <c r="AR49">
        <v>0.70657999999999999</v>
      </c>
      <c r="AS49">
        <v>0.38030000000000003</v>
      </c>
      <c r="AT49">
        <f t="shared" si="11"/>
        <v>0.54344000000000003</v>
      </c>
      <c r="BD49">
        <f t="shared" si="12"/>
        <v>12.256770145751005</v>
      </c>
      <c r="BE49">
        <f t="shared" si="13"/>
        <v>7.3830438558686229</v>
      </c>
      <c r="BF49">
        <f t="shared" si="14"/>
        <v>2.5014219120579337</v>
      </c>
      <c r="BG49">
        <f t="shared" si="15"/>
        <v>7.380411971225854</v>
      </c>
      <c r="BI49">
        <v>-2.6815099999999998</v>
      </c>
      <c r="BJ49">
        <v>-4.7E-2</v>
      </c>
      <c r="BK49">
        <v>-0.45554</v>
      </c>
      <c r="BL49" s="1">
        <f t="shared" si="2"/>
        <v>-1.06135</v>
      </c>
      <c r="CE49">
        <v>0.16972999999999999</v>
      </c>
      <c r="CF49">
        <v>-1.40866</v>
      </c>
      <c r="CG49">
        <v>-1.7363200000000001</v>
      </c>
      <c r="CH49" s="1">
        <f>AVERAGE(CE49,CF49,CG49)</f>
        <v>-0.99175000000000002</v>
      </c>
    </row>
    <row r="50" spans="1:86" x14ac:dyDescent="0.35">
      <c r="A50">
        <v>21</v>
      </c>
      <c r="B50">
        <v>166.9</v>
      </c>
      <c r="C50">
        <v>79.8</v>
      </c>
      <c r="D50">
        <v>2</v>
      </c>
      <c r="E50">
        <v>4</v>
      </c>
      <c r="F50">
        <v>4</v>
      </c>
      <c r="G50">
        <v>4</v>
      </c>
      <c r="H50">
        <v>4</v>
      </c>
      <c r="I50">
        <v>4</v>
      </c>
      <c r="J50">
        <v>2</v>
      </c>
      <c r="K50">
        <v>4</v>
      </c>
      <c r="L50">
        <v>4</v>
      </c>
      <c r="M50">
        <v>3</v>
      </c>
      <c r="N50" s="1">
        <f t="shared" si="0"/>
        <v>0.70710678118654757</v>
      </c>
      <c r="P50" s="1">
        <f t="shared" si="1"/>
        <v>3.75</v>
      </c>
      <c r="Q50" s="1">
        <f t="shared" si="3"/>
        <v>3.6666666666666665</v>
      </c>
      <c r="R50">
        <f t="shared" si="4"/>
        <v>3.3333333333333335</v>
      </c>
      <c r="U50" s="1">
        <f t="shared" si="5"/>
        <v>-0.11785113019775813</v>
      </c>
      <c r="V50" s="1">
        <f t="shared" si="6"/>
        <v>-0.5892556509887894</v>
      </c>
      <c r="AD50" s="18">
        <v>0.35853214762535701</v>
      </c>
      <c r="AE50" s="18">
        <v>0.98698995370186005</v>
      </c>
      <c r="AF50" s="1">
        <f t="shared" si="7"/>
        <v>0.67276105066360858</v>
      </c>
      <c r="AN50">
        <f t="shared" si="8"/>
        <v>12.965646127985913</v>
      </c>
      <c r="AO50" s="46">
        <f t="shared" si="9"/>
        <v>3.3564409312863619</v>
      </c>
      <c r="AP50" s="46">
        <f t="shared" si="10"/>
        <v>8.161043529636137</v>
      </c>
      <c r="AR50">
        <v>0.79844000000000004</v>
      </c>
      <c r="AS50">
        <v>0.52298999999999995</v>
      </c>
      <c r="AT50">
        <f t="shared" si="11"/>
        <v>0.66071499999999994</v>
      </c>
      <c r="BD50">
        <f t="shared" si="12"/>
        <v>11.738170982178886</v>
      </c>
      <c r="BE50">
        <f t="shared" si="13"/>
        <v>7.6413141861242373</v>
      </c>
      <c r="BF50">
        <f t="shared" si="14"/>
        <v>3.4434046797706457</v>
      </c>
      <c r="BG50">
        <f t="shared" si="15"/>
        <v>7.6076299493579222</v>
      </c>
      <c r="BI50">
        <v>-2.57056</v>
      </c>
      <c r="BJ50">
        <v>-1.3930100000000001</v>
      </c>
      <c r="BK50">
        <v>0.78446000000000005</v>
      </c>
      <c r="BL50" s="1">
        <f t="shared" si="2"/>
        <v>-1.0597033333333332</v>
      </c>
      <c r="CE50">
        <v>4.6240000000000003E-2</v>
      </c>
      <c r="CF50">
        <v>-0.32395000000000002</v>
      </c>
      <c r="CG50">
        <v>-2.6927699999999999</v>
      </c>
      <c r="CH50" s="1">
        <f>AVERAGE(CE50,CF50,CG50)</f>
        <v>-0.99015999999999993</v>
      </c>
    </row>
    <row r="51" spans="1:86" x14ac:dyDescent="0.35">
      <c r="A51">
        <v>21</v>
      </c>
      <c r="B51">
        <v>122.1</v>
      </c>
      <c r="C51">
        <v>71.5</v>
      </c>
      <c r="D51">
        <v>1</v>
      </c>
      <c r="E51">
        <v>2</v>
      </c>
      <c r="F51">
        <v>4</v>
      </c>
      <c r="G51">
        <v>2</v>
      </c>
      <c r="H51">
        <v>4</v>
      </c>
      <c r="I51">
        <v>4</v>
      </c>
      <c r="J51">
        <v>1</v>
      </c>
      <c r="K51">
        <v>4</v>
      </c>
      <c r="L51">
        <v>4</v>
      </c>
      <c r="M51">
        <v>2</v>
      </c>
      <c r="N51" s="1">
        <f t="shared" si="0"/>
        <v>1.2464234547582249</v>
      </c>
      <c r="P51" s="1">
        <f t="shared" si="1"/>
        <v>3.125</v>
      </c>
      <c r="Q51" s="1">
        <f t="shared" si="3"/>
        <v>2.8333333333333335</v>
      </c>
      <c r="R51">
        <f t="shared" si="4"/>
        <v>3</v>
      </c>
      <c r="U51" s="1">
        <f t="shared" si="5"/>
        <v>-0.23400287081667809</v>
      </c>
      <c r="V51" s="1">
        <f t="shared" si="6"/>
        <v>-0.10028694463571923</v>
      </c>
      <c r="AD51" s="18">
        <v>-0.30854545278670198</v>
      </c>
      <c r="AE51" s="18">
        <v>-3.6666885134907699E-2</v>
      </c>
      <c r="AF51" s="1">
        <f t="shared" si="7"/>
        <v>-0.17260616896080483</v>
      </c>
      <c r="AN51">
        <f t="shared" si="8"/>
        <v>10.487566159990077</v>
      </c>
      <c r="AO51" s="46">
        <f t="shared" si="9"/>
        <v>2.2760806745198967</v>
      </c>
      <c r="AP51" s="46">
        <f t="shared" si="10"/>
        <v>6.3818234172549868</v>
      </c>
      <c r="AR51">
        <v>-0.88083</v>
      </c>
      <c r="AS51">
        <v>-0.99209999999999998</v>
      </c>
      <c r="AT51">
        <f t="shared" si="11"/>
        <v>-0.93646499999999999</v>
      </c>
      <c r="BD51">
        <f t="shared" si="12"/>
        <v>9.5143614687768974</v>
      </c>
      <c r="BE51">
        <f t="shared" si="13"/>
        <v>5.927066457364579</v>
      </c>
      <c r="BF51">
        <f t="shared" si="14"/>
        <v>2.1602410846336584</v>
      </c>
      <c r="BG51">
        <f t="shared" si="15"/>
        <v>5.867223003591711</v>
      </c>
      <c r="BI51">
        <v>3.7599999999999999E-3</v>
      </c>
      <c r="BJ51">
        <v>-1.54745</v>
      </c>
      <c r="BK51">
        <v>-1.6332199999999999</v>
      </c>
      <c r="BL51" s="1">
        <f t="shared" si="2"/>
        <v>-1.05897</v>
      </c>
      <c r="CE51">
        <v>-1.1105</v>
      </c>
      <c r="CF51">
        <v>-0.65539000000000003</v>
      </c>
      <c r="CG51">
        <v>-1.1986600000000001</v>
      </c>
      <c r="CH51" s="1">
        <f>AVERAGE(CE51,CF51,CG51)</f>
        <v>-0.9881833333333333</v>
      </c>
    </row>
    <row r="52" spans="1:86" x14ac:dyDescent="0.35">
      <c r="A52">
        <v>21</v>
      </c>
      <c r="B52">
        <v>123.8</v>
      </c>
      <c r="C52">
        <v>80</v>
      </c>
      <c r="D52">
        <v>1</v>
      </c>
      <c r="E52">
        <v>4</v>
      </c>
      <c r="F52">
        <v>4</v>
      </c>
      <c r="G52">
        <v>4</v>
      </c>
      <c r="H52">
        <v>4</v>
      </c>
      <c r="I52">
        <v>4</v>
      </c>
      <c r="J52">
        <v>2</v>
      </c>
      <c r="K52">
        <v>2</v>
      </c>
      <c r="L52">
        <v>4</v>
      </c>
      <c r="M52">
        <v>1</v>
      </c>
      <c r="N52" s="1">
        <f t="shared" si="0"/>
        <v>0.92582009977255142</v>
      </c>
      <c r="P52" s="1">
        <f t="shared" si="1"/>
        <v>3.5</v>
      </c>
      <c r="Q52" s="1">
        <f t="shared" si="3"/>
        <v>3.5</v>
      </c>
      <c r="R52">
        <f t="shared" si="4"/>
        <v>2.6666666666666665</v>
      </c>
      <c r="U52" s="1">
        <f t="shared" si="5"/>
        <v>0</v>
      </c>
      <c r="V52" s="1">
        <f t="shared" si="6"/>
        <v>-0.90010287477886963</v>
      </c>
      <c r="AD52" s="18">
        <v>0.71792620132881602</v>
      </c>
      <c r="AE52" s="18">
        <v>0.19858110491091499</v>
      </c>
      <c r="AF52" s="1">
        <f t="shared" si="7"/>
        <v>0.45825365311986549</v>
      </c>
      <c r="AN52">
        <f t="shared" si="8"/>
        <v>12.965646127985913</v>
      </c>
      <c r="AO52" s="46">
        <f t="shared" si="9"/>
        <v>1.8013175840805755</v>
      </c>
      <c r="AP52" s="46">
        <f t="shared" si="10"/>
        <v>7.383481856033244</v>
      </c>
      <c r="AR52">
        <v>0.48520999999999997</v>
      </c>
      <c r="AS52">
        <v>-0.73646999999999996</v>
      </c>
      <c r="AT52">
        <f t="shared" si="11"/>
        <v>-0.12562999999999999</v>
      </c>
      <c r="BD52">
        <f t="shared" si="12"/>
        <v>12.510164982419809</v>
      </c>
      <c r="BE52">
        <f t="shared" si="13"/>
        <v>6.5143161540727563</v>
      </c>
      <c r="BF52">
        <f t="shared" si="14"/>
        <v>1.2831635951369871</v>
      </c>
      <c r="BG52">
        <f t="shared" si="15"/>
        <v>6.7692149105431838</v>
      </c>
      <c r="BI52">
        <v>-0.13963999999999999</v>
      </c>
      <c r="BJ52">
        <v>-2.0864600000000002</v>
      </c>
      <c r="BK52">
        <v>-0.91812000000000005</v>
      </c>
      <c r="BL52" s="1">
        <f t="shared" si="2"/>
        <v>-1.0480733333333334</v>
      </c>
      <c r="CE52">
        <v>-1.9873700000000001</v>
      </c>
      <c r="CF52">
        <v>-0.16302</v>
      </c>
      <c r="CG52">
        <v>-0.80306</v>
      </c>
      <c r="CH52" s="1">
        <f>AVERAGE(CE52,CF52,CG52)</f>
        <v>-0.98448333333333338</v>
      </c>
    </row>
    <row r="53" spans="1:86" x14ac:dyDescent="0.35">
      <c r="A53">
        <v>21</v>
      </c>
      <c r="B53">
        <v>189</v>
      </c>
      <c r="C53">
        <v>49</v>
      </c>
      <c r="D53">
        <v>3</v>
      </c>
      <c r="E53">
        <v>4</v>
      </c>
      <c r="F53">
        <v>4</v>
      </c>
      <c r="G53">
        <v>4</v>
      </c>
      <c r="H53">
        <v>4</v>
      </c>
      <c r="I53">
        <v>3</v>
      </c>
      <c r="J53">
        <v>1</v>
      </c>
      <c r="K53">
        <v>3</v>
      </c>
      <c r="L53">
        <v>4</v>
      </c>
      <c r="M53">
        <v>2</v>
      </c>
      <c r="N53" s="1">
        <f t="shared" si="0"/>
        <v>1.0606601717798212</v>
      </c>
      <c r="P53" s="1">
        <f t="shared" si="1"/>
        <v>3.375</v>
      </c>
      <c r="Q53" s="1">
        <f t="shared" si="3"/>
        <v>3.6666666666666665</v>
      </c>
      <c r="R53">
        <f t="shared" si="4"/>
        <v>2.6666666666666665</v>
      </c>
      <c r="U53" s="1">
        <f t="shared" si="5"/>
        <v>0.27498597046143503</v>
      </c>
      <c r="V53" s="1">
        <f t="shared" si="6"/>
        <v>-0.66782307112062844</v>
      </c>
      <c r="AD53" s="18">
        <v>0.40018391267722098</v>
      </c>
      <c r="AE53" s="18">
        <v>1.18777509111975</v>
      </c>
      <c r="AF53" s="1">
        <f t="shared" si="7"/>
        <v>0.79397950189848543</v>
      </c>
      <c r="AN53">
        <f t="shared" si="8"/>
        <v>12.811185002995547</v>
      </c>
      <c r="AO53" s="46">
        <f t="shared" si="9"/>
        <v>2.7800216214434537</v>
      </c>
      <c r="AP53" s="46">
        <f t="shared" si="10"/>
        <v>7.7956033122194999</v>
      </c>
      <c r="AR53">
        <v>0.82823999999999998</v>
      </c>
      <c r="AS53">
        <v>0.64258000000000004</v>
      </c>
      <c r="AT53">
        <f t="shared" si="11"/>
        <v>0.73541000000000001</v>
      </c>
      <c r="BD53">
        <f t="shared" si="12"/>
        <v>12.051072897516269</v>
      </c>
      <c r="BE53">
        <f t="shared" si="13"/>
        <v>7.2220910823482702</v>
      </c>
      <c r="BF53">
        <f t="shared" si="14"/>
        <v>2.9724132959142899</v>
      </c>
      <c r="BG53">
        <f t="shared" si="15"/>
        <v>7.4151924252596091</v>
      </c>
      <c r="BI53">
        <v>-2.7649599999999999</v>
      </c>
      <c r="BJ53">
        <v>9.2929999999999999E-2</v>
      </c>
      <c r="BK53">
        <v>-0.45572000000000001</v>
      </c>
      <c r="BL53" s="1">
        <f t="shared" si="2"/>
        <v>-1.0425833333333332</v>
      </c>
      <c r="CE53">
        <v>0.36345</v>
      </c>
      <c r="CF53">
        <v>-1.4267700000000001</v>
      </c>
      <c r="CG53">
        <v>-1.8866700000000001</v>
      </c>
      <c r="CH53" s="1">
        <f>AVERAGE(CE53,CF53,CG53)</f>
        <v>-0.98333000000000004</v>
      </c>
    </row>
    <row r="54" spans="1:86" x14ac:dyDescent="0.35">
      <c r="A54">
        <v>21</v>
      </c>
      <c r="B54">
        <v>135.1</v>
      </c>
      <c r="C54">
        <v>110.6</v>
      </c>
      <c r="D54">
        <v>1</v>
      </c>
      <c r="E54">
        <v>4</v>
      </c>
      <c r="F54">
        <v>4</v>
      </c>
      <c r="G54">
        <v>4</v>
      </c>
      <c r="H54">
        <v>4</v>
      </c>
      <c r="I54">
        <v>4</v>
      </c>
      <c r="J54">
        <v>3</v>
      </c>
      <c r="K54">
        <v>1</v>
      </c>
      <c r="L54">
        <v>4</v>
      </c>
      <c r="M54">
        <v>1</v>
      </c>
      <c r="N54" s="1">
        <f t="shared" si="0"/>
        <v>1.0690449676496976</v>
      </c>
      <c r="P54" s="1">
        <f t="shared" si="1"/>
        <v>3.5</v>
      </c>
      <c r="Q54" s="1">
        <f t="shared" si="3"/>
        <v>3.5</v>
      </c>
      <c r="R54">
        <f t="shared" si="4"/>
        <v>2.6666666666666665</v>
      </c>
      <c r="U54" s="1">
        <f t="shared" si="5"/>
        <v>0</v>
      </c>
      <c r="V54" s="1">
        <f t="shared" si="6"/>
        <v>-0.77951195557790454</v>
      </c>
      <c r="AD54" s="18">
        <v>0.75284120810244204</v>
      </c>
      <c r="AE54" s="18">
        <v>-0.35589151371414102</v>
      </c>
      <c r="AF54" s="1">
        <f t="shared" si="7"/>
        <v>0.19847484719415051</v>
      </c>
      <c r="AN54">
        <f t="shared" si="8"/>
        <v>12.444326147073934</v>
      </c>
      <c r="AO54" s="46">
        <f t="shared" si="9"/>
        <v>1.7722511026751337</v>
      </c>
      <c r="AP54" s="46">
        <f t="shared" si="10"/>
        <v>7.1082886248745334</v>
      </c>
      <c r="AR54">
        <v>0.18845999999999999</v>
      </c>
      <c r="AS54">
        <v>-1.22664</v>
      </c>
      <c r="AT54">
        <f t="shared" si="11"/>
        <v>-0.51908999999999994</v>
      </c>
      <c r="BD54">
        <f t="shared" si="12"/>
        <v>12.256770145751005</v>
      </c>
      <c r="BE54">
        <f t="shared" si="13"/>
        <v>6.4371422778257932</v>
      </c>
      <c r="BF54">
        <f t="shared" si="14"/>
        <v>1.2831635951369871</v>
      </c>
      <c r="BG54">
        <f t="shared" si="15"/>
        <v>6.6590253395712615</v>
      </c>
      <c r="BI54">
        <v>-0.39826</v>
      </c>
      <c r="BJ54">
        <v>-1.19373</v>
      </c>
      <c r="BK54">
        <v>-1.52152</v>
      </c>
      <c r="BL54" s="1">
        <f t="shared" si="2"/>
        <v>-1.0378366666666665</v>
      </c>
      <c r="CE54">
        <v>0.15373999999999999</v>
      </c>
      <c r="CF54">
        <v>-1.2797799999999999</v>
      </c>
      <c r="CG54">
        <v>-1.82318</v>
      </c>
      <c r="CH54" s="1">
        <f>AVERAGE(CE54,CF54,CG54)</f>
        <v>-0.98307333333333335</v>
      </c>
    </row>
    <row r="55" spans="1:86" x14ac:dyDescent="0.35">
      <c r="A55">
        <v>21</v>
      </c>
      <c r="B55">
        <v>167.4</v>
      </c>
      <c r="C55">
        <v>95.4</v>
      </c>
      <c r="D55">
        <v>1</v>
      </c>
      <c r="E55">
        <v>4</v>
      </c>
      <c r="F55">
        <v>2</v>
      </c>
      <c r="G55">
        <v>4</v>
      </c>
      <c r="H55">
        <v>4</v>
      </c>
      <c r="I55">
        <v>3</v>
      </c>
      <c r="J55">
        <v>1</v>
      </c>
      <c r="K55">
        <v>4</v>
      </c>
      <c r="L55">
        <v>4</v>
      </c>
      <c r="M55">
        <v>1</v>
      </c>
      <c r="N55" s="1">
        <f t="shared" si="0"/>
        <v>1.1649647450214351</v>
      </c>
      <c r="P55" s="1">
        <f t="shared" si="1"/>
        <v>3.25</v>
      </c>
      <c r="Q55" s="1">
        <f t="shared" si="3"/>
        <v>3</v>
      </c>
      <c r="R55">
        <f t="shared" si="4"/>
        <v>3</v>
      </c>
      <c r="U55" s="1">
        <f t="shared" si="5"/>
        <v>-0.21459876881973802</v>
      </c>
      <c r="V55" s="1">
        <f t="shared" si="6"/>
        <v>-0.21459876881973802</v>
      </c>
      <c r="AD55" s="18">
        <v>-0.13649322597439301</v>
      </c>
      <c r="AE55" s="18">
        <v>-0.98218777715679695</v>
      </c>
      <c r="AF55" s="1">
        <f t="shared" si="7"/>
        <v>-0.55934050156559501</v>
      </c>
      <c r="AN55">
        <f t="shared" si="8"/>
        <v>11.423320571266192</v>
      </c>
      <c r="AO55" s="46">
        <f t="shared" si="9"/>
        <v>3.3485363500995518</v>
      </c>
      <c r="AP55" s="46">
        <f t="shared" si="10"/>
        <v>7.3859284606828721</v>
      </c>
      <c r="AR55">
        <v>8.2460000000000006E-2</v>
      </c>
      <c r="AS55">
        <v>-0.12435</v>
      </c>
      <c r="AT55">
        <f t="shared" si="11"/>
        <v>-2.0944999999999998E-2</v>
      </c>
      <c r="BD55">
        <f t="shared" si="12"/>
        <v>10.068305168637146</v>
      </c>
      <c r="BE55">
        <f t="shared" si="13"/>
        <v>6.9973387833383196</v>
      </c>
      <c r="BF55">
        <f t="shared" si="14"/>
        <v>1.2831635951369871</v>
      </c>
      <c r="BG55">
        <f t="shared" si="15"/>
        <v>6.116269182370818</v>
      </c>
      <c r="BI55">
        <v>-0.54166000000000003</v>
      </c>
      <c r="BJ55">
        <v>-1.7327300000000001</v>
      </c>
      <c r="BK55">
        <v>-0.80640999999999996</v>
      </c>
      <c r="BL55" s="1">
        <f t="shared" si="2"/>
        <v>-1.0269333333333335</v>
      </c>
      <c r="CE55">
        <v>0.34636</v>
      </c>
      <c r="CF55">
        <v>-0.29881999999999997</v>
      </c>
      <c r="CG55">
        <v>-2.9868999999999999</v>
      </c>
      <c r="CH55" s="1">
        <f>AVERAGE(CE55,CF55,CG55)</f>
        <v>-0.97978666666666658</v>
      </c>
    </row>
    <row r="56" spans="1:86" x14ac:dyDescent="0.35">
      <c r="A56">
        <v>21</v>
      </c>
      <c r="B56">
        <v>167.8</v>
      </c>
      <c r="C56">
        <v>115.4</v>
      </c>
      <c r="D56">
        <v>1</v>
      </c>
      <c r="E56">
        <v>4</v>
      </c>
      <c r="F56">
        <v>4</v>
      </c>
      <c r="G56">
        <v>4</v>
      </c>
      <c r="H56">
        <v>4</v>
      </c>
      <c r="I56">
        <v>3</v>
      </c>
      <c r="J56">
        <v>2</v>
      </c>
      <c r="K56">
        <v>4</v>
      </c>
      <c r="L56">
        <v>4</v>
      </c>
      <c r="M56">
        <v>1</v>
      </c>
      <c r="N56" s="1">
        <f t="shared" si="0"/>
        <v>0.74402380914284494</v>
      </c>
      <c r="P56" s="1">
        <f t="shared" si="1"/>
        <v>3.625</v>
      </c>
      <c r="Q56" s="1">
        <f t="shared" si="3"/>
        <v>3.3333333333333335</v>
      </c>
      <c r="R56">
        <f t="shared" si="4"/>
        <v>3.3333333333333335</v>
      </c>
      <c r="U56" s="1">
        <f t="shared" si="5"/>
        <v>-0.39201254460214391</v>
      </c>
      <c r="V56" s="1">
        <f t="shared" si="6"/>
        <v>-0.39201254460214391</v>
      </c>
      <c r="AD56" s="18">
        <v>0.117080295637962</v>
      </c>
      <c r="AE56" s="18">
        <v>-1.1548659471887099</v>
      </c>
      <c r="AF56" s="1">
        <f t="shared" si="7"/>
        <v>-0.51889282577537399</v>
      </c>
      <c r="AN56">
        <f t="shared" si="8"/>
        <v>12.289865022083568</v>
      </c>
      <c r="AO56" s="46">
        <f t="shared" si="9"/>
        <v>2.881622153307644</v>
      </c>
      <c r="AP56" s="46">
        <f t="shared" si="10"/>
        <v>7.5857435876956059</v>
      </c>
      <c r="AR56">
        <v>0.49603999999999998</v>
      </c>
      <c r="AS56">
        <v>0.22208</v>
      </c>
      <c r="AT56">
        <f t="shared" si="11"/>
        <v>0.35905999999999999</v>
      </c>
      <c r="BD56">
        <f t="shared" si="12"/>
        <v>11.025684060606547</v>
      </c>
      <c r="BE56">
        <f t="shared" si="13"/>
        <v>7.326013660109961</v>
      </c>
      <c r="BF56">
        <f t="shared" si="14"/>
        <v>1.2831635951369871</v>
      </c>
      <c r="BG56">
        <f t="shared" si="15"/>
        <v>6.5449537719511648</v>
      </c>
      <c r="BI56">
        <v>-0.54166000000000003</v>
      </c>
      <c r="BJ56">
        <v>-1.7327300000000001</v>
      </c>
      <c r="BK56">
        <v>-0.80640999999999996</v>
      </c>
      <c r="BL56" s="1">
        <f t="shared" si="2"/>
        <v>-1.0269333333333335</v>
      </c>
      <c r="CE56">
        <v>-0.49658999999999998</v>
      </c>
      <c r="CF56">
        <v>-4.8480000000000002E-2</v>
      </c>
      <c r="CG56">
        <v>-2.3816099999999998</v>
      </c>
      <c r="CH56" s="1">
        <f>AVERAGE(CE56,CF56,CG56)</f>
        <v>-0.97555999999999987</v>
      </c>
    </row>
    <row r="57" spans="1:86" x14ac:dyDescent="0.35">
      <c r="A57">
        <v>21</v>
      </c>
      <c r="B57">
        <v>137.30000000000001</v>
      </c>
      <c r="C57">
        <v>73.7</v>
      </c>
      <c r="D57">
        <v>1</v>
      </c>
      <c r="E57">
        <v>4</v>
      </c>
      <c r="F57">
        <v>2</v>
      </c>
      <c r="G57">
        <v>4</v>
      </c>
      <c r="H57">
        <v>4</v>
      </c>
      <c r="I57">
        <v>5</v>
      </c>
      <c r="J57">
        <v>2</v>
      </c>
      <c r="K57">
        <v>1</v>
      </c>
      <c r="L57">
        <v>4</v>
      </c>
      <c r="M57">
        <v>3</v>
      </c>
      <c r="N57" s="1">
        <f t="shared" si="0"/>
        <v>1.3887301496588271</v>
      </c>
      <c r="P57" s="1">
        <f t="shared" si="1"/>
        <v>3.25</v>
      </c>
      <c r="Q57" s="1">
        <f t="shared" si="3"/>
        <v>3.3333333333333335</v>
      </c>
      <c r="R57">
        <f t="shared" si="4"/>
        <v>2.3333333333333335</v>
      </c>
      <c r="U57" s="1">
        <f t="shared" si="5"/>
        <v>6.0006858318591406E-2</v>
      </c>
      <c r="V57" s="1">
        <f t="shared" si="6"/>
        <v>-0.66007544150450426</v>
      </c>
      <c r="AD57" s="18">
        <v>0.69647517477536403</v>
      </c>
      <c r="AE57" s="18">
        <v>-0.45937976440786998</v>
      </c>
      <c r="AF57" s="1">
        <f t="shared" si="7"/>
        <v>0.11854770518374702</v>
      </c>
      <c r="AN57">
        <f t="shared" si="8"/>
        <v>12.25356280215891</v>
      </c>
      <c r="AO57" s="46">
        <f t="shared" si="9"/>
        <v>2.2391652994670412</v>
      </c>
      <c r="AP57" s="46">
        <f t="shared" si="10"/>
        <v>7.2463640508129759</v>
      </c>
      <c r="AR57">
        <v>0.35638999999999998</v>
      </c>
      <c r="AS57">
        <v>-0.69542000000000004</v>
      </c>
      <c r="AT57">
        <f t="shared" si="11"/>
        <v>-0.16951500000000003</v>
      </c>
      <c r="BD57">
        <f t="shared" si="12"/>
        <v>12.011878175353949</v>
      </c>
      <c r="BE57">
        <f t="shared" si="13"/>
        <v>6.1084674010541535</v>
      </c>
      <c r="BF57">
        <f t="shared" si="14"/>
        <v>3.0373185741303299</v>
      </c>
      <c r="BG57">
        <f t="shared" si="15"/>
        <v>7.0525547168461431</v>
      </c>
      <c r="BI57">
        <v>-0.20974000000000001</v>
      </c>
      <c r="BJ57">
        <v>-1.63924</v>
      </c>
      <c r="BK57">
        <v>-1.2219</v>
      </c>
      <c r="BL57" s="1">
        <f t="shared" si="2"/>
        <v>-1.0236266666666667</v>
      </c>
      <c r="CE57">
        <v>-5.6989999999999999E-2</v>
      </c>
      <c r="CF57">
        <v>-1.2369300000000001</v>
      </c>
      <c r="CG57">
        <v>-1.63242</v>
      </c>
      <c r="CH57" s="1">
        <f>AVERAGE(CE57,CF57,CG57)</f>
        <v>-0.97544666666666668</v>
      </c>
    </row>
    <row r="58" spans="1:86" x14ac:dyDescent="0.35">
      <c r="A58">
        <v>21</v>
      </c>
      <c r="B58">
        <v>192.6</v>
      </c>
      <c r="C58">
        <v>111.6</v>
      </c>
      <c r="D58">
        <v>1</v>
      </c>
      <c r="E58">
        <v>4</v>
      </c>
      <c r="F58">
        <v>4</v>
      </c>
      <c r="G58">
        <v>4</v>
      </c>
      <c r="H58">
        <v>4</v>
      </c>
      <c r="I58">
        <v>3</v>
      </c>
      <c r="J58">
        <v>1</v>
      </c>
      <c r="K58">
        <v>4</v>
      </c>
      <c r="L58">
        <v>4</v>
      </c>
      <c r="M58">
        <v>1</v>
      </c>
      <c r="N58" s="1">
        <f t="shared" si="0"/>
        <v>1.0690449676496976</v>
      </c>
      <c r="P58" s="1">
        <f t="shared" si="1"/>
        <v>3.5</v>
      </c>
      <c r="Q58" s="1">
        <f t="shared" si="3"/>
        <v>3.3333333333333335</v>
      </c>
      <c r="R58">
        <f t="shared" si="4"/>
        <v>3</v>
      </c>
      <c r="U58" s="1">
        <f t="shared" si="5"/>
        <v>-0.15590239111558074</v>
      </c>
      <c r="V58" s="1">
        <f t="shared" si="6"/>
        <v>-0.46770717334674267</v>
      </c>
      <c r="AD58" s="18">
        <v>0.37626789508709702</v>
      </c>
      <c r="AE58" s="18">
        <v>0.68979166884896703</v>
      </c>
      <c r="AF58" s="1">
        <f t="shared" si="7"/>
        <v>0.53302978196803208</v>
      </c>
      <c r="AN58">
        <f t="shared" si="8"/>
        <v>12.811185002995547</v>
      </c>
      <c r="AO58" s="46">
        <f t="shared" si="9"/>
        <v>2.370536350099552</v>
      </c>
      <c r="AP58" s="46">
        <f t="shared" si="10"/>
        <v>7.5908606765475497</v>
      </c>
      <c r="AR58">
        <v>0.75075999999999998</v>
      </c>
      <c r="AS58">
        <v>0.41987000000000002</v>
      </c>
      <c r="AT58">
        <f t="shared" si="11"/>
        <v>0.58531500000000003</v>
      </c>
      <c r="BD58">
        <f t="shared" si="12"/>
        <v>11.665075897395809</v>
      </c>
      <c r="BE58">
        <f t="shared" si="13"/>
        <v>6.9973387833383196</v>
      </c>
      <c r="BF58">
        <f t="shared" si="14"/>
        <v>1.2831635951369871</v>
      </c>
      <c r="BG58">
        <f t="shared" si="15"/>
        <v>6.6485260919570388</v>
      </c>
      <c r="BI58">
        <v>-0.10635</v>
      </c>
      <c r="BJ58">
        <v>-2.1577199999999999</v>
      </c>
      <c r="BK58">
        <v>-0.77849999999999997</v>
      </c>
      <c r="BL58" s="1">
        <f t="shared" si="2"/>
        <v>-1.0141899999999999</v>
      </c>
      <c r="CE58">
        <v>-2.3429000000000002</v>
      </c>
      <c r="CF58">
        <v>-0.73212999999999995</v>
      </c>
      <c r="CG58">
        <v>0.21512999999999999</v>
      </c>
      <c r="CH58" s="1">
        <f>AVERAGE(CE58,CF58,CG58)</f>
        <v>-0.95330000000000004</v>
      </c>
    </row>
    <row r="59" spans="1:86" x14ac:dyDescent="0.35">
      <c r="A59">
        <v>21</v>
      </c>
      <c r="B59">
        <v>193.3</v>
      </c>
      <c r="C59">
        <v>74.900000000000006</v>
      </c>
      <c r="D59">
        <v>4</v>
      </c>
      <c r="E59">
        <v>4</v>
      </c>
      <c r="F59">
        <v>4</v>
      </c>
      <c r="G59">
        <v>4</v>
      </c>
      <c r="H59">
        <v>2</v>
      </c>
      <c r="I59">
        <v>4</v>
      </c>
      <c r="J59">
        <v>1</v>
      </c>
      <c r="K59">
        <v>3</v>
      </c>
      <c r="L59">
        <v>4</v>
      </c>
      <c r="M59">
        <v>2</v>
      </c>
      <c r="N59" s="1">
        <f t="shared" si="0"/>
        <v>1.1649647450214351</v>
      </c>
      <c r="P59" s="1">
        <f t="shared" si="1"/>
        <v>3.25</v>
      </c>
      <c r="Q59" s="1">
        <f t="shared" si="3"/>
        <v>3.6666666666666665</v>
      </c>
      <c r="R59">
        <f t="shared" si="4"/>
        <v>2.6666666666666665</v>
      </c>
      <c r="U59" s="1">
        <f t="shared" si="5"/>
        <v>0.35766461469956323</v>
      </c>
      <c r="V59" s="1">
        <f t="shared" si="6"/>
        <v>-0.50073046057938886</v>
      </c>
      <c r="AD59" s="18">
        <v>0.30572046696758698</v>
      </c>
      <c r="AE59" s="18">
        <v>0.543335972267321</v>
      </c>
      <c r="AF59" s="1">
        <f t="shared" si="7"/>
        <v>0.42452821961745402</v>
      </c>
      <c r="AN59">
        <f t="shared" si="8"/>
        <v>12.22164965643482</v>
      </c>
      <c r="AO59" s="46">
        <f t="shared" si="9"/>
        <v>3.9310509849219795</v>
      </c>
      <c r="AP59" s="46">
        <f t="shared" si="10"/>
        <v>8.0763503206784009</v>
      </c>
      <c r="AR59">
        <v>0.75331999999999999</v>
      </c>
      <c r="AS59">
        <v>1.0594699999999999</v>
      </c>
      <c r="AT59">
        <f t="shared" si="11"/>
        <v>0.90639499999999995</v>
      </c>
      <c r="BD59">
        <f t="shared" si="12"/>
        <v>11.368034413063578</v>
      </c>
      <c r="BE59">
        <f t="shared" si="13"/>
        <v>7.5373916083625465</v>
      </c>
      <c r="BF59">
        <f t="shared" si="14"/>
        <v>3.3784994015546053</v>
      </c>
      <c r="BG59">
        <f t="shared" si="15"/>
        <v>7.4279751409935768</v>
      </c>
      <c r="BI59">
        <v>-0.36497000000000002</v>
      </c>
      <c r="BJ59">
        <v>-1.2649900000000001</v>
      </c>
      <c r="BK59">
        <v>-1.3818900000000001</v>
      </c>
      <c r="BL59" s="1">
        <f t="shared" si="2"/>
        <v>-1.0039499999999999</v>
      </c>
      <c r="CE59">
        <v>-2.3429000000000002</v>
      </c>
      <c r="CF59">
        <v>-0.73212999999999995</v>
      </c>
      <c r="CG59">
        <v>0.21512999999999999</v>
      </c>
      <c r="CH59" s="1">
        <f>AVERAGE(CE59,CF59,CG59)</f>
        <v>-0.95330000000000004</v>
      </c>
    </row>
    <row r="60" spans="1:86" x14ac:dyDescent="0.35">
      <c r="A60">
        <v>22</v>
      </c>
      <c r="B60">
        <v>164</v>
      </c>
      <c r="C60">
        <v>56</v>
      </c>
      <c r="D60">
        <v>4</v>
      </c>
      <c r="E60">
        <v>4</v>
      </c>
      <c r="F60">
        <v>2</v>
      </c>
      <c r="G60">
        <v>2</v>
      </c>
      <c r="H60">
        <v>1</v>
      </c>
      <c r="I60">
        <v>2</v>
      </c>
      <c r="J60">
        <v>4</v>
      </c>
      <c r="K60">
        <v>4</v>
      </c>
      <c r="L60">
        <v>4</v>
      </c>
      <c r="M60">
        <v>1</v>
      </c>
      <c r="N60" s="1">
        <f t="shared" si="0"/>
        <v>1.2464234547582249</v>
      </c>
      <c r="P60" s="1">
        <f t="shared" si="1"/>
        <v>2.875</v>
      </c>
      <c r="Q60" s="1">
        <f t="shared" si="3"/>
        <v>2.5</v>
      </c>
      <c r="R60">
        <f t="shared" si="4"/>
        <v>4</v>
      </c>
      <c r="U60" s="1">
        <f t="shared" si="5"/>
        <v>-0.30086083390715768</v>
      </c>
      <c r="V60" s="1">
        <f t="shared" si="6"/>
        <v>0.90258250172147314</v>
      </c>
      <c r="AD60" s="18">
        <v>-1.6766549383362701</v>
      </c>
      <c r="AE60" s="18">
        <v>-0.12556482843208699</v>
      </c>
      <c r="AF60" s="1">
        <f t="shared" si="7"/>
        <v>-0.90110988338417852</v>
      </c>
      <c r="AN60">
        <f t="shared" si="8"/>
        <v>5.7546105518243547</v>
      </c>
      <c r="AO60" s="46">
        <f t="shared" si="9"/>
        <v>7.9645591455932259</v>
      </c>
      <c r="AP60" s="46">
        <f t="shared" si="10"/>
        <v>6.8595848487087903</v>
      </c>
      <c r="AR60">
        <v>-1.34246</v>
      </c>
      <c r="AS60">
        <v>1.44964</v>
      </c>
      <c r="AT60">
        <f t="shared" si="11"/>
        <v>5.3590000000000027E-2</v>
      </c>
      <c r="BD60">
        <f t="shared" si="12"/>
        <v>3.6945637814460595</v>
      </c>
      <c r="BE60">
        <f t="shared" si="13"/>
        <v>8.9292649916960709</v>
      </c>
      <c r="BF60">
        <f t="shared" si="14"/>
        <v>2.5014219120579337</v>
      </c>
      <c r="BG60">
        <f t="shared" si="15"/>
        <v>5.0417502284000211</v>
      </c>
      <c r="BI60">
        <v>-0.61175999999999997</v>
      </c>
      <c r="BJ60">
        <v>-1.28552</v>
      </c>
      <c r="BK60">
        <v>-1.1102000000000001</v>
      </c>
      <c r="BL60" s="1">
        <f t="shared" si="2"/>
        <v>-1.0024933333333335</v>
      </c>
      <c r="CE60">
        <v>-2.3429000000000002</v>
      </c>
      <c r="CF60">
        <v>-0.73212999999999995</v>
      </c>
      <c r="CG60">
        <v>0.21512999999999999</v>
      </c>
      <c r="CH60" s="1">
        <f>AVERAGE(CE60,CF60,CG60)</f>
        <v>-0.95330000000000004</v>
      </c>
    </row>
    <row r="61" spans="1:86" x14ac:dyDescent="0.35">
      <c r="A61">
        <v>22</v>
      </c>
      <c r="B61">
        <v>163</v>
      </c>
      <c r="C61">
        <v>35</v>
      </c>
      <c r="D61">
        <v>3</v>
      </c>
      <c r="E61">
        <v>3</v>
      </c>
      <c r="F61">
        <v>1</v>
      </c>
      <c r="G61">
        <v>2</v>
      </c>
      <c r="H61">
        <v>2</v>
      </c>
      <c r="I61">
        <v>1</v>
      </c>
      <c r="J61">
        <v>4</v>
      </c>
      <c r="K61">
        <v>4</v>
      </c>
      <c r="L61">
        <v>4</v>
      </c>
      <c r="M61">
        <v>1</v>
      </c>
      <c r="N61" s="1">
        <f t="shared" si="0"/>
        <v>1.3024701806293193</v>
      </c>
      <c r="P61" s="1">
        <f t="shared" si="1"/>
        <v>2.625</v>
      </c>
      <c r="Q61" s="1">
        <f t="shared" si="3"/>
        <v>2</v>
      </c>
      <c r="R61">
        <f t="shared" si="4"/>
        <v>4</v>
      </c>
      <c r="U61" s="1">
        <f t="shared" si="5"/>
        <v>-0.47985743496869654</v>
      </c>
      <c r="V61" s="1">
        <f t="shared" si="6"/>
        <v>1.0556863569311323</v>
      </c>
      <c r="AD61" s="18">
        <v>-2.3987881685025298</v>
      </c>
      <c r="AE61" s="18">
        <v>-1.25953720251477</v>
      </c>
      <c r="AF61" s="1">
        <f t="shared" si="7"/>
        <v>-1.82916268550865</v>
      </c>
      <c r="AN61">
        <f t="shared" si="8"/>
        <v>4.2833526278894309</v>
      </c>
      <c r="AO61" s="46">
        <f t="shared" si="9"/>
        <v>7.2714106502330109</v>
      </c>
      <c r="AP61" s="46">
        <f t="shared" si="10"/>
        <v>5.7773816390612209</v>
      </c>
      <c r="AR61">
        <v>-1.94937</v>
      </c>
      <c r="AS61">
        <v>1.3360700000000001</v>
      </c>
      <c r="AT61">
        <f t="shared" si="11"/>
        <v>-0.30664999999999998</v>
      </c>
      <c r="BD61">
        <f t="shared" si="12"/>
        <v>2.2747489465179811</v>
      </c>
      <c r="BE61">
        <f t="shared" si="13"/>
        <v>8.078828302694923</v>
      </c>
      <c r="BF61">
        <f t="shared" si="14"/>
        <v>2.0953358064176184</v>
      </c>
      <c r="BG61">
        <f t="shared" si="15"/>
        <v>4.1496376852101742</v>
      </c>
      <c r="BI61">
        <v>-1.07359</v>
      </c>
      <c r="BJ61">
        <v>-1.62799</v>
      </c>
      <c r="BK61">
        <v>-0.28239999999999998</v>
      </c>
      <c r="BL61" s="1">
        <f t="shared" si="2"/>
        <v>-0.99465999999999999</v>
      </c>
      <c r="CE61">
        <v>0.29676000000000002</v>
      </c>
      <c r="CF61">
        <v>-0.72589000000000004</v>
      </c>
      <c r="CG61">
        <v>-2.4191099999999999</v>
      </c>
      <c r="CH61" s="1">
        <f>AVERAGE(CE61,CF61,CG61)</f>
        <v>-0.94941333333333322</v>
      </c>
    </row>
    <row r="62" spans="1:86" x14ac:dyDescent="0.35">
      <c r="A62">
        <v>22</v>
      </c>
      <c r="B62">
        <v>167.64</v>
      </c>
      <c r="C62">
        <v>65</v>
      </c>
      <c r="D62">
        <v>4</v>
      </c>
      <c r="E62">
        <v>1</v>
      </c>
      <c r="F62">
        <v>1</v>
      </c>
      <c r="G62">
        <v>1</v>
      </c>
      <c r="H62">
        <v>1</v>
      </c>
      <c r="I62">
        <v>1</v>
      </c>
      <c r="J62">
        <v>4</v>
      </c>
      <c r="K62">
        <v>4</v>
      </c>
      <c r="L62">
        <v>4</v>
      </c>
      <c r="M62">
        <v>1</v>
      </c>
      <c r="N62" s="1">
        <f t="shared" si="0"/>
        <v>1.5526475085202969</v>
      </c>
      <c r="P62" s="1">
        <f t="shared" si="1"/>
        <v>2.125</v>
      </c>
      <c r="Q62" s="1">
        <f t="shared" si="3"/>
        <v>1.5</v>
      </c>
      <c r="R62">
        <f t="shared" si="4"/>
        <v>4</v>
      </c>
      <c r="U62" s="1">
        <f t="shared" si="5"/>
        <v>-0.40253824294970664</v>
      </c>
      <c r="V62" s="1">
        <f t="shared" si="6"/>
        <v>1.2076147288491199</v>
      </c>
      <c r="AD62" s="18">
        <v>-3.2014237958692702</v>
      </c>
      <c r="AE62" s="18">
        <v>-3.3985703591714498</v>
      </c>
      <c r="AF62" s="1">
        <f t="shared" si="7"/>
        <v>-3.2999970775203602</v>
      </c>
      <c r="AN62">
        <f t="shared" si="8"/>
        <v>1.4167915988045499</v>
      </c>
      <c r="AO62" s="46">
        <f t="shared" si="9"/>
        <v>7.6678824585402117</v>
      </c>
      <c r="AP62" s="46">
        <f t="shared" si="10"/>
        <v>4.5423370286723808</v>
      </c>
      <c r="AR62">
        <v>-3.68269</v>
      </c>
      <c r="AS62">
        <v>0.18995000000000001</v>
      </c>
      <c r="AT62">
        <f t="shared" si="11"/>
        <v>-1.74637</v>
      </c>
      <c r="BD62">
        <f t="shared" si="12"/>
        <v>-0.46131968357908137</v>
      </c>
      <c r="BE62">
        <f t="shared" si="13"/>
        <v>7.3238565027354587</v>
      </c>
      <c r="BF62">
        <f t="shared" si="14"/>
        <v>2.5014219120579337</v>
      </c>
      <c r="BG62">
        <f t="shared" si="15"/>
        <v>3.121319577071437</v>
      </c>
      <c r="BI62">
        <v>-2.9122599999999998</v>
      </c>
      <c r="BJ62">
        <v>0.20874000000000001</v>
      </c>
      <c r="BK62">
        <v>-0.27015</v>
      </c>
      <c r="BL62" s="1">
        <f t="shared" si="2"/>
        <v>-0.99122333333333323</v>
      </c>
      <c r="CE62">
        <v>-2.39507</v>
      </c>
      <c r="CF62">
        <v>-0.68908000000000003</v>
      </c>
      <c r="CG62">
        <v>0.23862</v>
      </c>
      <c r="CH62" s="1">
        <f>AVERAGE(CE62,CF62,CG62)</f>
        <v>-0.94851000000000008</v>
      </c>
    </row>
    <row r="63" spans="1:86" x14ac:dyDescent="0.35">
      <c r="A63">
        <v>22</v>
      </c>
      <c r="B63">
        <v>180</v>
      </c>
      <c r="C63">
        <v>68</v>
      </c>
      <c r="D63">
        <v>4</v>
      </c>
      <c r="E63">
        <v>4</v>
      </c>
      <c r="F63">
        <v>4</v>
      </c>
      <c r="G63">
        <v>2</v>
      </c>
      <c r="H63">
        <v>3</v>
      </c>
      <c r="I63">
        <v>2</v>
      </c>
      <c r="J63">
        <v>4</v>
      </c>
      <c r="K63">
        <v>4</v>
      </c>
      <c r="L63">
        <v>4</v>
      </c>
      <c r="M63">
        <v>1</v>
      </c>
      <c r="N63" s="1">
        <f t="shared" si="0"/>
        <v>0.91612538131290433</v>
      </c>
      <c r="P63" s="1">
        <f t="shared" si="1"/>
        <v>3.375</v>
      </c>
      <c r="Q63" s="1">
        <f t="shared" si="3"/>
        <v>3.1666666666666665</v>
      </c>
      <c r="R63">
        <f t="shared" si="4"/>
        <v>4</v>
      </c>
      <c r="U63" s="1">
        <f t="shared" si="5"/>
        <v>-0.22740700954575654</v>
      </c>
      <c r="V63" s="1">
        <f t="shared" si="6"/>
        <v>0.68222102863726908</v>
      </c>
      <c r="AD63" s="18">
        <v>-1.1560851313487901</v>
      </c>
      <c r="AE63" s="18">
        <v>1.4496634537481501</v>
      </c>
      <c r="AF63" s="1">
        <f t="shared" si="7"/>
        <v>0.14678916119968</v>
      </c>
      <c r="AN63">
        <f t="shared" si="8"/>
        <v>8.4077914360167796</v>
      </c>
      <c r="AO63" s="46">
        <f t="shared" si="9"/>
        <v>6.3103485600934182</v>
      </c>
      <c r="AP63" s="46">
        <f t="shared" si="10"/>
        <v>7.3590699980550989</v>
      </c>
      <c r="AR63">
        <v>-0.29682999999999998</v>
      </c>
      <c r="AS63">
        <v>1.87788</v>
      </c>
      <c r="AT63">
        <f t="shared" si="11"/>
        <v>0.79052500000000003</v>
      </c>
      <c r="BD63">
        <f t="shared" si="12"/>
        <v>6.6868599162297526</v>
      </c>
      <c r="BE63">
        <f t="shared" si="13"/>
        <v>8.9292649916960709</v>
      </c>
      <c r="BF63">
        <f t="shared" si="14"/>
        <v>2.5014219120579337</v>
      </c>
      <c r="BG63">
        <f t="shared" si="15"/>
        <v>6.0391822733279197</v>
      </c>
      <c r="BI63">
        <v>-0.17645</v>
      </c>
      <c r="BJ63">
        <v>-1.71051</v>
      </c>
      <c r="BK63">
        <v>-1.0822799999999999</v>
      </c>
      <c r="BL63" s="1">
        <f t="shared" si="2"/>
        <v>-0.98974666666666666</v>
      </c>
      <c r="CE63">
        <v>-0.75588999999999995</v>
      </c>
      <c r="CF63">
        <v>-0.32856999999999997</v>
      </c>
      <c r="CG63">
        <v>-1.7503299999999999</v>
      </c>
      <c r="CH63" s="1">
        <f>AVERAGE(CE63,CF63,CG63)</f>
        <v>-0.94492999999999994</v>
      </c>
    </row>
    <row r="64" spans="1:86" x14ac:dyDescent="0.35">
      <c r="A64">
        <v>22</v>
      </c>
      <c r="B64">
        <v>160.02000000000001</v>
      </c>
      <c r="C64">
        <v>55</v>
      </c>
      <c r="D64">
        <v>4</v>
      </c>
      <c r="E64">
        <v>2</v>
      </c>
      <c r="F64">
        <v>1</v>
      </c>
      <c r="G64">
        <v>1</v>
      </c>
      <c r="H64">
        <v>1</v>
      </c>
      <c r="I64">
        <v>1</v>
      </c>
      <c r="J64">
        <v>4</v>
      </c>
      <c r="K64">
        <v>3</v>
      </c>
      <c r="L64">
        <v>4</v>
      </c>
      <c r="M64">
        <v>3</v>
      </c>
      <c r="N64" s="1">
        <f t="shared" si="0"/>
        <v>1.3562026818605375</v>
      </c>
      <c r="P64" s="1">
        <f t="shared" si="1"/>
        <v>2.125</v>
      </c>
      <c r="Q64" s="1">
        <f t="shared" si="3"/>
        <v>1.6666666666666667</v>
      </c>
      <c r="R64">
        <f t="shared" si="4"/>
        <v>3.6666666666666665</v>
      </c>
      <c r="U64" s="1">
        <f t="shared" si="5"/>
        <v>-0.33795341910440574</v>
      </c>
      <c r="V64" s="1">
        <f t="shared" si="6"/>
        <v>1.1367524097148194</v>
      </c>
      <c r="AD64" s="18">
        <v>-2.58539816460965</v>
      </c>
      <c r="AE64" s="18">
        <v>-1.02795613743708</v>
      </c>
      <c r="AF64" s="1">
        <f t="shared" si="7"/>
        <v>-1.806677151023365</v>
      </c>
      <c r="AN64">
        <f t="shared" si="8"/>
        <v>2.1509944272039867</v>
      </c>
      <c r="AO64" s="46">
        <f t="shared" si="9"/>
        <v>7.4969545985582702</v>
      </c>
      <c r="AP64" s="46">
        <f t="shared" si="10"/>
        <v>4.8239745128811284</v>
      </c>
      <c r="AR64">
        <v>-3.3962699999999999</v>
      </c>
      <c r="AS64">
        <v>-0.20272999999999999</v>
      </c>
      <c r="AT64">
        <f t="shared" si="11"/>
        <v>-1.7994999999999999</v>
      </c>
      <c r="BD64">
        <f t="shared" si="12"/>
        <v>0.53138256853030108</v>
      </c>
      <c r="BE64">
        <f t="shared" si="13"/>
        <v>7.4531439127037258</v>
      </c>
      <c r="BF64">
        <f t="shared" si="14"/>
        <v>4.2555768910512768</v>
      </c>
      <c r="BG64">
        <f t="shared" si="15"/>
        <v>4.0800344574284351</v>
      </c>
      <c r="BI64">
        <v>-2.53491</v>
      </c>
      <c r="BJ64">
        <v>-0.31572</v>
      </c>
      <c r="BK64">
        <v>-0.11729000000000001</v>
      </c>
      <c r="BL64" s="1">
        <f t="shared" si="2"/>
        <v>-0.98930666666666667</v>
      </c>
      <c r="CE64">
        <v>-0.35127000000000003</v>
      </c>
      <c r="CF64">
        <v>1.3390000000000001E-2</v>
      </c>
      <c r="CG64">
        <v>-2.4813299999999998</v>
      </c>
      <c r="CH64" s="1">
        <f>AVERAGE(CE64,CF64,CG64)</f>
        <v>-0.93973666666666666</v>
      </c>
    </row>
    <row r="65" spans="1:86" x14ac:dyDescent="0.35">
      <c r="A65">
        <v>22</v>
      </c>
      <c r="B65">
        <v>150.5</v>
      </c>
      <c r="C65">
        <v>109.2</v>
      </c>
      <c r="D65">
        <v>1</v>
      </c>
      <c r="E65">
        <v>4</v>
      </c>
      <c r="F65">
        <v>4</v>
      </c>
      <c r="G65">
        <v>4</v>
      </c>
      <c r="H65">
        <v>4</v>
      </c>
      <c r="I65">
        <v>4</v>
      </c>
      <c r="J65">
        <v>3</v>
      </c>
      <c r="K65">
        <v>4</v>
      </c>
      <c r="L65">
        <v>4</v>
      </c>
      <c r="M65">
        <v>3</v>
      </c>
      <c r="N65" s="1">
        <f t="shared" si="0"/>
        <v>0.35355339059327379</v>
      </c>
      <c r="P65" s="1">
        <f t="shared" si="1"/>
        <v>3.875</v>
      </c>
      <c r="Q65" s="1">
        <f t="shared" si="3"/>
        <v>3.5</v>
      </c>
      <c r="R65">
        <f t="shared" si="4"/>
        <v>3.6666666666666665</v>
      </c>
      <c r="U65" s="1">
        <f t="shared" si="5"/>
        <v>-1.0606601717798212</v>
      </c>
      <c r="V65" s="1">
        <f t="shared" si="6"/>
        <v>-0.58925565098878996</v>
      </c>
      <c r="AD65" s="18">
        <v>8.20757480900072E-2</v>
      </c>
      <c r="AE65" s="18">
        <v>0.34882654360397197</v>
      </c>
      <c r="AF65" s="1">
        <f t="shared" si="7"/>
        <v>0.2154511458469896</v>
      </c>
      <c r="AN65">
        <f t="shared" si="8"/>
        <v>12.444326147073934</v>
      </c>
      <c r="AO65" s="46">
        <f t="shared" si="9"/>
        <v>3.3927079565157365</v>
      </c>
      <c r="AP65" s="46">
        <f t="shared" si="10"/>
        <v>7.9185170517948347</v>
      </c>
      <c r="AR65">
        <v>0.65339000000000003</v>
      </c>
      <c r="AS65">
        <v>0.48480000000000001</v>
      </c>
      <c r="AT65">
        <f t="shared" si="11"/>
        <v>0.56909500000000002</v>
      </c>
      <c r="BD65">
        <f t="shared" si="12"/>
        <v>11.098779145389624</v>
      </c>
      <c r="BE65">
        <f t="shared" si="13"/>
        <v>7.6546885368816007</v>
      </c>
      <c r="BF65">
        <f t="shared" si="14"/>
        <v>3.0373185741303299</v>
      </c>
      <c r="BG65">
        <f t="shared" si="15"/>
        <v>7.2635954188005174</v>
      </c>
      <c r="BI65">
        <v>-2.5693299999999999</v>
      </c>
      <c r="BJ65">
        <v>9.8360000000000003E-2</v>
      </c>
      <c r="BK65">
        <v>-0.49456</v>
      </c>
      <c r="BL65" s="1">
        <f t="shared" si="2"/>
        <v>-0.98850999999999989</v>
      </c>
      <c r="CE65">
        <v>0.68420000000000003</v>
      </c>
      <c r="CF65">
        <v>-0.76210999999999995</v>
      </c>
      <c r="CG65">
        <v>-2.7197900000000002</v>
      </c>
      <c r="CH65" s="1">
        <f>AVERAGE(CE65,CF65,CG65)</f>
        <v>-0.93256666666666665</v>
      </c>
    </row>
    <row r="66" spans="1:86" x14ac:dyDescent="0.35">
      <c r="A66">
        <v>22</v>
      </c>
      <c r="B66">
        <v>163.9</v>
      </c>
      <c r="C66">
        <v>57.2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>
        <v>3</v>
      </c>
      <c r="K66">
        <v>2</v>
      </c>
      <c r="L66">
        <v>4</v>
      </c>
      <c r="M66">
        <v>1</v>
      </c>
      <c r="N66" s="1">
        <f t="shared" ref="N66:N129" si="17">_xlfn.STDEV.S(E66:L66)</f>
        <v>0.74402380914284494</v>
      </c>
      <c r="P66" s="1">
        <f t="shared" ref="P66:P129" si="18">AVERAGE(E66:L66)</f>
        <v>3.625</v>
      </c>
      <c r="Q66" s="1">
        <f t="shared" si="3"/>
        <v>4</v>
      </c>
      <c r="R66">
        <f t="shared" si="4"/>
        <v>3</v>
      </c>
      <c r="U66" s="1">
        <f t="shared" si="5"/>
        <v>0.50401612877418533</v>
      </c>
      <c r="V66" s="1">
        <f t="shared" si="6"/>
        <v>-0.84002688129030878</v>
      </c>
      <c r="AD66" s="18">
        <v>0.52349645473622497</v>
      </c>
      <c r="AE66" s="18">
        <v>0.28117924070516198</v>
      </c>
      <c r="AF66" s="1">
        <f t="shared" si="7"/>
        <v>0.40233784772069348</v>
      </c>
      <c r="AN66">
        <f t="shared" si="8"/>
        <v>12.444326147073934</v>
      </c>
      <c r="AO66" s="46">
        <f t="shared" si="9"/>
        <v>3.7368597212248216</v>
      </c>
      <c r="AP66" s="46">
        <f t="shared" si="10"/>
        <v>8.0905929341493774</v>
      </c>
      <c r="AR66">
        <v>0.57916999999999996</v>
      </c>
      <c r="AS66">
        <v>0.25553999999999999</v>
      </c>
      <c r="AT66">
        <f t="shared" si="11"/>
        <v>0.41735499999999998</v>
      </c>
      <c r="BD66">
        <f t="shared" si="12"/>
        <v>11.870773145630546</v>
      </c>
      <c r="BE66">
        <f t="shared" si="13"/>
        <v>7.7888926088872257</v>
      </c>
      <c r="BF66">
        <f t="shared" si="14"/>
        <v>2.5014219120579337</v>
      </c>
      <c r="BG66">
        <f t="shared" si="15"/>
        <v>7.3870292221919014</v>
      </c>
      <c r="BI66">
        <v>-0.42324000000000001</v>
      </c>
      <c r="BJ66">
        <v>-1.7310300000000001</v>
      </c>
      <c r="BK66">
        <v>-0.81057999999999997</v>
      </c>
      <c r="BL66" s="1">
        <f t="shared" ref="BL66:BL129" si="19">AVERAGE(BI66,BJ66,BK66)</f>
        <v>-0.98828333333333329</v>
      </c>
      <c r="CE66">
        <v>-0.61702999999999997</v>
      </c>
      <c r="CF66">
        <v>-0.19102</v>
      </c>
      <c r="CG66">
        <v>-1.9739199999999999</v>
      </c>
      <c r="CH66" s="1">
        <f>AVERAGE(CE66,CF66,CG66)</f>
        <v>-0.92732333333333328</v>
      </c>
    </row>
    <row r="67" spans="1:86" x14ac:dyDescent="0.35">
      <c r="A67">
        <v>22</v>
      </c>
      <c r="B67">
        <v>180.1</v>
      </c>
      <c r="C67">
        <v>103.4</v>
      </c>
      <c r="D67">
        <v>1</v>
      </c>
      <c r="E67">
        <v>4</v>
      </c>
      <c r="F67">
        <v>4</v>
      </c>
      <c r="G67">
        <v>4</v>
      </c>
      <c r="H67">
        <v>4</v>
      </c>
      <c r="I67">
        <v>4</v>
      </c>
      <c r="J67">
        <v>1</v>
      </c>
      <c r="K67">
        <v>3</v>
      </c>
      <c r="L67">
        <v>4</v>
      </c>
      <c r="M67">
        <v>1</v>
      </c>
      <c r="N67" s="1">
        <f t="shared" si="17"/>
        <v>1.0690449676496976</v>
      </c>
      <c r="P67" s="1">
        <f t="shared" si="18"/>
        <v>3.5</v>
      </c>
      <c r="Q67" s="1">
        <f t="shared" ref="Q67:Q130" si="20">AVERAGE(D67:I67)</f>
        <v>3.5</v>
      </c>
      <c r="R67">
        <f t="shared" ref="R67:R130" si="21">AVERAGE(J67:L67)</f>
        <v>2.6666666666666665</v>
      </c>
      <c r="U67" s="1">
        <f t="shared" ref="U67:U130" si="22">(Q67-P67)/N67</f>
        <v>0</v>
      </c>
      <c r="V67" s="1">
        <f t="shared" ref="V67:V130" si="23">(R67-P67)/N67</f>
        <v>-0.77951195557790454</v>
      </c>
      <c r="AD67" s="18">
        <v>0.58371574152621397</v>
      </c>
      <c r="AE67" s="18">
        <v>1.2387863835836299</v>
      </c>
      <c r="AF67" s="1">
        <f t="shared" ref="AF67:AF130" si="24">AVERAGE(AD67,AE67)</f>
        <v>0.91125106255492194</v>
      </c>
      <c r="AN67">
        <f t="shared" ref="AN67:AN130" si="25">G67*AJ$4+E67*AJ$5+F67*AJ$6+I67*AJ$7+H67*AJ$8+J67*AJ$9</f>
        <v>13.486966108897892</v>
      </c>
      <c r="AO67" s="46">
        <f t="shared" ref="AO67:AO130" si="26">G67*AK$4+E67*AK$5+F67*AK$6+H67*AK$8+J67*AK$9+L67*AK$10+K67*AK$11+D67*AK$12</f>
        <v>1.8303840654860177</v>
      </c>
      <c r="AP67" s="46">
        <f t="shared" ref="AP67:AP130" si="27">AVERAGE(AN67,AO67)</f>
        <v>7.6586750871919547</v>
      </c>
      <c r="AR67">
        <v>0.95138</v>
      </c>
      <c r="AS67">
        <v>0.17083999999999999</v>
      </c>
      <c r="AT67">
        <f t="shared" ref="AT67:AT130" si="28">AVERAGE(AR67,AS67)</f>
        <v>0.56111</v>
      </c>
      <c r="BD67">
        <f t="shared" ref="BD67:BD130" si="29">G67*AY$4+F67*AY$5+I67*AY$6+H67*AY$7+J67*AY$8+E67*AY$9+K67*AY$11</f>
        <v>12.763559819088609</v>
      </c>
      <c r="BE67">
        <f t="shared" ref="BE67:BE130" si="30">J67*AZ$8+E67*AZ$9+L67*AZ$10+K67*AZ$11+D67*AZ$13</f>
        <v>6.5914900303197168</v>
      </c>
      <c r="BF67">
        <f t="shared" ref="BF67:BF130" si="31">M67*BA$12+D67*BA$13</f>
        <v>1.2831635951369871</v>
      </c>
      <c r="BG67">
        <f t="shared" ref="BG67:BG130" si="32">AVERAGE(BD67,BE67,BF67)</f>
        <v>6.8794044815151034</v>
      </c>
      <c r="BI67">
        <v>-0.65017000000000003</v>
      </c>
      <c r="BJ67">
        <v>-1.62629</v>
      </c>
      <c r="BK67">
        <v>-0.61302999999999996</v>
      </c>
      <c r="BL67" s="1">
        <f t="shared" si="19"/>
        <v>-0.96316333333333348</v>
      </c>
      <c r="CE67">
        <v>-0.18926000000000001</v>
      </c>
      <c r="CF67">
        <v>-0.83425000000000005</v>
      </c>
      <c r="CG67">
        <v>-1.6839299999999999</v>
      </c>
      <c r="CH67" s="1">
        <f>AVERAGE(CE67,CF67,CG67)</f>
        <v>-0.90248000000000006</v>
      </c>
    </row>
    <row r="68" spans="1:86" x14ac:dyDescent="0.35">
      <c r="A68">
        <v>22</v>
      </c>
      <c r="B68">
        <v>196.4</v>
      </c>
      <c r="C68">
        <v>71.7</v>
      </c>
      <c r="D68">
        <v>4</v>
      </c>
      <c r="E68">
        <v>2</v>
      </c>
      <c r="F68">
        <v>4</v>
      </c>
      <c r="G68">
        <v>2</v>
      </c>
      <c r="H68">
        <v>4</v>
      </c>
      <c r="I68">
        <v>4</v>
      </c>
      <c r="J68">
        <v>1</v>
      </c>
      <c r="K68">
        <v>3</v>
      </c>
      <c r="L68">
        <v>4</v>
      </c>
      <c r="M68">
        <v>1</v>
      </c>
      <c r="N68" s="1">
        <f t="shared" si="17"/>
        <v>1.1952286093343936</v>
      </c>
      <c r="P68" s="1">
        <f t="shared" si="18"/>
        <v>3</v>
      </c>
      <c r="Q68" s="1">
        <f t="shared" si="20"/>
        <v>3.3333333333333335</v>
      </c>
      <c r="R68">
        <f t="shared" si="21"/>
        <v>2.6666666666666665</v>
      </c>
      <c r="U68" s="1">
        <f t="shared" si="22"/>
        <v>0.27888667551135865</v>
      </c>
      <c r="V68" s="1">
        <f t="shared" si="23"/>
        <v>-0.27888667551135865</v>
      </c>
      <c r="AD68" s="18">
        <v>-0.17849615244945999</v>
      </c>
      <c r="AE68" s="18">
        <v>-0.18800497950654799</v>
      </c>
      <c r="AF68" s="1">
        <f t="shared" si="24"/>
        <v>-0.18325056597800399</v>
      </c>
      <c r="AN68">
        <f t="shared" si="25"/>
        <v>10.487566159990077</v>
      </c>
      <c r="AO68" s="46">
        <f t="shared" si="26"/>
        <v>3.1603847238425162</v>
      </c>
      <c r="AP68" s="46">
        <f t="shared" si="27"/>
        <v>6.8239754419162963</v>
      </c>
      <c r="AR68">
        <v>-0.74358999999999997</v>
      </c>
      <c r="AS68">
        <v>-0.51183999999999996</v>
      </c>
      <c r="AT68">
        <f t="shared" si="28"/>
        <v>-0.62771500000000002</v>
      </c>
      <c r="BD68">
        <f t="shared" si="29"/>
        <v>9.9003584688973572</v>
      </c>
      <c r="BE68">
        <f t="shared" si="30"/>
        <v>6.467119282388806</v>
      </c>
      <c r="BF68">
        <f t="shared" si="31"/>
        <v>2.5014219120579337</v>
      </c>
      <c r="BG68">
        <f t="shared" si="32"/>
        <v>6.2896332211146984</v>
      </c>
      <c r="BI68">
        <v>-0.38995000000000002</v>
      </c>
      <c r="BJ68">
        <v>-1.8023</v>
      </c>
      <c r="BK68">
        <v>-0.67096</v>
      </c>
      <c r="BL68" s="1">
        <f t="shared" si="19"/>
        <v>-0.95440333333333338</v>
      </c>
      <c r="CE68">
        <v>0.4249</v>
      </c>
      <c r="CF68">
        <v>-1.0422</v>
      </c>
      <c r="CG68">
        <v>-2.0885099999999999</v>
      </c>
      <c r="CH68" s="1">
        <f>AVERAGE(CE68,CF68,CG68)</f>
        <v>-0.9019366666666665</v>
      </c>
    </row>
    <row r="69" spans="1:86" x14ac:dyDescent="0.35">
      <c r="A69">
        <v>22</v>
      </c>
      <c r="B69">
        <v>197.8</v>
      </c>
      <c r="C69">
        <v>83.8</v>
      </c>
      <c r="D69">
        <v>4</v>
      </c>
      <c r="E69">
        <v>4</v>
      </c>
      <c r="F69">
        <v>4</v>
      </c>
      <c r="G69">
        <v>4</v>
      </c>
      <c r="H69">
        <v>4</v>
      </c>
      <c r="I69">
        <v>3</v>
      </c>
      <c r="J69">
        <v>3</v>
      </c>
      <c r="K69">
        <v>3</v>
      </c>
      <c r="L69">
        <v>4</v>
      </c>
      <c r="M69">
        <v>1</v>
      </c>
      <c r="N69" s="1">
        <f t="shared" si="17"/>
        <v>0.51754916950676566</v>
      </c>
      <c r="P69" s="1">
        <f t="shared" si="18"/>
        <v>3.625</v>
      </c>
      <c r="Q69" s="1">
        <f t="shared" si="20"/>
        <v>3.8333333333333335</v>
      </c>
      <c r="R69">
        <f t="shared" si="21"/>
        <v>3.3333333333333335</v>
      </c>
      <c r="U69" s="1">
        <f t="shared" si="22"/>
        <v>0.40253824294970691</v>
      </c>
      <c r="V69" s="1">
        <f t="shared" si="23"/>
        <v>-0.56355354012958903</v>
      </c>
      <c r="AD69" s="18">
        <v>0.110619872521016</v>
      </c>
      <c r="AE69" s="18">
        <v>0.867238702660585</v>
      </c>
      <c r="AF69" s="1">
        <f t="shared" si="24"/>
        <v>0.48892928759080051</v>
      </c>
      <c r="AN69">
        <f t="shared" si="25"/>
        <v>11.768545041171588</v>
      </c>
      <c r="AO69" s="46">
        <f t="shared" si="26"/>
        <v>4.2770120058383556</v>
      </c>
      <c r="AP69" s="46">
        <f t="shared" si="27"/>
        <v>8.0227785235049716</v>
      </c>
      <c r="AR69">
        <v>0.54796999999999996</v>
      </c>
      <c r="AS69">
        <v>0.92169999999999996</v>
      </c>
      <c r="AT69">
        <f t="shared" si="28"/>
        <v>0.7348349999999999</v>
      </c>
      <c r="BD69">
        <f t="shared" si="29"/>
        <v>10.772289223937744</v>
      </c>
      <c r="BE69">
        <f t="shared" si="30"/>
        <v>8.1947413619058285</v>
      </c>
      <c r="BF69">
        <f t="shared" si="31"/>
        <v>2.5014219120579337</v>
      </c>
      <c r="BG69">
        <f t="shared" si="32"/>
        <v>7.1561508326338368</v>
      </c>
      <c r="BI69">
        <v>-0.22622999999999999</v>
      </c>
      <c r="BJ69">
        <v>-2.7441599999999999</v>
      </c>
      <c r="BK69">
        <v>0.12953000000000001</v>
      </c>
      <c r="BL69" s="1">
        <f t="shared" si="19"/>
        <v>-0.94695333333333342</v>
      </c>
      <c r="CE69">
        <v>-2.0743100000000001</v>
      </c>
      <c r="CF69">
        <v>-2.4420000000000001E-2</v>
      </c>
      <c r="CG69">
        <v>-0.59450000000000003</v>
      </c>
      <c r="CH69" s="1">
        <f>AVERAGE(CE69,CF69,CG69)</f>
        <v>-0.89774333333333345</v>
      </c>
    </row>
    <row r="70" spans="1:86" x14ac:dyDescent="0.35">
      <c r="A70">
        <v>22</v>
      </c>
      <c r="B70">
        <v>164.4</v>
      </c>
      <c r="C70">
        <v>90.9</v>
      </c>
      <c r="D70">
        <v>1</v>
      </c>
      <c r="E70">
        <v>4</v>
      </c>
      <c r="F70">
        <v>4</v>
      </c>
      <c r="G70">
        <v>4</v>
      </c>
      <c r="H70">
        <v>4</v>
      </c>
      <c r="I70">
        <v>3</v>
      </c>
      <c r="J70">
        <v>1</v>
      </c>
      <c r="K70">
        <v>4</v>
      </c>
      <c r="L70">
        <v>4</v>
      </c>
      <c r="M70">
        <v>1</v>
      </c>
      <c r="N70" s="1">
        <f t="shared" si="17"/>
        <v>1.0690449676496976</v>
      </c>
      <c r="P70" s="1">
        <f t="shared" si="18"/>
        <v>3.5</v>
      </c>
      <c r="Q70" s="1">
        <f t="shared" si="20"/>
        <v>3.3333333333333335</v>
      </c>
      <c r="R70">
        <f t="shared" si="21"/>
        <v>3</v>
      </c>
      <c r="U70" s="1">
        <f t="shared" si="22"/>
        <v>-0.15590239111558074</v>
      </c>
      <c r="V70" s="1">
        <f t="shared" si="23"/>
        <v>-0.46770717334674267</v>
      </c>
      <c r="AD70" s="18">
        <v>0.37626789508709702</v>
      </c>
      <c r="AE70" s="18">
        <v>0.68979166884896703</v>
      </c>
      <c r="AF70" s="1">
        <f t="shared" si="24"/>
        <v>0.53302978196803208</v>
      </c>
      <c r="AN70">
        <f t="shared" si="25"/>
        <v>12.811185002995547</v>
      </c>
      <c r="AO70" s="46">
        <f t="shared" si="26"/>
        <v>2.370536350099552</v>
      </c>
      <c r="AP70" s="46">
        <f t="shared" si="27"/>
        <v>7.5908606765475497</v>
      </c>
      <c r="AR70">
        <v>0.75075999999999998</v>
      </c>
      <c r="AS70">
        <v>0.41987000000000002</v>
      </c>
      <c r="AT70">
        <f t="shared" si="28"/>
        <v>0.58531500000000003</v>
      </c>
      <c r="BD70">
        <f t="shared" si="29"/>
        <v>11.665075897395809</v>
      </c>
      <c r="BE70">
        <f t="shared" si="30"/>
        <v>6.9973387833383196</v>
      </c>
      <c r="BF70">
        <f t="shared" si="31"/>
        <v>1.2831635951369871</v>
      </c>
      <c r="BG70">
        <f t="shared" si="32"/>
        <v>6.6485260919570388</v>
      </c>
      <c r="BI70">
        <v>-2.5281099999999999</v>
      </c>
      <c r="BJ70">
        <v>-0.23133999999999999</v>
      </c>
      <c r="BK70">
        <v>-9.3799999999999994E-3</v>
      </c>
      <c r="BL70" s="1">
        <f t="shared" si="19"/>
        <v>-0.92294333333333334</v>
      </c>
      <c r="CE70">
        <v>-0.43403999999999998</v>
      </c>
      <c r="CF70">
        <v>-0.66298000000000001</v>
      </c>
      <c r="CG70">
        <v>-1.5700799999999999</v>
      </c>
      <c r="CH70" s="1">
        <f>AVERAGE(CE70,CF70,CG70)</f>
        <v>-0.88903333333333334</v>
      </c>
    </row>
    <row r="71" spans="1:86" x14ac:dyDescent="0.35">
      <c r="A71">
        <v>22</v>
      </c>
      <c r="B71">
        <v>142.19999999999999</v>
      </c>
      <c r="C71">
        <v>119.7</v>
      </c>
      <c r="D71">
        <v>1</v>
      </c>
      <c r="E71">
        <v>4</v>
      </c>
      <c r="F71">
        <v>4</v>
      </c>
      <c r="G71">
        <v>4</v>
      </c>
      <c r="H71">
        <v>4</v>
      </c>
      <c r="I71">
        <v>5</v>
      </c>
      <c r="J71">
        <v>2</v>
      </c>
      <c r="K71">
        <v>3</v>
      </c>
      <c r="L71">
        <v>4</v>
      </c>
      <c r="M71">
        <v>1</v>
      </c>
      <c r="N71" s="1">
        <f t="shared" si="17"/>
        <v>0.88640526042791834</v>
      </c>
      <c r="P71" s="1">
        <f t="shared" si="18"/>
        <v>3.75</v>
      </c>
      <c r="Q71" s="1">
        <f t="shared" si="20"/>
        <v>3.6666666666666665</v>
      </c>
      <c r="R71">
        <f t="shared" si="21"/>
        <v>3</v>
      </c>
      <c r="U71" s="1">
        <f t="shared" si="22"/>
        <v>-9.4012679136294533E-2</v>
      </c>
      <c r="V71" s="1">
        <f t="shared" si="23"/>
        <v>-0.84611411222664934</v>
      </c>
      <c r="AD71" s="18">
        <v>0.77824655955870903</v>
      </c>
      <c r="AE71" s="18">
        <v>0.237341635151671</v>
      </c>
      <c r="AF71" s="1">
        <f t="shared" si="24"/>
        <v>0.50779409735518999</v>
      </c>
      <c r="AN71">
        <f t="shared" si="25"/>
        <v>13.641427233888262</v>
      </c>
      <c r="AO71" s="46">
        <f t="shared" si="26"/>
        <v>2.3414698686941096</v>
      </c>
      <c r="AP71" s="46">
        <f t="shared" si="27"/>
        <v>7.9914485512911853</v>
      </c>
      <c r="AR71">
        <v>0.93930999999999998</v>
      </c>
      <c r="AS71">
        <v>1.6420000000000001E-2</v>
      </c>
      <c r="AT71">
        <f t="shared" si="28"/>
        <v>0.47786499999999998</v>
      </c>
      <c r="BD71">
        <f t="shared" si="29"/>
        <v>12.83665490387169</v>
      </c>
      <c r="BE71">
        <f t="shared" si="30"/>
        <v>6.9201649070913582</v>
      </c>
      <c r="BF71">
        <f t="shared" si="31"/>
        <v>1.2831635951369871</v>
      </c>
      <c r="BG71">
        <f t="shared" si="32"/>
        <v>7.0133278020333449</v>
      </c>
      <c r="BI71">
        <v>-1.1101300000000001</v>
      </c>
      <c r="BJ71">
        <v>-1.8123899999999999</v>
      </c>
      <c r="BK71">
        <v>0.18748000000000001</v>
      </c>
      <c r="BL71" s="1">
        <f t="shared" si="19"/>
        <v>-0.91168000000000005</v>
      </c>
      <c r="CE71">
        <v>-2.1954199999999999</v>
      </c>
      <c r="CF71">
        <v>-0.72843999999999998</v>
      </c>
      <c r="CG71">
        <v>0.27124999999999999</v>
      </c>
      <c r="CH71" s="1">
        <f>AVERAGE(CE71,CF71,CG71)</f>
        <v>-0.88420333333333334</v>
      </c>
    </row>
    <row r="72" spans="1:86" x14ac:dyDescent="0.35">
      <c r="A72">
        <v>22</v>
      </c>
      <c r="B72">
        <v>132.5</v>
      </c>
      <c r="C72">
        <v>87.1</v>
      </c>
      <c r="D72">
        <v>1</v>
      </c>
      <c r="E72">
        <v>4</v>
      </c>
      <c r="F72">
        <v>4</v>
      </c>
      <c r="G72">
        <v>4</v>
      </c>
      <c r="H72">
        <v>4</v>
      </c>
      <c r="I72">
        <v>3</v>
      </c>
      <c r="J72">
        <v>3</v>
      </c>
      <c r="K72">
        <v>3</v>
      </c>
      <c r="L72">
        <v>4</v>
      </c>
      <c r="M72">
        <v>1</v>
      </c>
      <c r="N72" s="1">
        <f t="shared" si="17"/>
        <v>0.51754916950676566</v>
      </c>
      <c r="P72" s="1">
        <f t="shared" si="18"/>
        <v>3.625</v>
      </c>
      <c r="Q72" s="1">
        <f t="shared" si="20"/>
        <v>3.3333333333333335</v>
      </c>
      <c r="R72">
        <f t="shared" si="21"/>
        <v>3.3333333333333335</v>
      </c>
      <c r="U72" s="1">
        <f t="shared" si="22"/>
        <v>-0.56355354012958903</v>
      </c>
      <c r="V72" s="1">
        <f t="shared" si="23"/>
        <v>-0.56355354012958903</v>
      </c>
      <c r="AD72" s="18">
        <v>0.117457702239158</v>
      </c>
      <c r="AE72" s="18">
        <v>0.70364984606582004</v>
      </c>
      <c r="AF72" s="1">
        <f t="shared" si="24"/>
        <v>0.410553774152489</v>
      </c>
      <c r="AN72">
        <f t="shared" si="25"/>
        <v>11.768545041171588</v>
      </c>
      <c r="AO72" s="46">
        <f t="shared" si="26"/>
        <v>2.8525556719022021</v>
      </c>
      <c r="AP72" s="46">
        <f t="shared" si="27"/>
        <v>7.3105503565368952</v>
      </c>
      <c r="AR72">
        <v>0.53813999999999995</v>
      </c>
      <c r="AS72">
        <v>0.56620000000000004</v>
      </c>
      <c r="AT72">
        <f t="shared" si="28"/>
        <v>0.55217000000000005</v>
      </c>
      <c r="BD72">
        <f t="shared" si="29"/>
        <v>10.772289223937744</v>
      </c>
      <c r="BE72">
        <f t="shared" si="30"/>
        <v>7.2488397838629979</v>
      </c>
      <c r="BF72">
        <f t="shared" si="31"/>
        <v>1.2831635951369871</v>
      </c>
      <c r="BG72">
        <f t="shared" si="32"/>
        <v>6.4347642009792425</v>
      </c>
      <c r="BI72">
        <v>-0.44285999999999998</v>
      </c>
      <c r="BJ72">
        <v>-3.42069</v>
      </c>
      <c r="BK72">
        <v>1.1546799999999999</v>
      </c>
      <c r="BL72" s="1">
        <f t="shared" si="19"/>
        <v>-0.90295666666666674</v>
      </c>
      <c r="CE72">
        <v>-2.4051200000000001</v>
      </c>
      <c r="CF72">
        <v>-0.58145999999999998</v>
      </c>
      <c r="CG72">
        <v>0.33473999999999998</v>
      </c>
      <c r="CH72" s="1">
        <f>AVERAGE(CE72,CF72,CG72)</f>
        <v>-0.88394666666666666</v>
      </c>
    </row>
    <row r="73" spans="1:86" x14ac:dyDescent="0.35">
      <c r="A73">
        <v>22</v>
      </c>
      <c r="B73">
        <v>130.19999999999999</v>
      </c>
      <c r="C73">
        <v>58.2</v>
      </c>
      <c r="D73">
        <v>1</v>
      </c>
      <c r="E73">
        <v>2</v>
      </c>
      <c r="F73">
        <v>2</v>
      </c>
      <c r="G73">
        <v>4</v>
      </c>
      <c r="H73">
        <v>2</v>
      </c>
      <c r="I73">
        <v>4</v>
      </c>
      <c r="J73">
        <v>1</v>
      </c>
      <c r="K73">
        <v>3</v>
      </c>
      <c r="L73">
        <v>4</v>
      </c>
      <c r="M73">
        <v>1</v>
      </c>
      <c r="N73" s="1">
        <f t="shared" si="17"/>
        <v>1.1649647450214351</v>
      </c>
      <c r="P73" s="1">
        <f t="shared" si="18"/>
        <v>2.75</v>
      </c>
      <c r="Q73" s="1">
        <f t="shared" si="20"/>
        <v>2.5</v>
      </c>
      <c r="R73">
        <f t="shared" si="21"/>
        <v>2.6666666666666665</v>
      </c>
      <c r="U73" s="1">
        <f t="shared" si="22"/>
        <v>-0.21459876881973802</v>
      </c>
      <c r="V73" s="1">
        <f t="shared" si="23"/>
        <v>-7.1532922939912799E-2</v>
      </c>
      <c r="AD73" s="18">
        <v>-0.13243610999882399</v>
      </c>
      <c r="AE73" s="18">
        <v>-2.1857975224092798</v>
      </c>
      <c r="AF73" s="1">
        <f t="shared" si="24"/>
        <v>-1.1591168162040519</v>
      </c>
      <c r="AN73">
        <f t="shared" si="25"/>
        <v>9.3653795679065954</v>
      </c>
      <c r="AO73" s="46">
        <f t="shared" si="26"/>
        <v>2.7461458017226388</v>
      </c>
      <c r="AP73" s="46">
        <f t="shared" si="27"/>
        <v>6.0557626848146171</v>
      </c>
      <c r="AR73">
        <v>-1.59826</v>
      </c>
      <c r="AS73">
        <v>-2.1425299999999998</v>
      </c>
      <c r="AT73">
        <f t="shared" si="28"/>
        <v>-1.8703949999999998</v>
      </c>
      <c r="BD73">
        <f t="shared" si="29"/>
        <v>8.5578531803270739</v>
      </c>
      <c r="BE73">
        <f t="shared" si="30"/>
        <v>5.5212177043459763</v>
      </c>
      <c r="BF73">
        <f t="shared" si="31"/>
        <v>1.2831635951369871</v>
      </c>
      <c r="BG73">
        <f t="shared" si="32"/>
        <v>5.120744826603346</v>
      </c>
      <c r="BI73">
        <v>-2.5327500000000001</v>
      </c>
      <c r="BJ73">
        <v>0.62902999999999998</v>
      </c>
      <c r="BK73">
        <v>-0.70557000000000003</v>
      </c>
      <c r="BL73" s="1">
        <f t="shared" si="19"/>
        <v>-0.86976333333333333</v>
      </c>
      <c r="CE73">
        <v>4.3209999999999998E-2</v>
      </c>
      <c r="CF73">
        <v>-1.23665</v>
      </c>
      <c r="CG73">
        <v>-1.4003099999999999</v>
      </c>
      <c r="CH73" s="1">
        <f>AVERAGE(CE73,CF73,CG73)</f>
        <v>-0.86458333333333337</v>
      </c>
    </row>
    <row r="74" spans="1:86" x14ac:dyDescent="0.35">
      <c r="A74">
        <v>22</v>
      </c>
      <c r="B74">
        <v>137.6</v>
      </c>
      <c r="C74">
        <v>90.1</v>
      </c>
      <c r="D74">
        <v>1</v>
      </c>
      <c r="E74">
        <v>4</v>
      </c>
      <c r="F74">
        <v>4</v>
      </c>
      <c r="G74">
        <v>2</v>
      </c>
      <c r="H74">
        <v>4</v>
      </c>
      <c r="I74">
        <v>5</v>
      </c>
      <c r="J74">
        <v>3</v>
      </c>
      <c r="K74">
        <v>4</v>
      </c>
      <c r="L74">
        <v>4</v>
      </c>
      <c r="M74">
        <v>2</v>
      </c>
      <c r="N74" s="1">
        <f t="shared" si="17"/>
        <v>0.88640526042791834</v>
      </c>
      <c r="P74" s="1">
        <f t="shared" si="18"/>
        <v>3.75</v>
      </c>
      <c r="Q74" s="1">
        <f t="shared" si="20"/>
        <v>3.3333333333333335</v>
      </c>
      <c r="R74">
        <f t="shared" si="21"/>
        <v>3.6666666666666665</v>
      </c>
      <c r="U74" s="1">
        <f t="shared" si="22"/>
        <v>-0.47006339568147165</v>
      </c>
      <c r="V74" s="1">
        <f t="shared" si="23"/>
        <v>-9.4012679136294533E-2</v>
      </c>
      <c r="AD74" s="18">
        <v>0.185024022277685</v>
      </c>
      <c r="AE74" s="18">
        <v>-0.56335585410292899</v>
      </c>
      <c r="AF74" s="1">
        <f t="shared" si="24"/>
        <v>-0.189165915912622</v>
      </c>
      <c r="AN74">
        <f t="shared" si="25"/>
        <v>11.58911296086734</v>
      </c>
      <c r="AO74" s="46">
        <f t="shared" si="26"/>
        <v>4.0367011301992681</v>
      </c>
      <c r="AP74" s="46">
        <f t="shared" si="27"/>
        <v>7.8129070455333043</v>
      </c>
      <c r="AR74">
        <v>1.754E-2</v>
      </c>
      <c r="AS74">
        <v>-0.29346</v>
      </c>
      <c r="AT74">
        <f t="shared" si="28"/>
        <v>-0.13796</v>
      </c>
      <c r="BD74">
        <f t="shared" si="29"/>
        <v>10.161475220748557</v>
      </c>
      <c r="BE74">
        <f t="shared" si="30"/>
        <v>7.6546885368816007</v>
      </c>
      <c r="BF74">
        <f t="shared" si="31"/>
        <v>2.1602410846336584</v>
      </c>
      <c r="BG74">
        <f t="shared" si="32"/>
        <v>6.6588016140879382</v>
      </c>
      <c r="BI74">
        <v>-0.89334000000000002</v>
      </c>
      <c r="BJ74">
        <v>-1.1186499999999999</v>
      </c>
      <c r="BK74">
        <v>-0.57445999999999997</v>
      </c>
      <c r="BL74" s="1">
        <f t="shared" si="19"/>
        <v>-0.86215000000000008</v>
      </c>
      <c r="CE74">
        <v>4.3209999999999998E-2</v>
      </c>
      <c r="CF74">
        <v>-1.23665</v>
      </c>
      <c r="CG74">
        <v>-1.4003099999999999</v>
      </c>
      <c r="CH74" s="1">
        <f>AVERAGE(CE74,CF74,CG74)</f>
        <v>-0.86458333333333337</v>
      </c>
    </row>
    <row r="75" spans="1:86" x14ac:dyDescent="0.35">
      <c r="A75">
        <v>23</v>
      </c>
      <c r="B75">
        <v>178</v>
      </c>
      <c r="C75">
        <v>85</v>
      </c>
      <c r="D75">
        <v>2</v>
      </c>
      <c r="E75">
        <v>4</v>
      </c>
      <c r="F75">
        <v>4</v>
      </c>
      <c r="G75">
        <v>4</v>
      </c>
      <c r="H75">
        <v>4</v>
      </c>
      <c r="I75">
        <v>5</v>
      </c>
      <c r="J75">
        <v>4</v>
      </c>
      <c r="K75">
        <v>4</v>
      </c>
      <c r="L75">
        <v>4</v>
      </c>
      <c r="M75">
        <v>1</v>
      </c>
      <c r="N75" s="1">
        <f t="shared" si="17"/>
        <v>0.35355339059327379</v>
      </c>
      <c r="P75" s="1">
        <f t="shared" si="18"/>
        <v>4.125</v>
      </c>
      <c r="Q75" s="1">
        <f t="shared" si="20"/>
        <v>3.8333333333333335</v>
      </c>
      <c r="R75">
        <f t="shared" si="21"/>
        <v>4</v>
      </c>
      <c r="U75" s="1">
        <f t="shared" si="22"/>
        <v>-0.82495791138430496</v>
      </c>
      <c r="V75" s="1">
        <f t="shared" si="23"/>
        <v>-0.35355339059327373</v>
      </c>
      <c r="AD75" s="18">
        <v>5.3909030260193898E-2</v>
      </c>
      <c r="AE75" s="18">
        <v>1.6889301778018899</v>
      </c>
      <c r="AF75" s="1">
        <f t="shared" si="24"/>
        <v>0.87141960403104191</v>
      </c>
      <c r="AN75">
        <f t="shared" si="25"/>
        <v>12.598787272064303</v>
      </c>
      <c r="AO75" s="46">
        <f t="shared" si="26"/>
        <v>4.378612537702546</v>
      </c>
      <c r="AP75" s="46">
        <f t="shared" si="27"/>
        <v>8.4886999048834255</v>
      </c>
      <c r="AR75">
        <v>1.0399099999999999</v>
      </c>
      <c r="AS75">
        <v>1.42222</v>
      </c>
      <c r="AT75">
        <f t="shared" si="28"/>
        <v>1.2310650000000001</v>
      </c>
      <c r="BD75">
        <f t="shared" si="29"/>
        <v>11.171874230172701</v>
      </c>
      <c r="BE75">
        <f t="shared" si="30"/>
        <v>8.2986639396675166</v>
      </c>
      <c r="BF75">
        <f t="shared" si="31"/>
        <v>1.6892497007773026</v>
      </c>
      <c r="BG75">
        <f t="shared" si="32"/>
        <v>7.0532626235391733</v>
      </c>
      <c r="BI75">
        <v>-0.39116000000000001</v>
      </c>
      <c r="BJ75">
        <v>-1.17849</v>
      </c>
      <c r="BK75">
        <v>-0.98319999999999996</v>
      </c>
      <c r="BL75" s="1">
        <f t="shared" si="19"/>
        <v>-0.85094999999999998</v>
      </c>
      <c r="CE75">
        <v>-0.16649</v>
      </c>
      <c r="CF75">
        <v>-1.0896699999999999</v>
      </c>
      <c r="CG75">
        <v>-1.33683</v>
      </c>
      <c r="CH75" s="1">
        <f>AVERAGE(CE75,CF75,CG75)</f>
        <v>-0.86432999999999993</v>
      </c>
    </row>
    <row r="76" spans="1:86" x14ac:dyDescent="0.35">
      <c r="A76">
        <v>23</v>
      </c>
      <c r="B76">
        <v>168</v>
      </c>
      <c r="C76">
        <v>56</v>
      </c>
      <c r="D76">
        <v>4</v>
      </c>
      <c r="E76">
        <v>4</v>
      </c>
      <c r="F76">
        <v>1</v>
      </c>
      <c r="G76">
        <v>3</v>
      </c>
      <c r="H76">
        <v>1</v>
      </c>
      <c r="I76">
        <v>4</v>
      </c>
      <c r="J76">
        <v>4</v>
      </c>
      <c r="K76">
        <v>4</v>
      </c>
      <c r="L76">
        <v>4</v>
      </c>
      <c r="M76">
        <v>1</v>
      </c>
      <c r="N76" s="1">
        <f t="shared" si="17"/>
        <v>1.3562026818605375</v>
      </c>
      <c r="P76" s="1">
        <f t="shared" si="18"/>
        <v>3.125</v>
      </c>
      <c r="Q76" s="1">
        <f t="shared" si="20"/>
        <v>2.8333333333333335</v>
      </c>
      <c r="R76">
        <f t="shared" si="21"/>
        <v>4</v>
      </c>
      <c r="U76" s="1">
        <f t="shared" si="22"/>
        <v>-0.21506126670280357</v>
      </c>
      <c r="V76" s="1">
        <f t="shared" si="23"/>
        <v>0.64518380010841103</v>
      </c>
      <c r="AD76" s="18">
        <v>-1.57712436067783</v>
      </c>
      <c r="AE76" s="18">
        <v>0.30458945497714601</v>
      </c>
      <c r="AF76" s="1">
        <f t="shared" si="24"/>
        <v>-0.63626745285034203</v>
      </c>
      <c r="AN76">
        <f t="shared" si="25"/>
        <v>7.1777376938188455</v>
      </c>
      <c r="AO76" s="46">
        <f t="shared" si="26"/>
        <v>8.1315625587514599</v>
      </c>
      <c r="AP76" s="46">
        <f t="shared" si="27"/>
        <v>7.6546501262851532</v>
      </c>
      <c r="AR76">
        <v>-0.41321000000000002</v>
      </c>
      <c r="AS76">
        <v>2.5093700000000001</v>
      </c>
      <c r="AT76">
        <f t="shared" si="28"/>
        <v>1.0480800000000001</v>
      </c>
      <c r="BD76">
        <f t="shared" si="29"/>
        <v>5.146047683318117</v>
      </c>
      <c r="BE76">
        <f t="shared" si="30"/>
        <v>8.9292649916960709</v>
      </c>
      <c r="BF76">
        <f t="shared" si="31"/>
        <v>2.5014219120579337</v>
      </c>
      <c r="BG76">
        <f t="shared" si="32"/>
        <v>5.5255781956907084</v>
      </c>
      <c r="BI76">
        <v>-2.2634799999999999</v>
      </c>
      <c r="BJ76">
        <v>-0.26418000000000003</v>
      </c>
      <c r="BK76">
        <v>2.4420000000000001E-2</v>
      </c>
      <c r="BL76" s="1">
        <f t="shared" si="19"/>
        <v>-0.83441333333333334</v>
      </c>
      <c r="CE76">
        <v>0.55303999999999998</v>
      </c>
      <c r="CF76">
        <v>-1.3585</v>
      </c>
      <c r="CG76">
        <v>-1.7579199999999999</v>
      </c>
      <c r="CH76" s="1">
        <f>AVERAGE(CE76,CF76,CG76)</f>
        <v>-0.85446</v>
      </c>
    </row>
    <row r="77" spans="1:86" x14ac:dyDescent="0.35">
      <c r="A77">
        <v>23</v>
      </c>
      <c r="B77">
        <v>170</v>
      </c>
      <c r="C77">
        <v>55</v>
      </c>
      <c r="D77">
        <v>4</v>
      </c>
      <c r="E77">
        <v>4</v>
      </c>
      <c r="F77">
        <v>2</v>
      </c>
      <c r="G77">
        <v>2</v>
      </c>
      <c r="H77">
        <v>1</v>
      </c>
      <c r="I77">
        <v>3</v>
      </c>
      <c r="J77">
        <v>4</v>
      </c>
      <c r="K77">
        <v>4</v>
      </c>
      <c r="L77">
        <v>4</v>
      </c>
      <c r="M77">
        <v>1</v>
      </c>
      <c r="N77" s="1">
        <f t="shared" si="17"/>
        <v>1.1952286093343936</v>
      </c>
      <c r="P77" s="1">
        <f t="shared" si="18"/>
        <v>3</v>
      </c>
      <c r="Q77" s="1">
        <f t="shared" si="20"/>
        <v>2.6666666666666665</v>
      </c>
      <c r="R77">
        <f t="shared" si="21"/>
        <v>4</v>
      </c>
      <c r="U77" s="1">
        <f t="shared" si="22"/>
        <v>-0.27888667551135865</v>
      </c>
      <c r="V77" s="1">
        <f t="shared" si="23"/>
        <v>0.83666002653407556</v>
      </c>
      <c r="AD77" s="18">
        <v>-1.7805784982061299</v>
      </c>
      <c r="AE77" s="18">
        <v>0.33973909482974801</v>
      </c>
      <c r="AF77" s="1">
        <f t="shared" si="24"/>
        <v>-0.72041970168819092</v>
      </c>
      <c r="AN77">
        <f t="shared" si="25"/>
        <v>6.4303916577267026</v>
      </c>
      <c r="AO77" s="46">
        <f t="shared" si="26"/>
        <v>7.9645591455932259</v>
      </c>
      <c r="AP77" s="46">
        <f t="shared" si="27"/>
        <v>7.1974754016599647</v>
      </c>
      <c r="AR77">
        <v>-0.93037999999999998</v>
      </c>
      <c r="AS77">
        <v>1.91015</v>
      </c>
      <c r="AT77">
        <f t="shared" si="28"/>
        <v>0.48988500000000001</v>
      </c>
      <c r="BD77">
        <f t="shared" si="29"/>
        <v>4.4070507030184016</v>
      </c>
      <c r="BE77">
        <f t="shared" si="30"/>
        <v>8.9292649916960709</v>
      </c>
      <c r="BF77">
        <f t="shared" si="31"/>
        <v>2.5014219120579337</v>
      </c>
      <c r="BG77">
        <f t="shared" si="32"/>
        <v>5.2792458689241348</v>
      </c>
      <c r="BI77">
        <v>-0.24998000000000001</v>
      </c>
      <c r="BJ77">
        <v>-1.7901</v>
      </c>
      <c r="BK77">
        <v>-0.43856000000000001</v>
      </c>
      <c r="BL77" s="1">
        <f t="shared" si="19"/>
        <v>-0.82621333333333336</v>
      </c>
      <c r="CE77">
        <v>0.42954999999999999</v>
      </c>
      <c r="CF77">
        <v>-0.27378999999999998</v>
      </c>
      <c r="CG77">
        <v>-2.7143700000000002</v>
      </c>
      <c r="CH77" s="1">
        <f>AVERAGE(CE77,CF77,CG77)</f>
        <v>-0.85287000000000013</v>
      </c>
    </row>
    <row r="78" spans="1:86" x14ac:dyDescent="0.35">
      <c r="A78">
        <v>23</v>
      </c>
      <c r="B78">
        <v>157.47999999999999</v>
      </c>
      <c r="C78">
        <v>49.6</v>
      </c>
      <c r="D78">
        <v>4</v>
      </c>
      <c r="E78">
        <v>2</v>
      </c>
      <c r="F78">
        <v>1</v>
      </c>
      <c r="G78">
        <v>2</v>
      </c>
      <c r="H78">
        <v>1</v>
      </c>
      <c r="I78">
        <v>1</v>
      </c>
      <c r="J78">
        <v>4</v>
      </c>
      <c r="K78">
        <v>4</v>
      </c>
      <c r="L78">
        <v>4</v>
      </c>
      <c r="M78">
        <v>1</v>
      </c>
      <c r="N78" s="1">
        <f t="shared" si="17"/>
        <v>1.407885953173359</v>
      </c>
      <c r="P78" s="1">
        <f t="shared" si="18"/>
        <v>2.375</v>
      </c>
      <c r="Q78" s="1">
        <f t="shared" si="20"/>
        <v>1.8333333333333333</v>
      </c>
      <c r="R78">
        <f t="shared" si="21"/>
        <v>4</v>
      </c>
      <c r="U78" s="1">
        <f t="shared" si="22"/>
        <v>-0.38473760281914615</v>
      </c>
      <c r="V78" s="1">
        <f t="shared" si="23"/>
        <v>1.1542128084574381</v>
      </c>
      <c r="AD78" s="18">
        <v>-2.7451290256568099</v>
      </c>
      <c r="AE78" s="18">
        <v>-1.8008242751394601</v>
      </c>
      <c r="AF78" s="1">
        <f t="shared" si="24"/>
        <v>-2.2729766503981352</v>
      </c>
      <c r="AN78">
        <f t="shared" si="25"/>
        <v>2.9164915732584582</v>
      </c>
      <c r="AO78" s="46">
        <f t="shared" si="26"/>
        <v>7.7151102963300389</v>
      </c>
      <c r="AP78" s="46">
        <f t="shared" si="27"/>
        <v>5.3158009347942485</v>
      </c>
      <c r="AR78">
        <v>-2.915</v>
      </c>
      <c r="AS78">
        <v>0.50046999999999997</v>
      </c>
      <c r="AT78">
        <f t="shared" si="28"/>
        <v>-1.207265</v>
      </c>
      <c r="BD78">
        <f t="shared" si="29"/>
        <v>0.97028099151654379</v>
      </c>
      <c r="BE78">
        <f t="shared" si="30"/>
        <v>7.8589926657223286</v>
      </c>
      <c r="BF78">
        <f t="shared" si="31"/>
        <v>2.5014219120579337</v>
      </c>
      <c r="BG78">
        <f t="shared" si="32"/>
        <v>3.7768985230989354</v>
      </c>
      <c r="BI78">
        <v>-3.0733000000000001</v>
      </c>
      <c r="BJ78">
        <v>-1.65334</v>
      </c>
      <c r="BK78">
        <v>2.25387</v>
      </c>
      <c r="BL78" s="1">
        <f t="shared" si="19"/>
        <v>-0.82425666666666653</v>
      </c>
      <c r="CE78">
        <v>0.74565000000000003</v>
      </c>
      <c r="CF78">
        <v>-0.37753999999999999</v>
      </c>
      <c r="CG78">
        <v>-2.92164</v>
      </c>
      <c r="CH78" s="1">
        <f>AVERAGE(CE78,CF78,CG78)</f>
        <v>-0.85117666666666658</v>
      </c>
    </row>
    <row r="79" spans="1:86" x14ac:dyDescent="0.35">
      <c r="A79">
        <v>23</v>
      </c>
      <c r="B79">
        <v>155</v>
      </c>
      <c r="C79">
        <v>58</v>
      </c>
      <c r="D79">
        <v>4</v>
      </c>
      <c r="E79">
        <v>4</v>
      </c>
      <c r="F79">
        <v>2</v>
      </c>
      <c r="G79">
        <v>2</v>
      </c>
      <c r="H79">
        <v>2</v>
      </c>
      <c r="I79">
        <v>3</v>
      </c>
      <c r="J79">
        <v>4</v>
      </c>
      <c r="K79">
        <v>4</v>
      </c>
      <c r="L79">
        <v>4</v>
      </c>
      <c r="M79">
        <v>1</v>
      </c>
      <c r="N79" s="1">
        <f t="shared" si="17"/>
        <v>0.99103120896511487</v>
      </c>
      <c r="P79" s="1">
        <f t="shared" si="18"/>
        <v>3.125</v>
      </c>
      <c r="Q79" s="1">
        <f t="shared" si="20"/>
        <v>2.8333333333333335</v>
      </c>
      <c r="R79">
        <f t="shared" si="21"/>
        <v>4</v>
      </c>
      <c r="U79" s="1">
        <f t="shared" si="22"/>
        <v>-0.29430623781388243</v>
      </c>
      <c r="V79" s="1">
        <f t="shared" si="23"/>
        <v>0.88291871344164774</v>
      </c>
      <c r="AD79" s="18">
        <v>-1.67054087249602</v>
      </c>
      <c r="AE79" s="18">
        <v>-0.35795800372544201</v>
      </c>
      <c r="AF79" s="1">
        <f t="shared" si="24"/>
        <v>-1.014249438110731</v>
      </c>
      <c r="AN79">
        <f t="shared" si="25"/>
        <v>7.0630498839582385</v>
      </c>
      <c r="AO79" s="46">
        <f t="shared" si="26"/>
        <v>7.6264538528433219</v>
      </c>
      <c r="AP79" s="46">
        <f t="shared" si="27"/>
        <v>7.3447518684007802</v>
      </c>
      <c r="AR79">
        <v>-0.74172000000000005</v>
      </c>
      <c r="AS79">
        <v>1.85216</v>
      </c>
      <c r="AT79">
        <f t="shared" si="28"/>
        <v>0.55522000000000005</v>
      </c>
      <c r="BD79">
        <f t="shared" si="29"/>
        <v>5.1048134060309183</v>
      </c>
      <c r="BE79">
        <f t="shared" si="30"/>
        <v>8.9292649916960709</v>
      </c>
      <c r="BF79">
        <f t="shared" si="31"/>
        <v>2.5014219120579337</v>
      </c>
      <c r="BG79">
        <f t="shared" si="32"/>
        <v>5.5118334365949737</v>
      </c>
      <c r="BI79">
        <v>-2.8170000000000001E-2</v>
      </c>
      <c r="BJ79">
        <v>-2.3068900000000001</v>
      </c>
      <c r="BK79">
        <v>6.7000000000000002E-4</v>
      </c>
      <c r="BL79" s="1">
        <f t="shared" si="19"/>
        <v>-0.77812999999999999</v>
      </c>
      <c r="CE79">
        <v>-0.18351000000000001</v>
      </c>
      <c r="CF79">
        <v>-1.0649200000000001</v>
      </c>
      <c r="CG79">
        <v>-1.2964100000000001</v>
      </c>
      <c r="CH79" s="1">
        <f>AVERAGE(CE79,CF79,CG79)</f>
        <v>-0.84828000000000003</v>
      </c>
    </row>
    <row r="80" spans="1:86" x14ac:dyDescent="0.35">
      <c r="A80">
        <v>23</v>
      </c>
      <c r="B80">
        <v>124</v>
      </c>
      <c r="C80">
        <v>51.6</v>
      </c>
      <c r="D80">
        <v>1</v>
      </c>
      <c r="E80">
        <v>4</v>
      </c>
      <c r="F80">
        <v>4</v>
      </c>
      <c r="G80">
        <v>4</v>
      </c>
      <c r="H80">
        <v>4</v>
      </c>
      <c r="I80">
        <v>4</v>
      </c>
      <c r="J80">
        <v>1</v>
      </c>
      <c r="K80">
        <v>2</v>
      </c>
      <c r="L80">
        <v>4</v>
      </c>
      <c r="M80">
        <v>1</v>
      </c>
      <c r="N80" s="1">
        <f t="shared" si="17"/>
        <v>1.1877349391654208</v>
      </c>
      <c r="P80" s="1">
        <f t="shared" si="18"/>
        <v>3.375</v>
      </c>
      <c r="Q80" s="1">
        <f t="shared" si="20"/>
        <v>3.5</v>
      </c>
      <c r="R80">
        <f t="shared" si="21"/>
        <v>2.3333333333333335</v>
      </c>
      <c r="U80" s="1">
        <f t="shared" si="22"/>
        <v>0.10524233638174614</v>
      </c>
      <c r="V80" s="1">
        <f t="shared" si="23"/>
        <v>-0.87701946984788437</v>
      </c>
      <c r="AD80" s="18">
        <v>0.91235594792140595</v>
      </c>
      <c r="AE80" s="18">
        <v>0.115982969116668</v>
      </c>
      <c r="AF80" s="1">
        <f t="shared" si="24"/>
        <v>0.51416945851903695</v>
      </c>
      <c r="AN80">
        <f t="shared" si="25"/>
        <v>13.486966108897892</v>
      </c>
      <c r="AO80" s="46">
        <f t="shared" si="26"/>
        <v>1.2902317808724835</v>
      </c>
      <c r="AP80" s="46">
        <f t="shared" si="27"/>
        <v>7.3885989448851879</v>
      </c>
      <c r="AR80">
        <v>0.57050999999999996</v>
      </c>
      <c r="AS80">
        <v>-0.95582999999999996</v>
      </c>
      <c r="AT80">
        <f t="shared" si="28"/>
        <v>-0.19266</v>
      </c>
      <c r="BD80">
        <f t="shared" si="29"/>
        <v>13.149556819209071</v>
      </c>
      <c r="BE80">
        <f t="shared" si="30"/>
        <v>6.1856412773011149</v>
      </c>
      <c r="BF80">
        <f t="shared" si="31"/>
        <v>1.2831635951369871</v>
      </c>
      <c r="BG80">
        <f t="shared" si="32"/>
        <v>6.8727872305490578</v>
      </c>
      <c r="BI80">
        <v>-0.72958999999999996</v>
      </c>
      <c r="BJ80">
        <v>-3.1970900000000002</v>
      </c>
      <c r="BK80">
        <v>1.603</v>
      </c>
      <c r="BL80" s="1">
        <f t="shared" si="19"/>
        <v>-0.77456000000000014</v>
      </c>
      <c r="CE80">
        <v>0.30715999999999999</v>
      </c>
      <c r="CF80">
        <v>-0.18815999999999999</v>
      </c>
      <c r="CG80">
        <v>-2.6574399999999998</v>
      </c>
      <c r="CH80" s="1">
        <f>AVERAGE(CE80,CF80,CG80)</f>
        <v>-0.84614666666666649</v>
      </c>
    </row>
    <row r="81" spans="1:86" x14ac:dyDescent="0.35">
      <c r="A81">
        <v>23</v>
      </c>
      <c r="B81">
        <v>165.7</v>
      </c>
      <c r="C81">
        <v>58.8</v>
      </c>
      <c r="D81">
        <v>4</v>
      </c>
      <c r="E81">
        <v>4</v>
      </c>
      <c r="F81">
        <v>4</v>
      </c>
      <c r="G81">
        <v>4</v>
      </c>
      <c r="H81">
        <v>4</v>
      </c>
      <c r="I81">
        <v>4</v>
      </c>
      <c r="J81">
        <v>1</v>
      </c>
      <c r="K81">
        <v>1</v>
      </c>
      <c r="L81">
        <v>4</v>
      </c>
      <c r="M81">
        <v>1</v>
      </c>
      <c r="N81" s="1">
        <f t="shared" si="17"/>
        <v>1.3887301496588271</v>
      </c>
      <c r="P81" s="1">
        <f t="shared" si="18"/>
        <v>3.25</v>
      </c>
      <c r="Q81" s="1">
        <f t="shared" si="20"/>
        <v>4</v>
      </c>
      <c r="R81">
        <f t="shared" si="21"/>
        <v>2</v>
      </c>
      <c r="U81" s="1">
        <f t="shared" si="22"/>
        <v>0.54006172486732174</v>
      </c>
      <c r="V81" s="1">
        <f t="shared" si="23"/>
        <v>-0.90010287477886952</v>
      </c>
      <c r="AD81" s="18">
        <v>0.94310979522967298</v>
      </c>
      <c r="AE81" s="18">
        <v>0.45037753479268999</v>
      </c>
      <c r="AF81" s="1">
        <f t="shared" si="24"/>
        <v>0.69674366501118146</v>
      </c>
      <c r="AN81">
        <f t="shared" si="25"/>
        <v>13.486966108897892</v>
      </c>
      <c r="AO81" s="46">
        <f t="shared" si="26"/>
        <v>2.1745358301951025</v>
      </c>
      <c r="AP81" s="46">
        <f t="shared" si="27"/>
        <v>7.8307509695464974</v>
      </c>
      <c r="AR81">
        <v>0.87717000000000001</v>
      </c>
      <c r="AS81">
        <v>-5.842E-2</v>
      </c>
      <c r="AT81">
        <f t="shared" si="28"/>
        <v>0.40937499999999999</v>
      </c>
      <c r="BD81">
        <f t="shared" si="29"/>
        <v>13.535553819329531</v>
      </c>
      <c r="BE81">
        <f t="shared" si="30"/>
        <v>6.7256941023253418</v>
      </c>
      <c r="BF81">
        <f t="shared" si="31"/>
        <v>2.5014219120579337</v>
      </c>
      <c r="BG81">
        <f t="shared" si="32"/>
        <v>7.5875566112376021</v>
      </c>
      <c r="BI81">
        <v>-2.5417000000000001</v>
      </c>
      <c r="BJ81">
        <v>0.36799999999999999</v>
      </c>
      <c r="BK81">
        <v>-8.0949999999999994E-2</v>
      </c>
      <c r="BL81" s="1">
        <f t="shared" si="19"/>
        <v>-0.75155000000000005</v>
      </c>
      <c r="CE81">
        <v>-2.1533099999999998</v>
      </c>
      <c r="CF81">
        <v>-0.66386000000000001</v>
      </c>
      <c r="CG81">
        <v>0.34388000000000002</v>
      </c>
      <c r="CH81" s="1">
        <f>AVERAGE(CE81,CF81,CG81)</f>
        <v>-0.82443</v>
      </c>
    </row>
    <row r="82" spans="1:86" x14ac:dyDescent="0.35">
      <c r="A82">
        <v>23</v>
      </c>
      <c r="B82">
        <v>125.7</v>
      </c>
      <c r="C82">
        <v>87</v>
      </c>
      <c r="D82">
        <v>1</v>
      </c>
      <c r="E82">
        <v>4</v>
      </c>
      <c r="F82">
        <v>4</v>
      </c>
      <c r="G82">
        <v>4</v>
      </c>
      <c r="H82">
        <v>4</v>
      </c>
      <c r="I82">
        <v>4</v>
      </c>
      <c r="J82">
        <v>2</v>
      </c>
      <c r="K82">
        <v>4</v>
      </c>
      <c r="L82">
        <v>4</v>
      </c>
      <c r="M82">
        <v>1</v>
      </c>
      <c r="N82" s="1">
        <f t="shared" si="17"/>
        <v>0.70710678118654757</v>
      </c>
      <c r="P82" s="1">
        <f t="shared" si="18"/>
        <v>3.75</v>
      </c>
      <c r="Q82" s="1">
        <f t="shared" si="20"/>
        <v>3.5</v>
      </c>
      <c r="R82">
        <f t="shared" si="21"/>
        <v>3.3333333333333335</v>
      </c>
      <c r="U82" s="1">
        <f t="shared" si="22"/>
        <v>-0.35355339059327373</v>
      </c>
      <c r="V82" s="1">
        <f t="shared" si="23"/>
        <v>-0.5892556509887894</v>
      </c>
      <c r="AD82" s="18">
        <v>0.25923669459638199</v>
      </c>
      <c r="AE82" s="18">
        <v>1.47272261374952</v>
      </c>
      <c r="AF82" s="1">
        <f t="shared" si="24"/>
        <v>0.86597965417295097</v>
      </c>
      <c r="AN82">
        <f t="shared" si="25"/>
        <v>12.965646127985913</v>
      </c>
      <c r="AO82" s="46">
        <f t="shared" si="26"/>
        <v>2.881622153307644</v>
      </c>
      <c r="AP82" s="46">
        <f t="shared" si="27"/>
        <v>7.9236341406467785</v>
      </c>
      <c r="AR82">
        <v>0.90810999999999997</v>
      </c>
      <c r="AS82">
        <v>0.68259000000000003</v>
      </c>
      <c r="AT82">
        <f t="shared" si="28"/>
        <v>0.79535</v>
      </c>
      <c r="BD82">
        <f t="shared" si="29"/>
        <v>11.738170982178886</v>
      </c>
      <c r="BE82">
        <f t="shared" si="30"/>
        <v>7.326013660109961</v>
      </c>
      <c r="BF82">
        <f t="shared" si="31"/>
        <v>1.2831635951369871</v>
      </c>
      <c r="BG82">
        <f t="shared" si="32"/>
        <v>6.7824494124752777</v>
      </c>
      <c r="BI82">
        <v>-0.11244</v>
      </c>
      <c r="BJ82">
        <v>-1.4575800000000001</v>
      </c>
      <c r="BK82">
        <v>-0.68352000000000002</v>
      </c>
      <c r="BL82" s="1">
        <f t="shared" si="19"/>
        <v>-0.75118000000000007</v>
      </c>
      <c r="CE82">
        <v>-0.14585999999999999</v>
      </c>
      <c r="CF82">
        <v>-0.45013999999999998</v>
      </c>
      <c r="CG82">
        <v>-1.87582</v>
      </c>
      <c r="CH82" s="1">
        <f>AVERAGE(CE82,CF82,CG82)</f>
        <v>-0.82394000000000001</v>
      </c>
    </row>
    <row r="83" spans="1:86" x14ac:dyDescent="0.35">
      <c r="A83">
        <v>23</v>
      </c>
      <c r="B83">
        <v>131.80000000000001</v>
      </c>
      <c r="C83">
        <v>119.8</v>
      </c>
      <c r="D83">
        <v>1</v>
      </c>
      <c r="E83">
        <v>4</v>
      </c>
      <c r="F83">
        <v>4</v>
      </c>
      <c r="G83">
        <v>4</v>
      </c>
      <c r="H83">
        <v>4</v>
      </c>
      <c r="I83">
        <v>4</v>
      </c>
      <c r="J83">
        <v>3</v>
      </c>
      <c r="K83">
        <v>1</v>
      </c>
      <c r="L83">
        <v>4</v>
      </c>
      <c r="M83">
        <v>3</v>
      </c>
      <c r="N83" s="1">
        <f t="shared" si="17"/>
        <v>1.0690449676496976</v>
      </c>
      <c r="P83" s="1">
        <f t="shared" si="18"/>
        <v>3.5</v>
      </c>
      <c r="Q83" s="1">
        <f t="shared" si="20"/>
        <v>3.5</v>
      </c>
      <c r="R83">
        <f t="shared" si="21"/>
        <v>2.6666666666666665</v>
      </c>
      <c r="U83" s="1">
        <f t="shared" si="22"/>
        <v>0</v>
      </c>
      <c r="V83" s="1">
        <f t="shared" si="23"/>
        <v>-0.77951195557790454</v>
      </c>
      <c r="AD83" s="18">
        <v>0.55425030204449199</v>
      </c>
      <c r="AE83" s="18">
        <v>0.61557380638118397</v>
      </c>
      <c r="AF83" s="1">
        <f t="shared" si="24"/>
        <v>0.58491205421283798</v>
      </c>
      <c r="AN83">
        <f t="shared" si="25"/>
        <v>12.444326147073934</v>
      </c>
      <c r="AO83" s="46">
        <f t="shared" si="26"/>
        <v>1.7722511026751337</v>
      </c>
      <c r="AP83" s="46">
        <f t="shared" si="27"/>
        <v>7.1082886248745334</v>
      </c>
      <c r="AR83">
        <v>0.52732000000000001</v>
      </c>
      <c r="AS83">
        <v>-0.39234999999999998</v>
      </c>
      <c r="AT83">
        <f t="shared" si="28"/>
        <v>6.7485000000000017E-2</v>
      </c>
      <c r="BD83">
        <f t="shared" si="29"/>
        <v>12.256770145751005</v>
      </c>
      <c r="BE83">
        <f t="shared" si="30"/>
        <v>6.4371422778257932</v>
      </c>
      <c r="BF83">
        <f t="shared" si="31"/>
        <v>3.0373185741303299</v>
      </c>
      <c r="BG83">
        <f t="shared" si="32"/>
        <v>7.2437436659023762</v>
      </c>
      <c r="BI83">
        <v>-0.23327000000000001</v>
      </c>
      <c r="BJ83">
        <v>-1.3847</v>
      </c>
      <c r="BK83">
        <v>-0.57543</v>
      </c>
      <c r="BL83" s="1">
        <f t="shared" si="19"/>
        <v>-0.7311333333333333</v>
      </c>
      <c r="CE83">
        <v>0.17025000000000001</v>
      </c>
      <c r="CF83">
        <v>-0.55388000000000004</v>
      </c>
      <c r="CG83">
        <v>-2.0830899999999999</v>
      </c>
      <c r="CH83" s="1">
        <f>AVERAGE(CE83,CF83,CG83)</f>
        <v>-0.82223999999999997</v>
      </c>
    </row>
    <row r="84" spans="1:86" x14ac:dyDescent="0.35">
      <c r="A84">
        <v>23</v>
      </c>
      <c r="B84">
        <v>181</v>
      </c>
      <c r="C84">
        <v>104.7</v>
      </c>
      <c r="D84">
        <v>1</v>
      </c>
      <c r="E84">
        <v>4</v>
      </c>
      <c r="F84">
        <v>4</v>
      </c>
      <c r="G84">
        <v>4</v>
      </c>
      <c r="H84">
        <v>4</v>
      </c>
      <c r="I84">
        <v>3</v>
      </c>
      <c r="J84">
        <v>3</v>
      </c>
      <c r="K84">
        <v>4</v>
      </c>
      <c r="L84">
        <v>4</v>
      </c>
      <c r="M84">
        <v>1</v>
      </c>
      <c r="N84" s="1">
        <f t="shared" si="17"/>
        <v>0.46291004988627571</v>
      </c>
      <c r="P84" s="1">
        <f t="shared" si="18"/>
        <v>3.75</v>
      </c>
      <c r="Q84" s="1">
        <f t="shared" si="20"/>
        <v>3.3333333333333335</v>
      </c>
      <c r="R84">
        <f t="shared" si="21"/>
        <v>3.6666666666666665</v>
      </c>
      <c r="U84" s="1">
        <f t="shared" si="22"/>
        <v>-0.90010287477886919</v>
      </c>
      <c r="V84" s="1">
        <f t="shared" si="23"/>
        <v>-0.18002057495577423</v>
      </c>
      <c r="AD84" s="18">
        <v>-0.183482733701745</v>
      </c>
      <c r="AE84" s="18">
        <v>-0.42294629475204198</v>
      </c>
      <c r="AF84" s="1">
        <f t="shared" si="24"/>
        <v>-0.30321451422689349</v>
      </c>
      <c r="AN84">
        <f t="shared" si="25"/>
        <v>11.768545041171588</v>
      </c>
      <c r="AO84" s="46">
        <f t="shared" si="26"/>
        <v>3.3927079565157365</v>
      </c>
      <c r="AP84" s="46">
        <f t="shared" si="27"/>
        <v>7.580626498843662</v>
      </c>
      <c r="AR84">
        <v>0.41073999999999999</v>
      </c>
      <c r="AS84">
        <v>0.44144</v>
      </c>
      <c r="AT84">
        <f t="shared" si="28"/>
        <v>0.42608999999999997</v>
      </c>
      <c r="BD84">
        <f t="shared" si="29"/>
        <v>10.386292223817282</v>
      </c>
      <c r="BE84">
        <f t="shared" si="30"/>
        <v>7.6546885368816007</v>
      </c>
      <c r="BF84">
        <f t="shared" si="31"/>
        <v>1.2831635951369871</v>
      </c>
      <c r="BG84">
        <f t="shared" si="32"/>
        <v>6.4413814519452899</v>
      </c>
      <c r="BI84">
        <v>-1.44</v>
      </c>
      <c r="BJ84">
        <v>-0.45265</v>
      </c>
      <c r="BK84">
        <v>-0.18976000000000001</v>
      </c>
      <c r="BL84" s="1">
        <f t="shared" si="19"/>
        <v>-0.69413666666666662</v>
      </c>
      <c r="CE84">
        <v>0.17025000000000001</v>
      </c>
      <c r="CF84">
        <v>-0.55388000000000004</v>
      </c>
      <c r="CG84">
        <v>-2.0830899999999999</v>
      </c>
      <c r="CH84" s="1">
        <f>AVERAGE(CE84,CF84,CG84)</f>
        <v>-0.82223999999999997</v>
      </c>
    </row>
    <row r="85" spans="1:86" x14ac:dyDescent="0.35">
      <c r="A85">
        <v>23</v>
      </c>
      <c r="B85">
        <v>143.80000000000001</v>
      </c>
      <c r="C85">
        <v>119.2</v>
      </c>
      <c r="D85">
        <v>1</v>
      </c>
      <c r="E85">
        <v>4</v>
      </c>
      <c r="F85">
        <v>4</v>
      </c>
      <c r="G85">
        <v>4</v>
      </c>
      <c r="H85">
        <v>4</v>
      </c>
      <c r="I85">
        <v>3</v>
      </c>
      <c r="J85">
        <v>1</v>
      </c>
      <c r="K85">
        <v>4</v>
      </c>
      <c r="L85">
        <v>4</v>
      </c>
      <c r="M85">
        <v>1</v>
      </c>
      <c r="N85" s="1">
        <f t="shared" si="17"/>
        <v>1.0690449676496976</v>
      </c>
      <c r="P85" s="1">
        <f t="shared" si="18"/>
        <v>3.5</v>
      </c>
      <c r="Q85" s="1">
        <f t="shared" si="20"/>
        <v>3.3333333333333335</v>
      </c>
      <c r="R85">
        <f t="shared" si="21"/>
        <v>3</v>
      </c>
      <c r="U85" s="1">
        <f t="shared" si="22"/>
        <v>-0.15590239111558074</v>
      </c>
      <c r="V85" s="1">
        <f t="shared" si="23"/>
        <v>-0.46770717334674267</v>
      </c>
      <c r="AD85" s="18">
        <v>0.37626789508709702</v>
      </c>
      <c r="AE85" s="18">
        <v>0.68979166884896703</v>
      </c>
      <c r="AF85" s="1">
        <f t="shared" si="24"/>
        <v>0.53302978196803208</v>
      </c>
      <c r="AN85">
        <f t="shared" si="25"/>
        <v>12.811185002995547</v>
      </c>
      <c r="AO85" s="46">
        <f t="shared" si="26"/>
        <v>2.370536350099552</v>
      </c>
      <c r="AP85" s="46">
        <f t="shared" si="27"/>
        <v>7.5908606765475497</v>
      </c>
      <c r="AR85">
        <v>0.75075999999999998</v>
      </c>
      <c r="AS85">
        <v>0.41987000000000002</v>
      </c>
      <c r="AT85">
        <f t="shared" si="28"/>
        <v>0.58531500000000003</v>
      </c>
      <c r="BD85">
        <f t="shared" si="29"/>
        <v>11.665075897395809</v>
      </c>
      <c r="BE85">
        <f t="shared" si="30"/>
        <v>6.9973387833383196</v>
      </c>
      <c r="BF85">
        <f t="shared" si="31"/>
        <v>1.2831635951369871</v>
      </c>
      <c r="BG85">
        <f t="shared" si="32"/>
        <v>6.6485260919570388</v>
      </c>
      <c r="BI85">
        <v>-2.1120299999999999</v>
      </c>
      <c r="BJ85">
        <v>0.71962999999999999</v>
      </c>
      <c r="BK85">
        <v>-0.65580000000000005</v>
      </c>
      <c r="BL85" s="1">
        <f t="shared" si="19"/>
        <v>-0.6827333333333333</v>
      </c>
      <c r="CE85">
        <v>4.786E-2</v>
      </c>
      <c r="CF85">
        <v>-0.46825</v>
      </c>
      <c r="CG85">
        <v>-2.02617</v>
      </c>
      <c r="CH85" s="1">
        <f>AVERAGE(CE85,CF85,CG85)</f>
        <v>-0.81551999999999991</v>
      </c>
    </row>
    <row r="86" spans="1:86" x14ac:dyDescent="0.35">
      <c r="A86">
        <v>23</v>
      </c>
      <c r="B86">
        <v>127.9</v>
      </c>
      <c r="C86">
        <v>46.6</v>
      </c>
      <c r="D86">
        <v>2</v>
      </c>
      <c r="E86">
        <v>4</v>
      </c>
      <c r="F86">
        <v>2</v>
      </c>
      <c r="G86">
        <v>4</v>
      </c>
      <c r="H86">
        <v>4</v>
      </c>
      <c r="I86">
        <v>5</v>
      </c>
      <c r="J86">
        <v>2</v>
      </c>
      <c r="K86">
        <v>3</v>
      </c>
      <c r="L86">
        <v>4</v>
      </c>
      <c r="M86">
        <v>2</v>
      </c>
      <c r="N86" s="1">
        <f t="shared" si="17"/>
        <v>1.0690449676496976</v>
      </c>
      <c r="P86" s="1">
        <f t="shared" si="18"/>
        <v>3.5</v>
      </c>
      <c r="Q86" s="1">
        <f t="shared" si="20"/>
        <v>3.5</v>
      </c>
      <c r="R86">
        <f t="shared" si="21"/>
        <v>3</v>
      </c>
      <c r="U86" s="1">
        <f t="shared" si="22"/>
        <v>0</v>
      </c>
      <c r="V86" s="1">
        <f t="shared" si="23"/>
        <v>-0.46770717334674267</v>
      </c>
      <c r="AD86" s="18">
        <v>0.23778566804293</v>
      </c>
      <c r="AE86" s="18">
        <v>0.81476174443073701</v>
      </c>
      <c r="AF86" s="1">
        <f t="shared" si="24"/>
        <v>0.52627370623683345</v>
      </c>
      <c r="AN86">
        <f t="shared" si="25"/>
        <v>12.25356280215891</v>
      </c>
      <c r="AO86" s="46">
        <f t="shared" si="26"/>
        <v>3.7942886466728276</v>
      </c>
      <c r="AP86" s="46">
        <f t="shared" si="27"/>
        <v>8.0239257244158697</v>
      </c>
      <c r="AR86">
        <v>0.83904000000000001</v>
      </c>
      <c r="AS86">
        <v>0.98119000000000001</v>
      </c>
      <c r="AT86">
        <f t="shared" si="28"/>
        <v>0.91011500000000001</v>
      </c>
      <c r="BD86">
        <f t="shared" si="29"/>
        <v>11.239884175113028</v>
      </c>
      <c r="BE86">
        <f t="shared" si="30"/>
        <v>7.2354654331056345</v>
      </c>
      <c r="BF86">
        <f t="shared" si="31"/>
        <v>2.5663271902739742</v>
      </c>
      <c r="BG86">
        <f t="shared" si="32"/>
        <v>7.0138922661642127</v>
      </c>
      <c r="BI86">
        <v>-0.51204000000000005</v>
      </c>
      <c r="BJ86">
        <v>-1.42418</v>
      </c>
      <c r="BK86">
        <v>-9.4460000000000002E-2</v>
      </c>
      <c r="BL86" s="1">
        <f t="shared" si="19"/>
        <v>-0.67689333333333346</v>
      </c>
      <c r="CE86">
        <v>0.36396000000000001</v>
      </c>
      <c r="CF86">
        <v>-0.57199</v>
      </c>
      <c r="CG86">
        <v>-2.2334299999999998</v>
      </c>
      <c r="CH86" s="1">
        <f>AVERAGE(CE86,CF86,CG86)</f>
        <v>-0.81381999999999988</v>
      </c>
    </row>
    <row r="87" spans="1:86" x14ac:dyDescent="0.35">
      <c r="A87">
        <v>23</v>
      </c>
      <c r="B87">
        <v>187</v>
      </c>
      <c r="C87">
        <v>68.3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>
        <v>2</v>
      </c>
      <c r="K87">
        <v>2</v>
      </c>
      <c r="L87">
        <v>4</v>
      </c>
      <c r="M87">
        <v>3</v>
      </c>
      <c r="N87" s="1">
        <f t="shared" si="17"/>
        <v>0.92582009977255142</v>
      </c>
      <c r="P87" s="1">
        <f t="shared" si="18"/>
        <v>3.5</v>
      </c>
      <c r="Q87" s="1">
        <f t="shared" si="20"/>
        <v>4</v>
      </c>
      <c r="R87">
        <f t="shared" si="21"/>
        <v>2.6666666666666665</v>
      </c>
      <c r="U87" s="1">
        <f t="shared" si="22"/>
        <v>0.54006172486732174</v>
      </c>
      <c r="V87" s="1">
        <f t="shared" si="23"/>
        <v>-0.90010287477886963</v>
      </c>
      <c r="AD87" s="18">
        <v>0.72476403104695797</v>
      </c>
      <c r="AE87" s="18">
        <v>3.4992248316150297E-2</v>
      </c>
      <c r="AF87" s="1">
        <f t="shared" si="24"/>
        <v>0.37987813968155415</v>
      </c>
      <c r="AN87">
        <f t="shared" si="25"/>
        <v>12.965646127985913</v>
      </c>
      <c r="AO87" s="46">
        <f t="shared" si="26"/>
        <v>3.2257739180167291</v>
      </c>
      <c r="AP87" s="46">
        <f t="shared" si="27"/>
        <v>8.0957100230013204</v>
      </c>
      <c r="AR87">
        <v>0.83389999999999997</v>
      </c>
      <c r="AS87">
        <v>0.45332</v>
      </c>
      <c r="AT87">
        <f t="shared" si="28"/>
        <v>0.64361000000000002</v>
      </c>
      <c r="BD87">
        <f t="shared" si="29"/>
        <v>12.510164982419809</v>
      </c>
      <c r="BE87">
        <f t="shared" si="30"/>
        <v>7.460217732115586</v>
      </c>
      <c r="BF87">
        <f t="shared" si="31"/>
        <v>4.2555768910512768</v>
      </c>
      <c r="BG87">
        <f t="shared" si="32"/>
        <v>8.0753198685288918</v>
      </c>
      <c r="BI87">
        <v>-1.2334799999999999</v>
      </c>
      <c r="BJ87">
        <v>-0.29186000000000001</v>
      </c>
      <c r="BK87">
        <v>-0.48369000000000001</v>
      </c>
      <c r="BL87" s="1">
        <f t="shared" si="19"/>
        <v>-0.6696766666666667</v>
      </c>
      <c r="CE87">
        <v>0.55767999999999995</v>
      </c>
      <c r="CF87">
        <v>-0.59009999999999996</v>
      </c>
      <c r="CG87">
        <v>-2.3837799999999998</v>
      </c>
      <c r="CH87" s="1">
        <f>AVERAGE(CE87,CF87,CG87)</f>
        <v>-0.8054</v>
      </c>
    </row>
    <row r="88" spans="1:86" x14ac:dyDescent="0.35">
      <c r="A88">
        <v>23</v>
      </c>
      <c r="B88">
        <v>127</v>
      </c>
      <c r="C88">
        <v>62.3</v>
      </c>
      <c r="D88">
        <v>1</v>
      </c>
      <c r="E88">
        <v>4</v>
      </c>
      <c r="F88">
        <v>4</v>
      </c>
      <c r="G88">
        <v>2</v>
      </c>
      <c r="H88">
        <v>4</v>
      </c>
      <c r="I88">
        <v>3</v>
      </c>
      <c r="J88">
        <v>3</v>
      </c>
      <c r="K88">
        <v>2</v>
      </c>
      <c r="L88">
        <v>4</v>
      </c>
      <c r="M88">
        <v>1</v>
      </c>
      <c r="N88" s="1">
        <f t="shared" si="17"/>
        <v>0.88640526042791834</v>
      </c>
      <c r="P88" s="1">
        <f t="shared" si="18"/>
        <v>3.25</v>
      </c>
      <c r="Q88" s="1">
        <f t="shared" si="20"/>
        <v>3</v>
      </c>
      <c r="R88">
        <f t="shared" si="21"/>
        <v>3</v>
      </c>
      <c r="U88" s="1">
        <f t="shared" si="22"/>
        <v>-0.28203803740888311</v>
      </c>
      <c r="V88" s="1">
        <f t="shared" si="23"/>
        <v>-0.28203803740888311</v>
      </c>
      <c r="AD88" s="18">
        <v>-2.1236487774791001E-2</v>
      </c>
      <c r="AE88" s="18">
        <v>-0.48232196772630798</v>
      </c>
      <c r="AF88" s="1">
        <f t="shared" si="24"/>
        <v>-0.25177922775054951</v>
      </c>
      <c r="AN88">
        <f t="shared" si="25"/>
        <v>10.237550749062645</v>
      </c>
      <c r="AO88" s="46">
        <f t="shared" si="26"/>
        <v>2.9563965609721996</v>
      </c>
      <c r="AP88" s="46">
        <f t="shared" si="27"/>
        <v>6.5969736550174227</v>
      </c>
      <c r="AR88">
        <v>-0.38238</v>
      </c>
      <c r="AS88">
        <v>-0.54781000000000002</v>
      </c>
      <c r="AT88">
        <f t="shared" si="28"/>
        <v>-0.46509500000000004</v>
      </c>
      <c r="BD88">
        <f t="shared" si="29"/>
        <v>9.5084953778447954</v>
      </c>
      <c r="BE88">
        <f t="shared" si="30"/>
        <v>6.842991030844396</v>
      </c>
      <c r="BF88">
        <f t="shared" si="31"/>
        <v>1.2831635951369871</v>
      </c>
      <c r="BG88">
        <f t="shared" si="32"/>
        <v>5.8782166679420591</v>
      </c>
      <c r="BI88">
        <v>-2.1493099999999998</v>
      </c>
      <c r="BJ88">
        <v>-7.9909999999999995E-2</v>
      </c>
      <c r="BK88">
        <v>0.28372999999999998</v>
      </c>
      <c r="BL88" s="1">
        <f t="shared" si="19"/>
        <v>-0.64849666666666661</v>
      </c>
      <c r="CE88">
        <v>-2.43615</v>
      </c>
      <c r="CF88">
        <v>1.3688499999999999</v>
      </c>
      <c r="CG88">
        <v>-1.3223</v>
      </c>
      <c r="CH88" s="1">
        <f>AVERAGE(CE88,CF88,CG88)</f>
        <v>-0.79653333333333343</v>
      </c>
    </row>
    <row r="89" spans="1:86" x14ac:dyDescent="0.35">
      <c r="A89">
        <v>24</v>
      </c>
      <c r="B89">
        <v>157.47999999999999</v>
      </c>
      <c r="C89">
        <v>65</v>
      </c>
      <c r="D89">
        <v>2</v>
      </c>
      <c r="E89">
        <v>1</v>
      </c>
      <c r="F89">
        <v>1</v>
      </c>
      <c r="G89">
        <v>1</v>
      </c>
      <c r="H89">
        <v>1</v>
      </c>
      <c r="I89">
        <v>1</v>
      </c>
      <c r="J89">
        <v>4</v>
      </c>
      <c r="K89">
        <v>4</v>
      </c>
      <c r="L89">
        <v>4</v>
      </c>
      <c r="M89">
        <v>1</v>
      </c>
      <c r="N89" s="1">
        <f t="shared" si="17"/>
        <v>1.5526475085202969</v>
      </c>
      <c r="P89" s="1">
        <f t="shared" si="18"/>
        <v>2.125</v>
      </c>
      <c r="Q89" s="1">
        <f t="shared" si="20"/>
        <v>1.1666666666666667</v>
      </c>
      <c r="R89">
        <f t="shared" si="21"/>
        <v>4</v>
      </c>
      <c r="U89" s="1">
        <f t="shared" si="22"/>
        <v>-0.61722530585621682</v>
      </c>
      <c r="V89" s="1">
        <f t="shared" si="23"/>
        <v>1.2076147288491199</v>
      </c>
      <c r="AD89" s="18">
        <v>-2.9035374367823401</v>
      </c>
      <c r="AE89" s="18">
        <v>-4.85576833931444</v>
      </c>
      <c r="AF89" s="1">
        <f t="shared" si="24"/>
        <v>-3.87965288804839</v>
      </c>
      <c r="AN89">
        <f t="shared" si="25"/>
        <v>1.4167915988045499</v>
      </c>
      <c r="AO89" s="46">
        <f t="shared" si="26"/>
        <v>6.718244902582776</v>
      </c>
      <c r="AP89" s="46">
        <f t="shared" si="27"/>
        <v>4.0675182506936629</v>
      </c>
      <c r="AR89">
        <v>-4.3104800000000001</v>
      </c>
      <c r="AS89">
        <v>-1.5765899999999999</v>
      </c>
      <c r="AT89">
        <f t="shared" si="28"/>
        <v>-2.9435349999999998</v>
      </c>
      <c r="BD89">
        <f t="shared" si="29"/>
        <v>-0.46131968357908137</v>
      </c>
      <c r="BE89">
        <f t="shared" si="30"/>
        <v>6.6932554507069053</v>
      </c>
      <c r="BF89">
        <f t="shared" si="31"/>
        <v>1.6892497007773026</v>
      </c>
      <c r="BG89">
        <f t="shared" si="32"/>
        <v>2.6403951559683758</v>
      </c>
      <c r="BI89">
        <v>2.2700000000000001E-2</v>
      </c>
      <c r="BJ89">
        <v>-1.34972</v>
      </c>
      <c r="BK89">
        <v>-0.53024000000000004</v>
      </c>
      <c r="BL89" s="1">
        <f t="shared" si="19"/>
        <v>-0.61908666666666667</v>
      </c>
      <c r="CE89">
        <v>-3.07023</v>
      </c>
      <c r="CF89">
        <v>1.5945499999999999</v>
      </c>
      <c r="CG89">
        <v>-0.90856000000000003</v>
      </c>
      <c r="CH89" s="1">
        <f>AVERAGE(CE89,CF89,CG89)</f>
        <v>-0.79474666666666671</v>
      </c>
    </row>
    <row r="90" spans="1:86" x14ac:dyDescent="0.35">
      <c r="A90">
        <v>24</v>
      </c>
      <c r="B90">
        <v>180</v>
      </c>
      <c r="C90">
        <v>63</v>
      </c>
      <c r="D90">
        <v>4</v>
      </c>
      <c r="E90">
        <v>2</v>
      </c>
      <c r="F90">
        <v>1</v>
      </c>
      <c r="G90">
        <v>2</v>
      </c>
      <c r="H90">
        <v>2</v>
      </c>
      <c r="I90">
        <v>2</v>
      </c>
      <c r="J90">
        <v>4</v>
      </c>
      <c r="K90">
        <v>4</v>
      </c>
      <c r="L90">
        <v>4</v>
      </c>
      <c r="M90">
        <v>3</v>
      </c>
      <c r="N90" s="1">
        <f t="shared" si="17"/>
        <v>1.1877349391654208</v>
      </c>
      <c r="P90" s="1">
        <f t="shared" si="18"/>
        <v>2.625</v>
      </c>
      <c r="Q90" s="1">
        <f t="shared" si="20"/>
        <v>2.1666666666666665</v>
      </c>
      <c r="R90">
        <f t="shared" si="21"/>
        <v>4</v>
      </c>
      <c r="U90" s="1">
        <f t="shared" si="22"/>
        <v>-0.38588856673306926</v>
      </c>
      <c r="V90" s="1">
        <f t="shared" si="23"/>
        <v>1.1576657001992074</v>
      </c>
      <c r="AD90" s="18">
        <v>-2.3047750652983998</v>
      </c>
      <c r="AE90" s="18">
        <v>0.20050721649328801</v>
      </c>
      <c r="AF90" s="1">
        <f t="shared" si="24"/>
        <v>-1.0521339244025558</v>
      </c>
      <c r="AN90">
        <f t="shared" si="25"/>
        <v>4.2249309053923421</v>
      </c>
      <c r="AO90" s="46">
        <f t="shared" si="26"/>
        <v>7.3770050035801349</v>
      </c>
      <c r="AP90" s="46">
        <f t="shared" si="27"/>
        <v>5.8009679544862385</v>
      </c>
      <c r="AR90">
        <v>-2.31426</v>
      </c>
      <c r="AS90">
        <v>0.90298999999999996</v>
      </c>
      <c r="AT90">
        <f t="shared" si="28"/>
        <v>-0.70563500000000001</v>
      </c>
      <c r="BD90">
        <f t="shared" si="29"/>
        <v>2.3805306161014017</v>
      </c>
      <c r="BE90">
        <f t="shared" si="30"/>
        <v>7.8589926657223286</v>
      </c>
      <c r="BF90">
        <f t="shared" si="31"/>
        <v>4.2555768910512768</v>
      </c>
      <c r="BG90">
        <f t="shared" si="32"/>
        <v>4.8317000576250022</v>
      </c>
      <c r="BI90">
        <v>-2.7320500000000001</v>
      </c>
      <c r="BJ90">
        <v>1.00343</v>
      </c>
      <c r="BK90">
        <v>-9.4399999999999998E-2</v>
      </c>
      <c r="BL90" s="1">
        <f t="shared" si="19"/>
        <v>-0.6076733333333334</v>
      </c>
      <c r="CE90">
        <v>-0.21143999999999999</v>
      </c>
      <c r="CF90">
        <v>-0.74834000000000001</v>
      </c>
      <c r="CG90">
        <v>-1.39489</v>
      </c>
      <c r="CH90" s="1">
        <f>AVERAGE(CE90,CF90,CG90)</f>
        <v>-0.78488999999999998</v>
      </c>
    </row>
    <row r="91" spans="1:86" x14ac:dyDescent="0.35">
      <c r="A91">
        <v>24</v>
      </c>
      <c r="B91">
        <v>155</v>
      </c>
      <c r="C91">
        <v>69</v>
      </c>
      <c r="D91">
        <v>2</v>
      </c>
      <c r="E91">
        <v>3</v>
      </c>
      <c r="F91">
        <v>1</v>
      </c>
      <c r="G91">
        <v>2</v>
      </c>
      <c r="H91">
        <v>3</v>
      </c>
      <c r="I91">
        <v>1</v>
      </c>
      <c r="J91">
        <v>4</v>
      </c>
      <c r="K91">
        <v>4</v>
      </c>
      <c r="L91">
        <v>4</v>
      </c>
      <c r="M91">
        <v>2</v>
      </c>
      <c r="N91" s="1">
        <f t="shared" si="17"/>
        <v>1.2817398889233114</v>
      </c>
      <c r="P91" s="1">
        <f t="shared" si="18"/>
        <v>2.75</v>
      </c>
      <c r="Q91" s="1">
        <f t="shared" si="20"/>
        <v>2</v>
      </c>
      <c r="R91">
        <f t="shared" si="21"/>
        <v>4</v>
      </c>
      <c r="U91" s="1">
        <f t="shared" si="22"/>
        <v>-0.58514212320412051</v>
      </c>
      <c r="V91" s="1">
        <f t="shared" si="23"/>
        <v>0.97523687200686748</v>
      </c>
      <c r="AD91" s="18">
        <v>-2.1315350666250401</v>
      </c>
      <c r="AE91" s="18">
        <v>-0.352122352690935</v>
      </c>
      <c r="AF91" s="1">
        <f t="shared" si="24"/>
        <v>-1.2418287096579876</v>
      </c>
      <c r="AN91">
        <f t="shared" si="25"/>
        <v>4.9160108541209677</v>
      </c>
      <c r="AO91" s="46">
        <f t="shared" si="26"/>
        <v>6.4584865795043882</v>
      </c>
      <c r="AP91" s="46">
        <f t="shared" si="27"/>
        <v>5.687248716812678</v>
      </c>
      <c r="AR91">
        <v>-1.9898800000000001</v>
      </c>
      <c r="AS91">
        <v>0.60338999999999998</v>
      </c>
      <c r="AT91">
        <f t="shared" si="28"/>
        <v>-0.69324500000000011</v>
      </c>
      <c r="BD91">
        <f t="shared" si="29"/>
        <v>2.9725116495304968</v>
      </c>
      <c r="BE91">
        <f t="shared" si="30"/>
        <v>7.7635277766806468</v>
      </c>
      <c r="BF91">
        <f t="shared" si="31"/>
        <v>2.5663271902739742</v>
      </c>
      <c r="BG91">
        <f t="shared" si="32"/>
        <v>4.4341222054950391</v>
      </c>
      <c r="BI91">
        <v>-0.55791000000000002</v>
      </c>
      <c r="BJ91">
        <v>-1.12273</v>
      </c>
      <c r="BK91">
        <v>-0.12601000000000001</v>
      </c>
      <c r="BL91" s="1">
        <f t="shared" si="19"/>
        <v>-0.60221666666666662</v>
      </c>
      <c r="CE91">
        <v>0.29837999999999998</v>
      </c>
      <c r="CF91">
        <v>-0.87019000000000002</v>
      </c>
      <c r="CG91">
        <v>-1.7524999999999999</v>
      </c>
      <c r="CH91" s="1">
        <f>AVERAGE(CE91,CF91,CG91)</f>
        <v>-0.77477000000000007</v>
      </c>
    </row>
    <row r="92" spans="1:86" x14ac:dyDescent="0.35">
      <c r="A92">
        <v>24</v>
      </c>
      <c r="B92">
        <v>165</v>
      </c>
      <c r="C92">
        <v>77</v>
      </c>
      <c r="D92">
        <v>2</v>
      </c>
      <c r="E92">
        <v>4</v>
      </c>
      <c r="F92">
        <v>2</v>
      </c>
      <c r="G92">
        <v>1</v>
      </c>
      <c r="H92">
        <v>2</v>
      </c>
      <c r="I92">
        <v>1</v>
      </c>
      <c r="J92">
        <v>4</v>
      </c>
      <c r="K92">
        <v>4</v>
      </c>
      <c r="L92">
        <v>4</v>
      </c>
      <c r="M92">
        <v>2</v>
      </c>
      <c r="N92" s="1">
        <f t="shared" si="17"/>
        <v>1.3887301496588271</v>
      </c>
      <c r="P92" s="1">
        <f t="shared" si="18"/>
        <v>2.75</v>
      </c>
      <c r="Q92" s="1">
        <f t="shared" si="20"/>
        <v>2</v>
      </c>
      <c r="R92">
        <f t="shared" si="21"/>
        <v>4</v>
      </c>
      <c r="U92" s="1">
        <f t="shared" si="22"/>
        <v>-0.54006172486732174</v>
      </c>
      <c r="V92" s="1">
        <f t="shared" si="23"/>
        <v>0.90010287477886952</v>
      </c>
      <c r="AD92" s="18">
        <v>-2.2065138755420302</v>
      </c>
      <c r="AE92" s="18">
        <v>1.4356909635161399</v>
      </c>
      <c r="AF92" s="1">
        <f t="shared" si="24"/>
        <v>-0.38541145601294513</v>
      </c>
      <c r="AN92">
        <f t="shared" si="25"/>
        <v>4.9459905260990729</v>
      </c>
      <c r="AO92" s="46">
        <f t="shared" si="26"/>
        <v>6.998812883727652</v>
      </c>
      <c r="AP92" s="46">
        <f t="shared" si="27"/>
        <v>5.9724017049133629</v>
      </c>
      <c r="AR92">
        <v>-1.44692</v>
      </c>
      <c r="AS92">
        <v>1.67381</v>
      </c>
      <c r="AT92">
        <f t="shared" si="28"/>
        <v>0.11344500000000002</v>
      </c>
      <c r="BD92">
        <f t="shared" si="29"/>
        <v>2.854944139779529</v>
      </c>
      <c r="BE92">
        <f t="shared" si="30"/>
        <v>8.2986639396675166</v>
      </c>
      <c r="BF92">
        <f t="shared" si="31"/>
        <v>2.5663271902739742</v>
      </c>
      <c r="BG92">
        <f t="shared" si="32"/>
        <v>4.5733117565736734</v>
      </c>
      <c r="BI92">
        <v>-2.2713899999999998</v>
      </c>
      <c r="BJ92">
        <v>0.87829999999999997</v>
      </c>
      <c r="BK92">
        <v>-0.38159999999999999</v>
      </c>
      <c r="BL92" s="1">
        <f t="shared" si="19"/>
        <v>-0.59156333333333333</v>
      </c>
      <c r="CE92">
        <v>-2.4636999999999998</v>
      </c>
      <c r="CF92">
        <v>2.9090000000000001E-2</v>
      </c>
      <c r="CG92">
        <v>0.12243</v>
      </c>
      <c r="CH92" s="1">
        <f>AVERAGE(CE92,CF92,CG92)</f>
        <v>-0.77072666666666656</v>
      </c>
    </row>
    <row r="93" spans="1:86" x14ac:dyDescent="0.35">
      <c r="A93">
        <v>24</v>
      </c>
      <c r="B93">
        <v>165</v>
      </c>
      <c r="C93">
        <v>65</v>
      </c>
      <c r="D93">
        <v>4</v>
      </c>
      <c r="E93">
        <v>2</v>
      </c>
      <c r="F93">
        <v>1</v>
      </c>
      <c r="G93">
        <v>2</v>
      </c>
      <c r="H93">
        <v>1</v>
      </c>
      <c r="I93">
        <v>1</v>
      </c>
      <c r="J93">
        <v>4</v>
      </c>
      <c r="K93">
        <v>4</v>
      </c>
      <c r="L93">
        <v>4</v>
      </c>
      <c r="M93">
        <v>1</v>
      </c>
      <c r="N93" s="1">
        <f t="shared" si="17"/>
        <v>1.407885953173359</v>
      </c>
      <c r="P93" s="1">
        <f t="shared" si="18"/>
        <v>2.375</v>
      </c>
      <c r="Q93" s="1">
        <f t="shared" si="20"/>
        <v>1.8333333333333333</v>
      </c>
      <c r="R93">
        <f t="shared" si="21"/>
        <v>4</v>
      </c>
      <c r="U93" s="1">
        <f t="shared" si="22"/>
        <v>-0.38473760281914615</v>
      </c>
      <c r="V93" s="1">
        <f t="shared" si="23"/>
        <v>1.1542128084574381</v>
      </c>
      <c r="AD93" s="18">
        <v>-2.7451290256568099</v>
      </c>
      <c r="AE93" s="18">
        <v>-1.8008242751394601</v>
      </c>
      <c r="AF93" s="1">
        <f t="shared" si="24"/>
        <v>-2.2729766503981352</v>
      </c>
      <c r="AN93">
        <f t="shared" si="25"/>
        <v>2.9164915732584582</v>
      </c>
      <c r="AO93" s="46">
        <f t="shared" si="26"/>
        <v>7.7151102963300389</v>
      </c>
      <c r="AP93" s="46">
        <f t="shared" si="27"/>
        <v>5.3158009347942485</v>
      </c>
      <c r="AR93">
        <v>-2.915</v>
      </c>
      <c r="AS93">
        <v>0.50046999999999997</v>
      </c>
      <c r="AT93">
        <f t="shared" si="28"/>
        <v>-1.207265</v>
      </c>
      <c r="BD93">
        <f t="shared" si="29"/>
        <v>0.97028099151654379</v>
      </c>
      <c r="BE93">
        <f t="shared" si="30"/>
        <v>7.8589926657223286</v>
      </c>
      <c r="BF93">
        <f t="shared" si="31"/>
        <v>2.5014219120579337</v>
      </c>
      <c r="BG93">
        <f t="shared" si="32"/>
        <v>3.7768985230989354</v>
      </c>
      <c r="BI93">
        <v>-0.54473000000000005</v>
      </c>
      <c r="BJ93">
        <v>-2.82707</v>
      </c>
      <c r="BK93">
        <v>1.5981700000000001</v>
      </c>
      <c r="BL93" s="1">
        <f t="shared" si="19"/>
        <v>-0.5912099999999999</v>
      </c>
      <c r="CE93">
        <v>-1.95367</v>
      </c>
      <c r="CF93">
        <v>-0.70321999999999996</v>
      </c>
      <c r="CG93">
        <v>0.37651000000000001</v>
      </c>
      <c r="CH93" s="1">
        <f>AVERAGE(CE93,CF93,CG93)</f>
        <v>-0.76012666666666651</v>
      </c>
    </row>
    <row r="94" spans="1:86" x14ac:dyDescent="0.35">
      <c r="A94">
        <v>24</v>
      </c>
      <c r="B94">
        <v>175</v>
      </c>
      <c r="C94">
        <v>66</v>
      </c>
      <c r="D94">
        <v>4</v>
      </c>
      <c r="E94">
        <v>2</v>
      </c>
      <c r="F94">
        <v>4</v>
      </c>
      <c r="G94">
        <v>4</v>
      </c>
      <c r="H94">
        <v>3</v>
      </c>
      <c r="I94">
        <v>1</v>
      </c>
      <c r="J94">
        <v>4</v>
      </c>
      <c r="K94">
        <v>4</v>
      </c>
      <c r="L94">
        <v>4</v>
      </c>
      <c r="M94">
        <v>1</v>
      </c>
      <c r="N94" s="1">
        <f t="shared" si="17"/>
        <v>1.1649647450214351</v>
      </c>
      <c r="P94" s="1">
        <f t="shared" si="18"/>
        <v>3.25</v>
      </c>
      <c r="Q94" s="1">
        <f t="shared" si="20"/>
        <v>3</v>
      </c>
      <c r="R94">
        <f t="shared" si="21"/>
        <v>4</v>
      </c>
      <c r="U94" s="1">
        <f t="shared" si="22"/>
        <v>-0.21459876881973802</v>
      </c>
      <c r="V94" s="1">
        <f t="shared" si="23"/>
        <v>0.64379630645921404</v>
      </c>
      <c r="AD94" s="18">
        <v>-1.23191791421172</v>
      </c>
      <c r="AE94" s="18">
        <v>-1.82905815498752</v>
      </c>
      <c r="AF94" s="1">
        <f t="shared" si="24"/>
        <v>-1.5304880345996201</v>
      </c>
      <c r="AN94">
        <f t="shared" si="25"/>
        <v>7.7945989654245027</v>
      </c>
      <c r="AO94" s="46">
        <f t="shared" si="26"/>
        <v>4.9279065371466988</v>
      </c>
      <c r="AP94" s="46">
        <f t="shared" si="27"/>
        <v>6.3612527512856012</v>
      </c>
      <c r="AR94">
        <v>-1.5038499999999999</v>
      </c>
      <c r="AS94">
        <v>-6.3289999999999999E-2</v>
      </c>
      <c r="AT94">
        <f t="shared" si="28"/>
        <v>-0.78356999999999999</v>
      </c>
      <c r="BD94">
        <f t="shared" si="29"/>
        <v>6.4107533368929772</v>
      </c>
      <c r="BE94">
        <f t="shared" si="30"/>
        <v>7.8589926657223286</v>
      </c>
      <c r="BF94">
        <f t="shared" si="31"/>
        <v>2.5014219120579337</v>
      </c>
      <c r="BG94">
        <f t="shared" si="32"/>
        <v>5.5903893048910804</v>
      </c>
      <c r="BI94">
        <v>-2.9139999999999999E-2</v>
      </c>
      <c r="BJ94">
        <v>-1.1947000000000001</v>
      </c>
      <c r="BK94">
        <v>-0.54115000000000002</v>
      </c>
      <c r="BL94" s="1">
        <f t="shared" si="19"/>
        <v>-0.58833000000000002</v>
      </c>
      <c r="CE94">
        <v>-2.16337</v>
      </c>
      <c r="CF94">
        <v>-0.55623999999999996</v>
      </c>
      <c r="CG94">
        <v>0.44</v>
      </c>
      <c r="CH94" s="1">
        <f>AVERAGE(CE94,CF94,CG94)</f>
        <v>-0.75986999999999993</v>
      </c>
    </row>
    <row r="95" spans="1:86" x14ac:dyDescent="0.35">
      <c r="A95">
        <v>24</v>
      </c>
      <c r="B95">
        <v>156</v>
      </c>
      <c r="C95">
        <v>69.709999999999994</v>
      </c>
      <c r="D95">
        <v>2</v>
      </c>
      <c r="E95">
        <v>4</v>
      </c>
      <c r="F95">
        <v>1</v>
      </c>
      <c r="G95">
        <v>2</v>
      </c>
      <c r="H95">
        <v>2</v>
      </c>
      <c r="I95">
        <v>3</v>
      </c>
      <c r="J95">
        <v>3</v>
      </c>
      <c r="K95">
        <v>4</v>
      </c>
      <c r="L95">
        <v>4</v>
      </c>
      <c r="M95">
        <v>1</v>
      </c>
      <c r="N95" s="1">
        <f t="shared" si="17"/>
        <v>1.1259916264596033</v>
      </c>
      <c r="P95" s="1">
        <f t="shared" si="18"/>
        <v>2.875</v>
      </c>
      <c r="Q95" s="1">
        <f t="shared" si="20"/>
        <v>2.3333333333333335</v>
      </c>
      <c r="R95">
        <f t="shared" si="21"/>
        <v>3.6666666666666665</v>
      </c>
      <c r="U95" s="1">
        <f t="shared" si="22"/>
        <v>-0.48105745543579287</v>
      </c>
      <c r="V95" s="1">
        <f t="shared" si="23"/>
        <v>0.70308397332923578</v>
      </c>
      <c r="AD95" s="18">
        <v>-1.6319359922902901</v>
      </c>
      <c r="AE95" s="18">
        <v>1.53254333692794</v>
      </c>
      <c r="AF95" s="1">
        <f t="shared" si="24"/>
        <v>-4.9696327681175045E-2</v>
      </c>
      <c r="AN95">
        <f t="shared" si="25"/>
        <v>6.8904376490055421</v>
      </c>
      <c r="AO95" s="46">
        <f t="shared" si="26"/>
        <v>6.6547304936777945</v>
      </c>
      <c r="AP95" s="46">
        <f t="shared" si="27"/>
        <v>6.7725840713416687</v>
      </c>
      <c r="AR95">
        <v>-0.77122999999999997</v>
      </c>
      <c r="AS95">
        <v>1.6798900000000001</v>
      </c>
      <c r="AT95">
        <f t="shared" si="28"/>
        <v>0.45433000000000007</v>
      </c>
      <c r="BD95">
        <f t="shared" si="29"/>
        <v>4.94581987844085</v>
      </c>
      <c r="BE95">
        <f t="shared" si="30"/>
        <v>7.9699890628958769</v>
      </c>
      <c r="BF95">
        <f t="shared" si="31"/>
        <v>1.6892497007773026</v>
      </c>
      <c r="BG95">
        <f t="shared" si="32"/>
        <v>4.868352880704677</v>
      </c>
      <c r="BI95">
        <v>-0.59838000000000002</v>
      </c>
      <c r="BJ95">
        <v>-0.57408000000000003</v>
      </c>
      <c r="BK95">
        <v>-0.55723999999999996</v>
      </c>
      <c r="BL95" s="1">
        <f t="shared" si="19"/>
        <v>-0.57656666666666667</v>
      </c>
      <c r="CE95">
        <v>0.54891000000000001</v>
      </c>
      <c r="CF95">
        <v>-1.27213</v>
      </c>
      <c r="CG95">
        <v>-1.4788300000000001</v>
      </c>
      <c r="CH95" s="1">
        <f>AVERAGE(CE95,CF95,CG95)</f>
        <v>-0.73401666666666665</v>
      </c>
    </row>
    <row r="96" spans="1:86" x14ac:dyDescent="0.35">
      <c r="A96">
        <v>24</v>
      </c>
      <c r="B96">
        <v>175.7</v>
      </c>
      <c r="C96">
        <v>94.3</v>
      </c>
      <c r="D96">
        <v>1</v>
      </c>
      <c r="E96">
        <v>4</v>
      </c>
      <c r="F96">
        <v>4</v>
      </c>
      <c r="G96">
        <v>4</v>
      </c>
      <c r="H96">
        <v>4</v>
      </c>
      <c r="I96">
        <v>3</v>
      </c>
      <c r="J96">
        <v>3</v>
      </c>
      <c r="K96">
        <v>4</v>
      </c>
      <c r="L96">
        <v>4</v>
      </c>
      <c r="M96">
        <v>1</v>
      </c>
      <c r="N96" s="1">
        <f t="shared" si="17"/>
        <v>0.46291004988627571</v>
      </c>
      <c r="P96" s="1">
        <f t="shared" si="18"/>
        <v>3.75</v>
      </c>
      <c r="Q96" s="1">
        <f t="shared" si="20"/>
        <v>3.3333333333333335</v>
      </c>
      <c r="R96">
        <f t="shared" si="21"/>
        <v>3.6666666666666665</v>
      </c>
      <c r="U96" s="1">
        <f t="shared" si="22"/>
        <v>-0.90010287477886919</v>
      </c>
      <c r="V96" s="1">
        <f t="shared" si="23"/>
        <v>-0.18002057495577423</v>
      </c>
      <c r="AD96" s="18">
        <v>-0.1187248808452</v>
      </c>
      <c r="AE96" s="18">
        <v>1.5043094570798801</v>
      </c>
      <c r="AF96" s="1">
        <f t="shared" si="24"/>
        <v>0.69279228811734006</v>
      </c>
      <c r="AN96">
        <f t="shared" si="25"/>
        <v>11.768545041171588</v>
      </c>
      <c r="AO96" s="46">
        <f t="shared" si="26"/>
        <v>3.3927079565157365</v>
      </c>
      <c r="AP96" s="46">
        <f t="shared" si="27"/>
        <v>7.580626498843662</v>
      </c>
      <c r="AR96">
        <v>0.58016000000000001</v>
      </c>
      <c r="AS96">
        <v>0.85858999999999996</v>
      </c>
      <c r="AT96">
        <f t="shared" si="28"/>
        <v>0.71937499999999999</v>
      </c>
      <c r="BD96">
        <f t="shared" si="29"/>
        <v>10.386292223817282</v>
      </c>
      <c r="BE96">
        <f t="shared" si="30"/>
        <v>7.6546885368816007</v>
      </c>
      <c r="BF96">
        <f t="shared" si="31"/>
        <v>1.2831635951369871</v>
      </c>
      <c r="BG96">
        <f t="shared" si="32"/>
        <v>6.4413814519452899</v>
      </c>
      <c r="BI96">
        <v>-0.40376000000000001</v>
      </c>
      <c r="BJ96">
        <v>-0.624</v>
      </c>
      <c r="BK96">
        <v>-0.66302000000000005</v>
      </c>
      <c r="BL96" s="1">
        <f t="shared" si="19"/>
        <v>-0.56359333333333339</v>
      </c>
      <c r="CE96">
        <v>-1.7540199999999999</v>
      </c>
      <c r="CF96">
        <v>-0.74258000000000002</v>
      </c>
      <c r="CG96">
        <v>0.40915000000000001</v>
      </c>
      <c r="CH96" s="1">
        <f>AVERAGE(CE96,CF96,CG96)</f>
        <v>-0.69581666666666664</v>
      </c>
    </row>
    <row r="97" spans="1:86" x14ac:dyDescent="0.35">
      <c r="A97">
        <v>24</v>
      </c>
      <c r="B97">
        <v>138</v>
      </c>
      <c r="C97">
        <v>112.9</v>
      </c>
      <c r="D97">
        <v>1</v>
      </c>
      <c r="E97">
        <v>4</v>
      </c>
      <c r="F97">
        <v>4</v>
      </c>
      <c r="G97">
        <v>4</v>
      </c>
      <c r="H97">
        <v>2</v>
      </c>
      <c r="I97">
        <v>5</v>
      </c>
      <c r="J97">
        <v>2</v>
      </c>
      <c r="K97">
        <v>3</v>
      </c>
      <c r="L97">
        <v>4</v>
      </c>
      <c r="M97">
        <v>4</v>
      </c>
      <c r="N97" s="1">
        <f t="shared" si="17"/>
        <v>1.0690449676496976</v>
      </c>
      <c r="P97" s="1">
        <f t="shared" si="18"/>
        <v>3.5</v>
      </c>
      <c r="Q97" s="1">
        <f t="shared" si="20"/>
        <v>3.3333333333333335</v>
      </c>
      <c r="R97">
        <f t="shared" si="21"/>
        <v>3</v>
      </c>
      <c r="U97" s="1">
        <f t="shared" si="22"/>
        <v>-0.15590239111558074</v>
      </c>
      <c r="V97" s="1">
        <f t="shared" si="23"/>
        <v>-0.46770717334674267</v>
      </c>
      <c r="AD97" s="18">
        <v>0.387280172534822</v>
      </c>
      <c r="AE97" s="18">
        <v>0.35480159707254999</v>
      </c>
      <c r="AF97" s="1">
        <f t="shared" si="24"/>
        <v>0.37104088480368602</v>
      </c>
      <c r="AN97">
        <f t="shared" si="25"/>
        <v>12.376110781425188</v>
      </c>
      <c r="AO97" s="46">
        <f t="shared" si="26"/>
        <v>3.0176804541939179</v>
      </c>
      <c r="AP97" s="46">
        <f t="shared" si="27"/>
        <v>7.6968956178095533</v>
      </c>
      <c r="AR97">
        <v>0.39256000000000002</v>
      </c>
      <c r="AS97">
        <v>-0.28475</v>
      </c>
      <c r="AT97">
        <f t="shared" si="28"/>
        <v>5.3905000000000008E-2</v>
      </c>
      <c r="BD97">
        <f t="shared" si="29"/>
        <v>11.441129497846658</v>
      </c>
      <c r="BE97">
        <f t="shared" si="30"/>
        <v>6.9201649070913582</v>
      </c>
      <c r="BF97">
        <f t="shared" si="31"/>
        <v>3.9143960636270014</v>
      </c>
      <c r="BG97">
        <f t="shared" si="32"/>
        <v>7.4252301561883387</v>
      </c>
      <c r="BI97">
        <v>-1.8680000000000001</v>
      </c>
      <c r="BJ97">
        <v>0.37089</v>
      </c>
      <c r="BK97">
        <v>-0.19091</v>
      </c>
      <c r="BL97" s="1">
        <f t="shared" si="19"/>
        <v>-0.56267333333333336</v>
      </c>
      <c r="CE97">
        <v>4.3729999999999998E-2</v>
      </c>
      <c r="CF97">
        <v>-0.38186999999999999</v>
      </c>
      <c r="CG97">
        <v>-1.74708</v>
      </c>
      <c r="CH97" s="1">
        <f>AVERAGE(CE97,CF97,CG97)</f>
        <v>-0.69507333333333332</v>
      </c>
    </row>
    <row r="98" spans="1:86" x14ac:dyDescent="0.35">
      <c r="A98">
        <v>24</v>
      </c>
      <c r="B98">
        <v>151.6</v>
      </c>
      <c r="C98">
        <v>53.9</v>
      </c>
      <c r="D98">
        <v>4</v>
      </c>
      <c r="E98">
        <v>4</v>
      </c>
      <c r="F98">
        <v>4</v>
      </c>
      <c r="G98">
        <v>4</v>
      </c>
      <c r="H98">
        <v>4</v>
      </c>
      <c r="I98">
        <v>5</v>
      </c>
      <c r="J98">
        <v>1</v>
      </c>
      <c r="K98">
        <v>3</v>
      </c>
      <c r="L98">
        <v>4</v>
      </c>
      <c r="M98">
        <v>4</v>
      </c>
      <c r="N98" s="1">
        <f t="shared" si="17"/>
        <v>1.1877349391654208</v>
      </c>
      <c r="P98" s="1">
        <f t="shared" si="18"/>
        <v>3.625</v>
      </c>
      <c r="Q98" s="1">
        <f t="shared" si="20"/>
        <v>4.166666666666667</v>
      </c>
      <c r="R98">
        <f t="shared" si="21"/>
        <v>2.6666666666666665</v>
      </c>
      <c r="U98" s="1">
        <f t="shared" si="22"/>
        <v>0.45605012432090014</v>
      </c>
      <c r="V98" s="1">
        <f t="shared" si="23"/>
        <v>-0.80685791226005377</v>
      </c>
      <c r="AD98" s="18">
        <v>0.97267630615129896</v>
      </c>
      <c r="AE98" s="18">
        <v>0.15474349935742401</v>
      </c>
      <c r="AF98" s="1">
        <f t="shared" si="24"/>
        <v>0.5637099027543615</v>
      </c>
      <c r="AN98">
        <f t="shared" si="25"/>
        <v>14.162747214800241</v>
      </c>
      <c r="AO98" s="46">
        <f t="shared" si="26"/>
        <v>3.2548403994221715</v>
      </c>
      <c r="AP98" s="46">
        <f t="shared" si="27"/>
        <v>8.7087938071112063</v>
      </c>
      <c r="AR98">
        <v>1.20387</v>
      </c>
      <c r="AS98">
        <v>0.56971000000000005</v>
      </c>
      <c r="AT98">
        <f t="shared" si="28"/>
        <v>0.88678999999999997</v>
      </c>
      <c r="BD98">
        <f t="shared" si="29"/>
        <v>13.476046740660951</v>
      </c>
      <c r="BE98">
        <f t="shared" si="30"/>
        <v>7.5373916083625465</v>
      </c>
      <c r="BF98">
        <f t="shared" si="31"/>
        <v>5.1326543805479483</v>
      </c>
      <c r="BG98">
        <f t="shared" si="32"/>
        <v>8.7153642431904821</v>
      </c>
      <c r="BI98">
        <v>-2.5364200000000001</v>
      </c>
      <c r="BJ98">
        <v>1.0088600000000001</v>
      </c>
      <c r="BK98">
        <v>-0.13324</v>
      </c>
      <c r="BL98" s="1">
        <f t="shared" si="19"/>
        <v>-0.55359999999999998</v>
      </c>
      <c r="CE98">
        <v>-0.16597999999999999</v>
      </c>
      <c r="CF98">
        <v>-0.23488999999999999</v>
      </c>
      <c r="CG98">
        <v>-1.6836</v>
      </c>
      <c r="CH98" s="1">
        <f>AVERAGE(CE98,CF98,CG98)</f>
        <v>-0.69482333333333335</v>
      </c>
    </row>
    <row r="99" spans="1:86" x14ac:dyDescent="0.35">
      <c r="A99">
        <v>24</v>
      </c>
      <c r="B99">
        <v>158.6</v>
      </c>
      <c r="C99">
        <v>102.7</v>
      </c>
      <c r="D99">
        <v>1</v>
      </c>
      <c r="E99">
        <v>4</v>
      </c>
      <c r="F99">
        <v>4</v>
      </c>
      <c r="G99">
        <v>4</v>
      </c>
      <c r="H99">
        <v>4</v>
      </c>
      <c r="I99">
        <v>3</v>
      </c>
      <c r="J99">
        <v>2</v>
      </c>
      <c r="K99">
        <v>4</v>
      </c>
      <c r="L99">
        <v>4</v>
      </c>
      <c r="M99">
        <v>2</v>
      </c>
      <c r="N99" s="1">
        <f t="shared" si="17"/>
        <v>0.74402380914284494</v>
      </c>
      <c r="P99" s="1">
        <f t="shared" si="18"/>
        <v>3.625</v>
      </c>
      <c r="Q99" s="1">
        <f t="shared" si="20"/>
        <v>3.3333333333333335</v>
      </c>
      <c r="R99">
        <f t="shared" si="21"/>
        <v>3.3333333333333335</v>
      </c>
      <c r="U99" s="1">
        <f t="shared" si="22"/>
        <v>-0.39201254460214391</v>
      </c>
      <c r="V99" s="1">
        <f t="shared" si="23"/>
        <v>-0.39201254460214391</v>
      </c>
      <c r="AD99" s="18">
        <v>0.38042905455245701</v>
      </c>
      <c r="AE99" s="18">
        <v>-0.199075515452111</v>
      </c>
      <c r="AF99" s="1">
        <f t="shared" si="24"/>
        <v>9.0676769550173009E-2</v>
      </c>
      <c r="AN99">
        <f t="shared" si="25"/>
        <v>12.289865022083568</v>
      </c>
      <c r="AO99" s="46">
        <f t="shared" si="26"/>
        <v>2.881622153307644</v>
      </c>
      <c r="AP99" s="46">
        <f t="shared" si="27"/>
        <v>7.5857435876956059</v>
      </c>
      <c r="AR99">
        <v>0.32661000000000001</v>
      </c>
      <c r="AS99">
        <v>-0.19506999999999999</v>
      </c>
      <c r="AT99">
        <f t="shared" si="28"/>
        <v>6.5770000000000009E-2</v>
      </c>
      <c r="BD99">
        <f t="shared" si="29"/>
        <v>11.025684060606547</v>
      </c>
      <c r="BE99">
        <f t="shared" si="30"/>
        <v>7.326013660109961</v>
      </c>
      <c r="BF99">
        <f t="shared" si="31"/>
        <v>2.1602410846336584</v>
      </c>
      <c r="BG99">
        <f t="shared" si="32"/>
        <v>6.8373129351167217</v>
      </c>
      <c r="BI99">
        <v>-0.56991999999999998</v>
      </c>
      <c r="BJ99">
        <v>-0.54969000000000001</v>
      </c>
      <c r="BK99">
        <v>-0.49673</v>
      </c>
      <c r="BL99" s="1">
        <f t="shared" si="19"/>
        <v>-0.53878000000000004</v>
      </c>
      <c r="CE99">
        <v>-2.5948699999999998</v>
      </c>
      <c r="CF99">
        <v>-0.56730999999999998</v>
      </c>
      <c r="CG99">
        <v>1.0843</v>
      </c>
      <c r="CH99" s="1">
        <f>AVERAGE(CE99,CF99,CG99)</f>
        <v>-0.6926266666666665</v>
      </c>
    </row>
    <row r="100" spans="1:86" x14ac:dyDescent="0.35">
      <c r="A100">
        <v>24</v>
      </c>
      <c r="B100">
        <v>178.6</v>
      </c>
      <c r="C100">
        <v>69.3</v>
      </c>
      <c r="D100">
        <v>4</v>
      </c>
      <c r="E100">
        <v>4</v>
      </c>
      <c r="F100">
        <v>4</v>
      </c>
      <c r="G100">
        <v>4</v>
      </c>
      <c r="H100">
        <v>2</v>
      </c>
      <c r="I100">
        <v>5</v>
      </c>
      <c r="J100">
        <v>2</v>
      </c>
      <c r="K100">
        <v>4</v>
      </c>
      <c r="L100">
        <v>4</v>
      </c>
      <c r="M100">
        <v>1</v>
      </c>
      <c r="N100" s="1">
        <f t="shared" si="17"/>
        <v>1.0606601717798212</v>
      </c>
      <c r="P100" s="1">
        <f t="shared" si="18"/>
        <v>3.625</v>
      </c>
      <c r="Q100" s="1">
        <f t="shared" si="20"/>
        <v>3.8333333333333335</v>
      </c>
      <c r="R100">
        <f t="shared" si="21"/>
        <v>3.3333333333333335</v>
      </c>
      <c r="U100" s="1">
        <f t="shared" si="22"/>
        <v>0.19641855032959668</v>
      </c>
      <c r="V100" s="1">
        <f t="shared" si="23"/>
        <v>-0.27498597046143503</v>
      </c>
      <c r="AD100" s="18">
        <v>0.26406870191572301</v>
      </c>
      <c r="AE100" s="18">
        <v>0.342550834849426</v>
      </c>
      <c r="AF100" s="1">
        <f t="shared" si="24"/>
        <v>0.30330976838257451</v>
      </c>
      <c r="AN100">
        <f t="shared" si="25"/>
        <v>12.376110781425188</v>
      </c>
      <c r="AO100" s="46">
        <f t="shared" si="26"/>
        <v>4.9822890727436056</v>
      </c>
      <c r="AP100" s="46">
        <f t="shared" si="27"/>
        <v>8.6791999270843974</v>
      </c>
      <c r="AR100">
        <v>0.78327000000000002</v>
      </c>
      <c r="AS100">
        <v>1.19743</v>
      </c>
      <c r="AT100">
        <f t="shared" si="28"/>
        <v>0.99035000000000006</v>
      </c>
      <c r="BD100">
        <f t="shared" si="29"/>
        <v>11.055132497726198</v>
      </c>
      <c r="BE100">
        <f t="shared" si="30"/>
        <v>8.2719152381527916</v>
      </c>
      <c r="BF100">
        <f t="shared" si="31"/>
        <v>2.5014219120579337</v>
      </c>
      <c r="BG100">
        <f t="shared" si="32"/>
        <v>7.2761565493123088</v>
      </c>
      <c r="BI100">
        <v>0.20107</v>
      </c>
      <c r="BJ100">
        <v>-0.99675999999999998</v>
      </c>
      <c r="BK100">
        <v>-0.79500999999999999</v>
      </c>
      <c r="BL100" s="1">
        <f t="shared" si="19"/>
        <v>-0.53023333333333333</v>
      </c>
      <c r="CE100">
        <v>-1.80619</v>
      </c>
      <c r="CF100">
        <v>-0.69952999999999999</v>
      </c>
      <c r="CG100">
        <v>0.43263000000000001</v>
      </c>
      <c r="CH100" s="1">
        <f>AVERAGE(CE100,CF100,CG100)</f>
        <v>-0.69103000000000003</v>
      </c>
    </row>
    <row r="101" spans="1:86" x14ac:dyDescent="0.35">
      <c r="A101">
        <v>24</v>
      </c>
      <c r="B101">
        <v>155.19999999999999</v>
      </c>
      <c r="C101">
        <v>53.9</v>
      </c>
      <c r="D101">
        <v>4</v>
      </c>
      <c r="E101">
        <v>4</v>
      </c>
      <c r="F101">
        <v>4</v>
      </c>
      <c r="G101">
        <v>4</v>
      </c>
      <c r="H101">
        <v>4</v>
      </c>
      <c r="I101">
        <v>5</v>
      </c>
      <c r="J101">
        <v>2</v>
      </c>
      <c r="K101">
        <v>2</v>
      </c>
      <c r="L101">
        <v>4</v>
      </c>
      <c r="M101">
        <v>1</v>
      </c>
      <c r="N101" s="1">
        <f t="shared" si="17"/>
        <v>1.0606601717798212</v>
      </c>
      <c r="P101" s="1">
        <f t="shared" si="18"/>
        <v>3.625</v>
      </c>
      <c r="Q101" s="1">
        <f t="shared" si="20"/>
        <v>4.166666666666667</v>
      </c>
      <c r="R101">
        <f t="shared" si="21"/>
        <v>2.6666666666666665</v>
      </c>
      <c r="U101" s="1">
        <f t="shared" si="22"/>
        <v>0.51068823085695136</v>
      </c>
      <c r="V101" s="1">
        <f t="shared" si="23"/>
        <v>-0.90352533151614423</v>
      </c>
      <c r="AD101" s="18">
        <v>0.94283346006838098</v>
      </c>
      <c r="AE101" s="18">
        <v>-2.32698487109956</v>
      </c>
      <c r="AF101" s="1">
        <f t="shared" si="24"/>
        <v>-0.6920757055155895</v>
      </c>
      <c r="AN101">
        <f t="shared" si="25"/>
        <v>13.641427233888262</v>
      </c>
      <c r="AO101" s="46">
        <f t="shared" si="26"/>
        <v>3.2257739180167291</v>
      </c>
      <c r="AP101" s="46">
        <f t="shared" si="27"/>
        <v>8.4336005759524948</v>
      </c>
      <c r="AR101">
        <v>0.73770000000000002</v>
      </c>
      <c r="AS101">
        <v>-0.33761000000000002</v>
      </c>
      <c r="AT101">
        <f t="shared" si="28"/>
        <v>0.200045</v>
      </c>
      <c r="BD101">
        <f t="shared" si="29"/>
        <v>13.222651903992151</v>
      </c>
      <c r="BE101">
        <f t="shared" si="30"/>
        <v>7.460217732115586</v>
      </c>
      <c r="BF101">
        <f t="shared" si="31"/>
        <v>2.5014219120579337</v>
      </c>
      <c r="BG101">
        <f t="shared" si="32"/>
        <v>7.7280971827218918</v>
      </c>
      <c r="BI101">
        <v>-2.1593800000000001</v>
      </c>
      <c r="BJ101">
        <v>0.11781999999999999</v>
      </c>
      <c r="BK101">
        <v>0.46599000000000002</v>
      </c>
      <c r="BL101" s="1">
        <f t="shared" si="19"/>
        <v>-0.52518999999999993</v>
      </c>
      <c r="CE101">
        <v>-7.8659999999999994E-2</v>
      </c>
      <c r="CF101">
        <v>-0.29624</v>
      </c>
      <c r="CG101">
        <v>-1.69015</v>
      </c>
      <c r="CH101" s="1">
        <f>AVERAGE(CE101,CF101,CG101)</f>
        <v>-0.68835000000000013</v>
      </c>
    </row>
    <row r="102" spans="1:86" x14ac:dyDescent="0.35">
      <c r="A102">
        <v>25</v>
      </c>
      <c r="B102">
        <v>171</v>
      </c>
      <c r="C102">
        <v>67</v>
      </c>
      <c r="D102">
        <v>4</v>
      </c>
      <c r="E102">
        <v>2</v>
      </c>
      <c r="F102">
        <v>1</v>
      </c>
      <c r="G102">
        <v>1</v>
      </c>
      <c r="H102">
        <v>1</v>
      </c>
      <c r="I102">
        <v>1</v>
      </c>
      <c r="J102">
        <v>4</v>
      </c>
      <c r="K102">
        <v>4</v>
      </c>
      <c r="L102">
        <v>4</v>
      </c>
      <c r="M102">
        <v>1</v>
      </c>
      <c r="N102" s="1">
        <f t="shared" si="17"/>
        <v>1.4880476182856899</v>
      </c>
      <c r="P102" s="1">
        <f t="shared" si="18"/>
        <v>2.25</v>
      </c>
      <c r="Q102" s="1">
        <f t="shared" si="20"/>
        <v>1.6666666666666667</v>
      </c>
      <c r="R102">
        <f t="shared" si="21"/>
        <v>4</v>
      </c>
      <c r="U102" s="1">
        <f t="shared" si="22"/>
        <v>-0.39201254460214408</v>
      </c>
      <c r="V102" s="1">
        <f t="shared" si="23"/>
        <v>1.1760376338064324</v>
      </c>
      <c r="AD102" s="18">
        <v>-2.9787962238613801</v>
      </c>
      <c r="AE102" s="18">
        <v>-1.8324084748020399</v>
      </c>
      <c r="AF102" s="1">
        <f t="shared" si="24"/>
        <v>-2.4056023493317102</v>
      </c>
      <c r="AN102">
        <f t="shared" si="25"/>
        <v>2.1509944272039867</v>
      </c>
      <c r="AO102" s="46">
        <f t="shared" si="26"/>
        <v>8.0371068831718055</v>
      </c>
      <c r="AP102" s="46">
        <f t="shared" si="27"/>
        <v>5.0940506551878961</v>
      </c>
      <c r="AR102">
        <v>-3.1848200000000002</v>
      </c>
      <c r="AS102">
        <v>0.50680000000000003</v>
      </c>
      <c r="AT102">
        <f t="shared" si="28"/>
        <v>-1.33901</v>
      </c>
      <c r="BD102">
        <f t="shared" si="29"/>
        <v>0.14538556840984018</v>
      </c>
      <c r="BE102">
        <f t="shared" si="30"/>
        <v>7.8589926657223286</v>
      </c>
      <c r="BF102">
        <f t="shared" si="31"/>
        <v>2.5014219120579337</v>
      </c>
      <c r="BG102">
        <f t="shared" si="32"/>
        <v>3.5019333820633674</v>
      </c>
      <c r="BI102">
        <v>0.12937000000000001</v>
      </c>
      <c r="BJ102">
        <v>-1.2662599999999999</v>
      </c>
      <c r="BK102">
        <v>-0.43746000000000002</v>
      </c>
      <c r="BL102" s="1">
        <f t="shared" si="19"/>
        <v>-0.52478333333333327</v>
      </c>
      <c r="CE102">
        <v>-7.8659999999999994E-2</v>
      </c>
      <c r="CF102">
        <v>-0.29624</v>
      </c>
      <c r="CG102">
        <v>-1.69015</v>
      </c>
      <c r="CH102" s="1">
        <f>AVERAGE(CE102,CF102,CG102)</f>
        <v>-0.68835000000000013</v>
      </c>
    </row>
    <row r="103" spans="1:86" x14ac:dyDescent="0.35">
      <c r="A103">
        <v>25</v>
      </c>
      <c r="B103">
        <v>170</v>
      </c>
      <c r="C103">
        <v>89</v>
      </c>
      <c r="D103">
        <v>1</v>
      </c>
      <c r="E103">
        <v>4</v>
      </c>
      <c r="F103">
        <v>1</v>
      </c>
      <c r="G103">
        <v>2</v>
      </c>
      <c r="H103">
        <v>1</v>
      </c>
      <c r="I103">
        <v>2</v>
      </c>
      <c r="J103">
        <v>4</v>
      </c>
      <c r="K103">
        <v>4</v>
      </c>
      <c r="L103">
        <v>4</v>
      </c>
      <c r="M103">
        <v>1</v>
      </c>
      <c r="N103" s="1">
        <f t="shared" si="17"/>
        <v>1.3887301496588271</v>
      </c>
      <c r="P103" s="1">
        <f t="shared" si="18"/>
        <v>2.75</v>
      </c>
      <c r="Q103" s="1">
        <f t="shared" si="20"/>
        <v>1.8333333333333333</v>
      </c>
      <c r="R103">
        <f t="shared" si="21"/>
        <v>4</v>
      </c>
      <c r="U103" s="1">
        <f t="shared" si="22"/>
        <v>-0.66007544150450437</v>
      </c>
      <c r="V103" s="1">
        <f t="shared" si="23"/>
        <v>0.90010287477886952</v>
      </c>
      <c r="AD103" s="18">
        <v>-2.1674242462123101</v>
      </c>
      <c r="AE103" s="18">
        <v>-0.87192267895822695</v>
      </c>
      <c r="AF103" s="1">
        <f t="shared" si="24"/>
        <v>-1.5196734625852686</v>
      </c>
      <c r="AN103">
        <f t="shared" si="25"/>
        <v>5.060678335959679</v>
      </c>
      <c r="AO103" s="46">
        <f t="shared" si="26"/>
        <v>7.0291028116570722</v>
      </c>
      <c r="AP103" s="46">
        <f t="shared" si="27"/>
        <v>6.0448905738083756</v>
      </c>
      <c r="AR103">
        <v>-1.6864399999999999</v>
      </c>
      <c r="AS103">
        <v>0.82203000000000004</v>
      </c>
      <c r="AT103">
        <f t="shared" si="28"/>
        <v>-0.43220499999999995</v>
      </c>
      <c r="BD103">
        <f t="shared" si="29"/>
        <v>2.8961784170667295</v>
      </c>
      <c r="BE103">
        <f t="shared" si="30"/>
        <v>7.9833634136532403</v>
      </c>
      <c r="BF103">
        <f t="shared" si="31"/>
        <v>1.2831635951369871</v>
      </c>
      <c r="BG103">
        <f t="shared" si="32"/>
        <v>4.0542351419523186</v>
      </c>
      <c r="BI103">
        <v>-1.8319999999999999E-2</v>
      </c>
      <c r="BJ103">
        <v>-0.50105</v>
      </c>
      <c r="BK103">
        <v>-1.05121</v>
      </c>
      <c r="BL103" s="1">
        <f t="shared" si="19"/>
        <v>-0.5235266666666667</v>
      </c>
      <c r="CE103">
        <v>-2.1563699999999999</v>
      </c>
      <c r="CF103">
        <v>0.35249999999999998</v>
      </c>
      <c r="CG103">
        <v>-0.25324999999999998</v>
      </c>
      <c r="CH103" s="1">
        <f>AVERAGE(CE103,CF103,CG103)</f>
        <v>-0.68570666666666658</v>
      </c>
    </row>
    <row r="104" spans="1:86" x14ac:dyDescent="0.35">
      <c r="A104">
        <v>25</v>
      </c>
      <c r="B104">
        <v>169</v>
      </c>
      <c r="C104">
        <v>65</v>
      </c>
      <c r="D104">
        <v>4</v>
      </c>
      <c r="E104">
        <v>2</v>
      </c>
      <c r="F104">
        <v>2</v>
      </c>
      <c r="G104">
        <v>3</v>
      </c>
      <c r="H104">
        <v>1</v>
      </c>
      <c r="I104">
        <v>2</v>
      </c>
      <c r="J104">
        <v>4</v>
      </c>
      <c r="K104">
        <v>4</v>
      </c>
      <c r="L104">
        <v>4</v>
      </c>
      <c r="M104">
        <v>1</v>
      </c>
      <c r="N104" s="1">
        <f t="shared" si="17"/>
        <v>1.1649647450214351</v>
      </c>
      <c r="P104" s="1">
        <f t="shared" si="18"/>
        <v>2.75</v>
      </c>
      <c r="Q104" s="1">
        <f t="shared" si="20"/>
        <v>2.3333333333333335</v>
      </c>
      <c r="R104">
        <f t="shared" si="21"/>
        <v>4</v>
      </c>
      <c r="U104" s="1">
        <f t="shared" si="22"/>
        <v>-0.35766461469956323</v>
      </c>
      <c r="V104" s="1">
        <f t="shared" si="23"/>
        <v>1.0729938440986901</v>
      </c>
      <c r="AD104" s="18">
        <v>-1.94329397347433</v>
      </c>
      <c r="AE104" s="18">
        <v>-0.32254941584443703</v>
      </c>
      <c r="AF104" s="1">
        <f t="shared" si="24"/>
        <v>-1.1329216946593834</v>
      </c>
      <c r="AN104">
        <f t="shared" si="25"/>
        <v>5.0517020410799525</v>
      </c>
      <c r="AO104" s="46">
        <f t="shared" si="26"/>
        <v>6.9041137094882732</v>
      </c>
      <c r="AP104" s="46">
        <f t="shared" si="27"/>
        <v>5.9779078752841128</v>
      </c>
      <c r="AR104">
        <v>-2.2378</v>
      </c>
      <c r="AS104">
        <v>0.39245999999999998</v>
      </c>
      <c r="AT104">
        <f t="shared" si="28"/>
        <v>-0.92266999999999999</v>
      </c>
      <c r="BD104">
        <f t="shared" si="29"/>
        <v>3.3060487005749204</v>
      </c>
      <c r="BE104">
        <f t="shared" si="30"/>
        <v>7.8589926657223286</v>
      </c>
      <c r="BF104">
        <f t="shared" si="31"/>
        <v>2.5014219120579337</v>
      </c>
      <c r="BG104">
        <f t="shared" si="32"/>
        <v>4.5554877594517276</v>
      </c>
      <c r="BI104">
        <v>0.15676999999999999</v>
      </c>
      <c r="BJ104">
        <v>-0.75002999999999997</v>
      </c>
      <c r="BK104">
        <v>-0.96536</v>
      </c>
      <c r="BL104" s="1">
        <f t="shared" si="19"/>
        <v>-0.51954</v>
      </c>
      <c r="CE104">
        <v>0.43115999999999999</v>
      </c>
      <c r="CF104">
        <v>-0.41809000000000002</v>
      </c>
      <c r="CG104">
        <v>-2.0477599999999998</v>
      </c>
      <c r="CH104" s="1">
        <f>AVERAGE(CE104,CF104,CG104)</f>
        <v>-0.67823</v>
      </c>
    </row>
    <row r="105" spans="1:86" x14ac:dyDescent="0.35">
      <c r="A105">
        <v>25</v>
      </c>
      <c r="B105">
        <v>176</v>
      </c>
      <c r="C105">
        <v>92</v>
      </c>
      <c r="D105">
        <v>2</v>
      </c>
      <c r="E105">
        <v>4</v>
      </c>
      <c r="F105">
        <v>1</v>
      </c>
      <c r="G105">
        <v>4</v>
      </c>
      <c r="H105">
        <v>1</v>
      </c>
      <c r="I105">
        <v>2</v>
      </c>
      <c r="J105">
        <v>3</v>
      </c>
      <c r="K105">
        <v>4</v>
      </c>
      <c r="L105">
        <v>4</v>
      </c>
      <c r="M105">
        <v>1</v>
      </c>
      <c r="N105" s="1">
        <f t="shared" si="17"/>
        <v>1.3562026818605375</v>
      </c>
      <c r="P105" s="1">
        <f t="shared" si="18"/>
        <v>2.875</v>
      </c>
      <c r="Q105" s="1">
        <f t="shared" si="20"/>
        <v>2.3333333333333335</v>
      </c>
      <c r="R105">
        <f t="shared" si="21"/>
        <v>3.6666666666666665</v>
      </c>
      <c r="U105" s="1">
        <f t="shared" si="22"/>
        <v>-0.39939949530520674</v>
      </c>
      <c r="V105" s="1">
        <f t="shared" si="23"/>
        <v>0.58373772390760992</v>
      </c>
      <c r="AD105" s="18">
        <v>-1.4409022503540401</v>
      </c>
      <c r="AE105" s="18">
        <v>1.03590333640461</v>
      </c>
      <c r="AF105" s="1">
        <f t="shared" si="24"/>
        <v>-0.20249945697471505</v>
      </c>
      <c r="AN105">
        <f t="shared" si="25"/>
        <v>7.1129926089806004</v>
      </c>
      <c r="AO105" s="46">
        <f t="shared" si="26"/>
        <v>6.3488426127441659</v>
      </c>
      <c r="AP105" s="46">
        <f t="shared" si="27"/>
        <v>6.7309176108623827</v>
      </c>
      <c r="AR105">
        <v>-0.83231999999999995</v>
      </c>
      <c r="AS105">
        <v>1.26471</v>
      </c>
      <c r="AT105">
        <f t="shared" si="28"/>
        <v>0.21619500000000003</v>
      </c>
      <c r="BD105">
        <f t="shared" si="29"/>
        <v>5.1853611000693993</v>
      </c>
      <c r="BE105">
        <f t="shared" si="30"/>
        <v>7.9699890628958769</v>
      </c>
      <c r="BF105">
        <f t="shared" si="31"/>
        <v>1.6892497007773026</v>
      </c>
      <c r="BG105">
        <f t="shared" si="32"/>
        <v>4.9481999545808604</v>
      </c>
      <c r="BI105">
        <v>0.38958999999999999</v>
      </c>
      <c r="BJ105">
        <v>-1.4422699999999999</v>
      </c>
      <c r="BK105">
        <v>-0.49540000000000001</v>
      </c>
      <c r="BL105" s="1">
        <f t="shared" si="19"/>
        <v>-0.51602666666666674</v>
      </c>
      <c r="CE105">
        <v>0.44636999999999999</v>
      </c>
      <c r="CF105">
        <v>0.40123999999999999</v>
      </c>
      <c r="CG105">
        <v>-2.8379099999999999</v>
      </c>
      <c r="CH105" s="1">
        <f>AVERAGE(CE105,CF105,CG105)</f>
        <v>-0.66343333333333332</v>
      </c>
    </row>
    <row r="106" spans="1:86" x14ac:dyDescent="0.35">
      <c r="A106">
        <v>25</v>
      </c>
      <c r="B106">
        <v>152.4</v>
      </c>
      <c r="C106">
        <v>51</v>
      </c>
      <c r="D106">
        <v>4</v>
      </c>
      <c r="E106">
        <v>3</v>
      </c>
      <c r="F106">
        <v>2</v>
      </c>
      <c r="G106">
        <v>2</v>
      </c>
      <c r="H106">
        <v>2</v>
      </c>
      <c r="I106">
        <v>1</v>
      </c>
      <c r="J106">
        <v>4</v>
      </c>
      <c r="K106">
        <v>4</v>
      </c>
      <c r="L106">
        <v>4</v>
      </c>
      <c r="M106">
        <v>1</v>
      </c>
      <c r="N106" s="1">
        <f t="shared" si="17"/>
        <v>1.1649647450214351</v>
      </c>
      <c r="P106" s="1">
        <f t="shared" si="18"/>
        <v>2.75</v>
      </c>
      <c r="Q106" s="1">
        <f t="shared" si="20"/>
        <v>2.3333333333333335</v>
      </c>
      <c r="R106">
        <f t="shared" si="21"/>
        <v>4</v>
      </c>
      <c r="U106" s="1">
        <f t="shared" si="22"/>
        <v>-0.35766461469956323</v>
      </c>
      <c r="V106" s="1">
        <f t="shared" si="23"/>
        <v>1.0729938440986901</v>
      </c>
      <c r="AD106" s="18">
        <v>-2.0037211730055402</v>
      </c>
      <c r="AE106" s="18">
        <v>-0.90676318469124195</v>
      </c>
      <c r="AF106" s="1">
        <f t="shared" si="24"/>
        <v>-1.4552421788483911</v>
      </c>
      <c r="AN106">
        <f t="shared" si="25"/>
        <v>4.9772848437541066</v>
      </c>
      <c r="AO106" s="46">
        <f t="shared" si="26"/>
        <v>7.257229428211728</v>
      </c>
      <c r="AP106" s="46">
        <f t="shared" si="27"/>
        <v>6.1172571359829178</v>
      </c>
      <c r="AR106">
        <v>-2.0637400000000001</v>
      </c>
      <c r="AS106">
        <v>0.61429</v>
      </c>
      <c r="AT106">
        <f t="shared" si="28"/>
        <v>-0.72472500000000006</v>
      </c>
      <c r="BD106">
        <f t="shared" si="29"/>
        <v>3.0731343108973128</v>
      </c>
      <c r="BE106">
        <f t="shared" si="30"/>
        <v>8.3941288287092011</v>
      </c>
      <c r="BF106">
        <f t="shared" si="31"/>
        <v>2.5014219120579337</v>
      </c>
      <c r="BG106">
        <f t="shared" si="32"/>
        <v>4.6562283505548159</v>
      </c>
      <c r="BI106">
        <v>0.41394999999999998</v>
      </c>
      <c r="BJ106">
        <v>-1.3388599999999999</v>
      </c>
      <c r="BK106">
        <v>-0.60792000000000002</v>
      </c>
      <c r="BL106" s="1">
        <f t="shared" si="19"/>
        <v>-0.5109433333333333</v>
      </c>
      <c r="CE106">
        <v>-1.0926199999999999</v>
      </c>
      <c r="CF106">
        <v>-0.37902000000000002</v>
      </c>
      <c r="CG106">
        <v>-0.51565000000000005</v>
      </c>
      <c r="CH106" s="1">
        <f>AVERAGE(CE106,CF106,CG106)</f>
        <v>-0.66242999999999996</v>
      </c>
    </row>
    <row r="107" spans="1:86" x14ac:dyDescent="0.35">
      <c r="A107">
        <v>25</v>
      </c>
      <c r="B107">
        <v>161</v>
      </c>
      <c r="C107">
        <v>54</v>
      </c>
      <c r="D107">
        <v>4</v>
      </c>
      <c r="E107">
        <v>4</v>
      </c>
      <c r="F107">
        <v>1</v>
      </c>
      <c r="G107">
        <v>2</v>
      </c>
      <c r="H107">
        <v>2</v>
      </c>
      <c r="I107">
        <v>3</v>
      </c>
      <c r="J107">
        <v>4</v>
      </c>
      <c r="K107">
        <v>4</v>
      </c>
      <c r="L107">
        <v>4</v>
      </c>
      <c r="M107">
        <v>1</v>
      </c>
      <c r="N107" s="1">
        <f t="shared" si="17"/>
        <v>1.1952286093343936</v>
      </c>
      <c r="P107" s="1">
        <f t="shared" si="18"/>
        <v>3</v>
      </c>
      <c r="Q107" s="1">
        <f t="shared" si="20"/>
        <v>2.6666666666666665</v>
      </c>
      <c r="R107">
        <f t="shared" si="21"/>
        <v>4</v>
      </c>
      <c r="U107" s="1">
        <f t="shared" si="22"/>
        <v>-0.27888667551135865</v>
      </c>
      <c r="V107" s="1">
        <f t="shared" si="23"/>
        <v>0.83666002653407556</v>
      </c>
      <c r="AD107" s="18">
        <v>-1.97315024468218</v>
      </c>
      <c r="AE107" s="18">
        <v>-1.0328758250018699</v>
      </c>
      <c r="AF107" s="1">
        <f t="shared" si="24"/>
        <v>-1.503013034842025</v>
      </c>
      <c r="AN107">
        <f t="shared" si="25"/>
        <v>6.3691176680935628</v>
      </c>
      <c r="AO107" s="46">
        <f t="shared" si="26"/>
        <v>8.1154538528433218</v>
      </c>
      <c r="AP107" s="46">
        <f t="shared" si="27"/>
        <v>7.2422857604684427</v>
      </c>
      <c r="AR107">
        <v>-0.90644000000000002</v>
      </c>
      <c r="AS107">
        <v>1.9972000000000001</v>
      </c>
      <c r="AT107">
        <f t="shared" si="28"/>
        <v>0.54537999999999998</v>
      </c>
      <c r="BD107">
        <f t="shared" si="29"/>
        <v>4.3064280416515865</v>
      </c>
      <c r="BE107">
        <f t="shared" si="30"/>
        <v>8.9292649916960709</v>
      </c>
      <c r="BF107">
        <f t="shared" si="31"/>
        <v>2.5014219120579337</v>
      </c>
      <c r="BG107">
        <f t="shared" si="32"/>
        <v>5.2457049818018637</v>
      </c>
      <c r="BI107">
        <v>0.41394999999999998</v>
      </c>
      <c r="BJ107">
        <v>-1.3388599999999999</v>
      </c>
      <c r="BK107">
        <v>-0.60792000000000002</v>
      </c>
      <c r="BL107" s="1">
        <f t="shared" si="19"/>
        <v>-0.5109433333333333</v>
      </c>
      <c r="CE107">
        <v>-2.52521</v>
      </c>
      <c r="CF107">
        <v>0.83704000000000001</v>
      </c>
      <c r="CG107">
        <v>-0.28781000000000001</v>
      </c>
      <c r="CH107" s="1">
        <f>AVERAGE(CE107,CF107,CG107)</f>
        <v>-0.65865999999999991</v>
      </c>
    </row>
    <row r="108" spans="1:86" x14ac:dyDescent="0.35">
      <c r="A108">
        <v>25</v>
      </c>
      <c r="B108">
        <v>152.4</v>
      </c>
      <c r="C108">
        <v>50</v>
      </c>
      <c r="D108">
        <v>4</v>
      </c>
      <c r="E108">
        <v>4</v>
      </c>
      <c r="F108">
        <v>1</v>
      </c>
      <c r="G108">
        <v>4</v>
      </c>
      <c r="H108">
        <v>1</v>
      </c>
      <c r="I108">
        <v>3</v>
      </c>
      <c r="J108">
        <v>4</v>
      </c>
      <c r="K108">
        <v>4</v>
      </c>
      <c r="L108">
        <v>4</v>
      </c>
      <c r="M108">
        <v>1</v>
      </c>
      <c r="N108" s="1">
        <f t="shared" si="17"/>
        <v>1.3562026818605375</v>
      </c>
      <c r="P108" s="1">
        <f t="shared" si="18"/>
        <v>3.125</v>
      </c>
      <c r="Q108" s="1">
        <f t="shared" si="20"/>
        <v>2.8333333333333335</v>
      </c>
      <c r="R108">
        <f t="shared" si="21"/>
        <v>4</v>
      </c>
      <c r="U108" s="1">
        <f t="shared" si="22"/>
        <v>-0.21506126670280357</v>
      </c>
      <c r="V108" s="1">
        <f t="shared" si="23"/>
        <v>0.64518380010841103</v>
      </c>
      <c r="AD108" s="18">
        <v>-1.55109562112661</v>
      </c>
      <c r="AE108" s="18">
        <v>1.6552454247104</v>
      </c>
      <c r="AF108" s="1">
        <f t="shared" si="24"/>
        <v>5.2074901791895001E-2</v>
      </c>
      <c r="AN108">
        <f t="shared" si="25"/>
        <v>7.2674537339709682</v>
      </c>
      <c r="AO108" s="46">
        <f t="shared" si="26"/>
        <v>7.8095659719096941</v>
      </c>
      <c r="AP108" s="46">
        <f t="shared" si="27"/>
        <v>7.5385098529403312</v>
      </c>
      <c r="AR108">
        <v>-0.38603999999999999</v>
      </c>
      <c r="AS108">
        <v>2.45967</v>
      </c>
      <c r="AT108">
        <f t="shared" si="28"/>
        <v>1.036815</v>
      </c>
      <c r="BD108">
        <f t="shared" si="29"/>
        <v>5.258456184852478</v>
      </c>
      <c r="BE108">
        <f t="shared" si="30"/>
        <v>8.9292649916960709</v>
      </c>
      <c r="BF108">
        <f t="shared" si="31"/>
        <v>2.5014219120579337</v>
      </c>
      <c r="BG108">
        <f t="shared" si="32"/>
        <v>5.5630476962021618</v>
      </c>
      <c r="BI108">
        <v>-1.6532100000000001</v>
      </c>
      <c r="BJ108">
        <v>0.78441000000000005</v>
      </c>
      <c r="BK108">
        <v>-0.65683999999999998</v>
      </c>
      <c r="BL108" s="1">
        <f t="shared" si="19"/>
        <v>-0.5085466666666667</v>
      </c>
      <c r="CE108">
        <v>0.36558000000000002</v>
      </c>
      <c r="CF108">
        <v>-0.71628999999999998</v>
      </c>
      <c r="CG108">
        <v>-1.5668299999999999</v>
      </c>
      <c r="CH108" s="1">
        <f>AVERAGE(CE108,CF108,CG108)</f>
        <v>-0.63917999999999997</v>
      </c>
    </row>
    <row r="109" spans="1:86" x14ac:dyDescent="0.35">
      <c r="A109">
        <v>25</v>
      </c>
      <c r="B109">
        <v>142.69999999999999</v>
      </c>
      <c r="C109">
        <v>50.4</v>
      </c>
      <c r="D109">
        <v>4</v>
      </c>
      <c r="E109">
        <v>4</v>
      </c>
      <c r="F109">
        <v>4</v>
      </c>
      <c r="G109">
        <v>4</v>
      </c>
      <c r="H109">
        <v>4</v>
      </c>
      <c r="I109">
        <v>3</v>
      </c>
      <c r="J109">
        <v>2</v>
      </c>
      <c r="K109">
        <v>3</v>
      </c>
      <c r="L109">
        <v>4</v>
      </c>
      <c r="M109">
        <v>1</v>
      </c>
      <c r="N109" s="1">
        <f t="shared" si="17"/>
        <v>0.7559289460184544</v>
      </c>
      <c r="P109" s="1">
        <f t="shared" si="18"/>
        <v>3.5</v>
      </c>
      <c r="Q109" s="1">
        <f t="shared" si="20"/>
        <v>3.8333333333333335</v>
      </c>
      <c r="R109">
        <f t="shared" si="21"/>
        <v>3</v>
      </c>
      <c r="U109" s="1">
        <f t="shared" si="22"/>
        <v>0.44095855184409866</v>
      </c>
      <c r="V109" s="1">
        <f t="shared" si="23"/>
        <v>-0.66143782776614768</v>
      </c>
      <c r="AD109" s="18">
        <v>0.30504961911360601</v>
      </c>
      <c r="AE109" s="18">
        <v>0.78464056686633799</v>
      </c>
      <c r="AF109" s="1">
        <f t="shared" si="24"/>
        <v>0.54484509298997197</v>
      </c>
      <c r="AN109">
        <f t="shared" si="25"/>
        <v>12.289865022083568</v>
      </c>
      <c r="AO109" s="46">
        <f t="shared" si="26"/>
        <v>3.7659262026302631</v>
      </c>
      <c r="AP109" s="46">
        <f t="shared" si="27"/>
        <v>8.0278956123569145</v>
      </c>
      <c r="AR109">
        <v>0.63327</v>
      </c>
      <c r="AS109">
        <v>0.70233999999999996</v>
      </c>
      <c r="AT109">
        <f t="shared" si="28"/>
        <v>0.66780499999999998</v>
      </c>
      <c r="BD109">
        <f t="shared" si="29"/>
        <v>11.411681060727007</v>
      </c>
      <c r="BE109">
        <f t="shared" si="30"/>
        <v>7.8660664851341879</v>
      </c>
      <c r="BF109">
        <f t="shared" si="31"/>
        <v>2.5014219120579337</v>
      </c>
      <c r="BG109">
        <f t="shared" si="32"/>
        <v>7.2597231526397108</v>
      </c>
      <c r="BI109">
        <v>-0.11099000000000001</v>
      </c>
      <c r="BJ109">
        <v>-0.66571999999999998</v>
      </c>
      <c r="BK109">
        <v>-0.74799000000000004</v>
      </c>
      <c r="BL109" s="1">
        <f t="shared" si="19"/>
        <v>-0.50823333333333343</v>
      </c>
      <c r="CE109">
        <v>-2.3952200000000001</v>
      </c>
      <c r="CF109">
        <v>-0.60667000000000004</v>
      </c>
      <c r="CG109">
        <v>1.11693</v>
      </c>
      <c r="CH109" s="1">
        <f>AVERAGE(CE109,CF109,CG109)</f>
        <v>-0.6283200000000001</v>
      </c>
    </row>
    <row r="110" spans="1:86" x14ac:dyDescent="0.35">
      <c r="A110">
        <v>25</v>
      </c>
      <c r="B110">
        <v>138.5</v>
      </c>
      <c r="C110">
        <v>109.7</v>
      </c>
      <c r="D110">
        <v>1</v>
      </c>
      <c r="E110">
        <v>4</v>
      </c>
      <c r="F110">
        <v>4</v>
      </c>
      <c r="G110">
        <v>4</v>
      </c>
      <c r="H110">
        <v>4</v>
      </c>
      <c r="I110">
        <v>4</v>
      </c>
      <c r="J110">
        <v>3</v>
      </c>
      <c r="K110">
        <v>1</v>
      </c>
      <c r="L110">
        <v>4</v>
      </c>
      <c r="M110">
        <v>2</v>
      </c>
      <c r="N110" s="1">
        <f t="shared" si="17"/>
        <v>1.0690449676496976</v>
      </c>
      <c r="P110" s="1">
        <f t="shared" si="18"/>
        <v>3.5</v>
      </c>
      <c r="Q110" s="1">
        <f t="shared" si="20"/>
        <v>3.5</v>
      </c>
      <c r="R110">
        <f t="shared" si="21"/>
        <v>2.6666666666666665</v>
      </c>
      <c r="U110" s="1">
        <f t="shared" si="22"/>
        <v>0</v>
      </c>
      <c r="V110" s="1">
        <f t="shared" si="23"/>
        <v>-0.77951195557790454</v>
      </c>
      <c r="AD110" s="18">
        <v>0.55425030204449199</v>
      </c>
      <c r="AE110" s="18">
        <v>0.61557380638118397</v>
      </c>
      <c r="AF110" s="1">
        <f t="shared" si="24"/>
        <v>0.58491205421283798</v>
      </c>
      <c r="AN110">
        <f t="shared" si="25"/>
        <v>12.444326147073934</v>
      </c>
      <c r="AO110" s="46">
        <f t="shared" si="26"/>
        <v>1.7722511026751337</v>
      </c>
      <c r="AP110" s="46">
        <f t="shared" si="27"/>
        <v>7.1082886248745334</v>
      </c>
      <c r="AR110">
        <v>0.52732000000000001</v>
      </c>
      <c r="AS110">
        <v>-0.39234999999999998</v>
      </c>
      <c r="AT110">
        <f t="shared" si="28"/>
        <v>6.7485000000000017E-2</v>
      </c>
      <c r="BD110">
        <f t="shared" si="29"/>
        <v>12.256770145751005</v>
      </c>
      <c r="BE110">
        <f t="shared" si="30"/>
        <v>6.4371422778257932</v>
      </c>
      <c r="BF110">
        <f t="shared" si="31"/>
        <v>2.1602410846336584</v>
      </c>
      <c r="BG110">
        <f t="shared" si="32"/>
        <v>6.9513845027368184</v>
      </c>
      <c r="BI110">
        <v>-2.3599600000000001</v>
      </c>
      <c r="BJ110">
        <v>0.60619999999999996</v>
      </c>
      <c r="BK110">
        <v>0.25501000000000001</v>
      </c>
      <c r="BL110" s="1">
        <f t="shared" si="19"/>
        <v>-0.49958333333333343</v>
      </c>
      <c r="CE110">
        <v>-1.86477</v>
      </c>
      <c r="CF110">
        <v>-8.899E-2</v>
      </c>
      <c r="CG110">
        <v>0.22031999999999999</v>
      </c>
      <c r="CH110" s="1">
        <f>AVERAGE(CE110,CF110,CG110)</f>
        <v>-0.57781333333333329</v>
      </c>
    </row>
    <row r="111" spans="1:86" x14ac:dyDescent="0.35">
      <c r="A111">
        <v>25</v>
      </c>
      <c r="B111">
        <v>151.69999999999999</v>
      </c>
      <c r="C111">
        <v>114</v>
      </c>
      <c r="D111">
        <v>1</v>
      </c>
      <c r="E111">
        <v>4</v>
      </c>
      <c r="F111">
        <v>4</v>
      </c>
      <c r="G111">
        <v>4</v>
      </c>
      <c r="H111">
        <v>4</v>
      </c>
      <c r="I111">
        <v>5</v>
      </c>
      <c r="J111">
        <v>3</v>
      </c>
      <c r="K111">
        <v>2</v>
      </c>
      <c r="L111">
        <v>4</v>
      </c>
      <c r="M111">
        <v>1</v>
      </c>
      <c r="N111" s="1">
        <f t="shared" si="17"/>
        <v>0.88640526042791834</v>
      </c>
      <c r="P111" s="1">
        <f t="shared" si="18"/>
        <v>3.75</v>
      </c>
      <c r="Q111" s="1">
        <f t="shared" si="20"/>
        <v>3.6666666666666665</v>
      </c>
      <c r="R111">
        <f t="shared" si="21"/>
        <v>3</v>
      </c>
      <c r="U111" s="1">
        <f t="shared" si="22"/>
        <v>-9.4012679136294533E-2</v>
      </c>
      <c r="V111" s="1">
        <f t="shared" si="23"/>
        <v>-0.84611411222664934</v>
      </c>
      <c r="AD111" s="18">
        <v>0.80632373661419299</v>
      </c>
      <c r="AE111" s="18">
        <v>-0.15354212687862001</v>
      </c>
      <c r="AF111" s="1">
        <f t="shared" si="24"/>
        <v>0.32639080486778649</v>
      </c>
      <c r="AN111">
        <f t="shared" si="25"/>
        <v>13.120107252976283</v>
      </c>
      <c r="AO111" s="46">
        <f t="shared" si="26"/>
        <v>2.312403387288668</v>
      </c>
      <c r="AP111" s="46">
        <f t="shared" si="27"/>
        <v>7.7162553201324755</v>
      </c>
      <c r="AR111">
        <v>0.47314000000000001</v>
      </c>
      <c r="AS111">
        <v>-0.89088999999999996</v>
      </c>
      <c r="AT111">
        <f t="shared" si="28"/>
        <v>-0.20887499999999998</v>
      </c>
      <c r="BD111">
        <f t="shared" si="29"/>
        <v>12.583260067202888</v>
      </c>
      <c r="BE111">
        <f t="shared" si="30"/>
        <v>6.842991030844396</v>
      </c>
      <c r="BF111">
        <f t="shared" si="31"/>
        <v>1.2831635951369871</v>
      </c>
      <c r="BG111">
        <f t="shared" si="32"/>
        <v>6.9031382310614235</v>
      </c>
      <c r="BI111">
        <v>-7.6E-3</v>
      </c>
      <c r="BJ111">
        <v>-1.1841999999999999</v>
      </c>
      <c r="BK111">
        <v>-0.30458000000000002</v>
      </c>
      <c r="BL111" s="1">
        <f t="shared" si="19"/>
        <v>-0.49879333333333337</v>
      </c>
      <c r="CE111">
        <v>-2.0744699999999998</v>
      </c>
      <c r="CF111">
        <v>5.799E-2</v>
      </c>
      <c r="CG111">
        <v>0.2838</v>
      </c>
      <c r="CH111" s="1">
        <f>AVERAGE(CE111,CF111,CG111)</f>
        <v>-0.57755999999999985</v>
      </c>
    </row>
    <row r="112" spans="1:86" x14ac:dyDescent="0.35">
      <c r="A112">
        <v>25</v>
      </c>
      <c r="B112">
        <v>143</v>
      </c>
      <c r="C112">
        <v>106.4</v>
      </c>
      <c r="D112">
        <v>1</v>
      </c>
      <c r="E112">
        <v>4</v>
      </c>
      <c r="F112">
        <v>4</v>
      </c>
      <c r="G112">
        <v>4</v>
      </c>
      <c r="H112">
        <v>2</v>
      </c>
      <c r="I112">
        <v>4</v>
      </c>
      <c r="J112">
        <v>3</v>
      </c>
      <c r="K112">
        <v>1</v>
      </c>
      <c r="L112">
        <v>4</v>
      </c>
      <c r="M112">
        <v>1</v>
      </c>
      <c r="N112" s="1">
        <f t="shared" si="17"/>
        <v>1.1649647450214351</v>
      </c>
      <c r="P112" s="1">
        <f t="shared" si="18"/>
        <v>3.25</v>
      </c>
      <c r="Q112" s="1">
        <f t="shared" si="20"/>
        <v>3.1666666666666665</v>
      </c>
      <c r="R112">
        <f t="shared" si="21"/>
        <v>2.6666666666666665</v>
      </c>
      <c r="U112" s="1">
        <f t="shared" si="22"/>
        <v>-7.1532922939912799E-2</v>
      </c>
      <c r="V112" s="1">
        <f t="shared" si="23"/>
        <v>-0.50073046057938886</v>
      </c>
      <c r="AD112" s="18">
        <v>0.26941719776772299</v>
      </c>
      <c r="AE112" s="18">
        <v>8.3712251659634904E-2</v>
      </c>
      <c r="AF112" s="1">
        <f t="shared" si="24"/>
        <v>0.17656472471367896</v>
      </c>
      <c r="AN112">
        <f t="shared" si="25"/>
        <v>11.179009694610862</v>
      </c>
      <c r="AO112" s="46">
        <f t="shared" si="26"/>
        <v>2.4484616881749419</v>
      </c>
      <c r="AP112" s="46">
        <f t="shared" si="27"/>
        <v>6.8137356913929015</v>
      </c>
      <c r="AR112">
        <v>-1.9439999999999999E-2</v>
      </c>
      <c r="AS112">
        <v>-0.69352000000000003</v>
      </c>
      <c r="AT112">
        <f t="shared" si="28"/>
        <v>-0.35648000000000002</v>
      </c>
      <c r="BD112">
        <f t="shared" si="29"/>
        <v>10.861244739725974</v>
      </c>
      <c r="BE112">
        <f t="shared" si="30"/>
        <v>6.4371422778257932</v>
      </c>
      <c r="BF112">
        <f t="shared" si="31"/>
        <v>1.2831635951369871</v>
      </c>
      <c r="BG112">
        <f t="shared" si="32"/>
        <v>6.1938502042295847</v>
      </c>
      <c r="BI112">
        <v>-2.0404200000000001</v>
      </c>
      <c r="BJ112">
        <v>-7.6950000000000005E-2</v>
      </c>
      <c r="BK112">
        <v>0.64758000000000004</v>
      </c>
      <c r="BL112" s="1">
        <f t="shared" si="19"/>
        <v>-0.48993000000000003</v>
      </c>
      <c r="CE112">
        <v>-2.1955800000000001</v>
      </c>
      <c r="CF112">
        <v>-0.64602999999999999</v>
      </c>
      <c r="CG112">
        <v>1.1495599999999999</v>
      </c>
      <c r="CH112" s="1">
        <f>AVERAGE(CE112,CF112,CG112)</f>
        <v>-0.56401666666666672</v>
      </c>
    </row>
    <row r="113" spans="1:86" x14ac:dyDescent="0.35">
      <c r="A113">
        <v>25</v>
      </c>
      <c r="B113">
        <v>121.6</v>
      </c>
      <c r="C113">
        <v>76.400000000000006</v>
      </c>
      <c r="D113">
        <v>1</v>
      </c>
      <c r="E113">
        <v>4</v>
      </c>
      <c r="F113">
        <v>4</v>
      </c>
      <c r="G113">
        <v>4</v>
      </c>
      <c r="H113">
        <v>4</v>
      </c>
      <c r="I113">
        <v>5</v>
      </c>
      <c r="J113">
        <v>2</v>
      </c>
      <c r="K113">
        <v>3</v>
      </c>
      <c r="L113">
        <v>4</v>
      </c>
      <c r="M113">
        <v>1</v>
      </c>
      <c r="N113" s="1">
        <f t="shared" si="17"/>
        <v>0.88640526042791834</v>
      </c>
      <c r="P113" s="1">
        <f t="shared" si="18"/>
        <v>3.75</v>
      </c>
      <c r="Q113" s="1">
        <f t="shared" si="20"/>
        <v>3.6666666666666665</v>
      </c>
      <c r="R113">
        <f t="shared" si="21"/>
        <v>3</v>
      </c>
      <c r="U113" s="1">
        <f t="shared" si="22"/>
        <v>-9.4012679136294533E-2</v>
      </c>
      <c r="V113" s="1">
        <f t="shared" si="23"/>
        <v>-0.84611411222664934</v>
      </c>
      <c r="AD113" s="18">
        <v>0.87070418286954099</v>
      </c>
      <c r="AE113" s="18">
        <v>-8.4802168301226305E-2</v>
      </c>
      <c r="AF113" s="1">
        <f t="shared" si="24"/>
        <v>0.39295100728415733</v>
      </c>
      <c r="AN113">
        <f t="shared" si="25"/>
        <v>13.641427233888262</v>
      </c>
      <c r="AO113" s="46">
        <f t="shared" si="26"/>
        <v>2.3414698686941096</v>
      </c>
      <c r="AP113" s="46">
        <f t="shared" si="27"/>
        <v>7.9914485512911853</v>
      </c>
      <c r="AR113">
        <v>0.60045999999999999</v>
      </c>
      <c r="AS113">
        <v>-0.81786999999999999</v>
      </c>
      <c r="AT113">
        <f t="shared" si="28"/>
        <v>-0.108705</v>
      </c>
      <c r="BD113">
        <f t="shared" si="29"/>
        <v>12.83665490387169</v>
      </c>
      <c r="BE113">
        <f t="shared" si="30"/>
        <v>6.9201649070913582</v>
      </c>
      <c r="BF113">
        <f t="shared" si="31"/>
        <v>1.2831635951369871</v>
      </c>
      <c r="BG113">
        <f t="shared" si="32"/>
        <v>7.0133278020333449</v>
      </c>
      <c r="BI113">
        <v>-0.59489999999999998</v>
      </c>
      <c r="BJ113">
        <v>-1.087</v>
      </c>
      <c r="BK113">
        <v>0.21421000000000001</v>
      </c>
      <c r="BL113" s="1">
        <f t="shared" si="19"/>
        <v>-0.48923</v>
      </c>
      <c r="CE113">
        <v>-2.4052799999999999</v>
      </c>
      <c r="CF113">
        <v>-0.49903999999999998</v>
      </c>
      <c r="CG113">
        <v>1.2130399999999999</v>
      </c>
      <c r="CH113" s="1">
        <f>AVERAGE(CE113,CF113,CG113)</f>
        <v>-0.56375999999999993</v>
      </c>
    </row>
    <row r="114" spans="1:86" x14ac:dyDescent="0.35">
      <c r="A114">
        <v>25</v>
      </c>
      <c r="B114">
        <v>177.8</v>
      </c>
      <c r="C114">
        <v>96.3</v>
      </c>
      <c r="D114">
        <v>1</v>
      </c>
      <c r="E114">
        <v>4</v>
      </c>
      <c r="F114">
        <v>4</v>
      </c>
      <c r="G114">
        <v>2</v>
      </c>
      <c r="H114">
        <v>4</v>
      </c>
      <c r="I114">
        <v>3</v>
      </c>
      <c r="J114">
        <v>1</v>
      </c>
      <c r="K114">
        <v>3</v>
      </c>
      <c r="L114">
        <v>4</v>
      </c>
      <c r="M114">
        <v>3</v>
      </c>
      <c r="N114" s="1">
        <f t="shared" si="17"/>
        <v>1.1259916264596033</v>
      </c>
      <c r="P114" s="1">
        <f t="shared" si="18"/>
        <v>3.125</v>
      </c>
      <c r="Q114" s="1">
        <f t="shared" si="20"/>
        <v>3</v>
      </c>
      <c r="R114">
        <f t="shared" si="21"/>
        <v>2.6666666666666665</v>
      </c>
      <c r="U114" s="1">
        <f t="shared" si="22"/>
        <v>-0.11101325894672145</v>
      </c>
      <c r="V114" s="1">
        <f t="shared" si="23"/>
        <v>-0.40704861613797882</v>
      </c>
      <c r="AD114" s="18">
        <v>0.230735875355005</v>
      </c>
      <c r="AE114" s="18">
        <v>-0.33259128834839602</v>
      </c>
      <c r="AF114" s="1">
        <f t="shared" si="24"/>
        <v>-5.0927706496695507E-2</v>
      </c>
      <c r="AN114">
        <f t="shared" si="25"/>
        <v>11.280190710886604</v>
      </c>
      <c r="AO114" s="46">
        <f t="shared" si="26"/>
        <v>2.4743772391695495</v>
      </c>
      <c r="AP114" s="46">
        <f t="shared" si="27"/>
        <v>6.8772839750280763</v>
      </c>
      <c r="AR114">
        <v>-0.33917999999999998</v>
      </c>
      <c r="AS114">
        <v>-1.1112899999999999</v>
      </c>
      <c r="AT114">
        <f t="shared" si="28"/>
        <v>-0.72523499999999996</v>
      </c>
      <c r="BD114">
        <f t="shared" si="29"/>
        <v>10.401282051302859</v>
      </c>
      <c r="BE114">
        <f t="shared" si="30"/>
        <v>6.5914900303197168</v>
      </c>
      <c r="BF114">
        <f t="shared" si="31"/>
        <v>3.0373185741303299</v>
      </c>
      <c r="BG114">
        <f t="shared" si="32"/>
        <v>6.6766968852509692</v>
      </c>
      <c r="BI114">
        <v>0.24779000000000001</v>
      </c>
      <c r="BJ114">
        <v>-1.2645599999999999</v>
      </c>
      <c r="BK114">
        <v>-0.44163000000000002</v>
      </c>
      <c r="BL114" s="1">
        <f t="shared" si="19"/>
        <v>-0.48613333333333331</v>
      </c>
      <c r="CE114">
        <v>-2.0891700000000002</v>
      </c>
      <c r="CF114">
        <v>-0.60277999999999998</v>
      </c>
      <c r="CG114">
        <v>1.0057799999999999</v>
      </c>
      <c r="CH114" s="1">
        <f>AVERAGE(CE114,CF114,CG114)</f>
        <v>-0.56205666666666676</v>
      </c>
    </row>
    <row r="115" spans="1:86" x14ac:dyDescent="0.35">
      <c r="A115">
        <v>25</v>
      </c>
      <c r="B115">
        <v>134.80000000000001</v>
      </c>
      <c r="C115">
        <v>119.4</v>
      </c>
      <c r="D115">
        <v>1</v>
      </c>
      <c r="E115">
        <v>4</v>
      </c>
      <c r="F115">
        <v>4</v>
      </c>
      <c r="G115">
        <v>4</v>
      </c>
      <c r="H115">
        <v>2</v>
      </c>
      <c r="I115">
        <v>4</v>
      </c>
      <c r="J115">
        <v>3</v>
      </c>
      <c r="K115">
        <v>4</v>
      </c>
      <c r="L115">
        <v>4</v>
      </c>
      <c r="M115">
        <v>1</v>
      </c>
      <c r="N115" s="1">
        <f t="shared" si="17"/>
        <v>0.74402380914284494</v>
      </c>
      <c r="P115" s="1">
        <f t="shared" si="18"/>
        <v>3.625</v>
      </c>
      <c r="Q115" s="1">
        <f t="shared" si="20"/>
        <v>3.1666666666666665</v>
      </c>
      <c r="R115">
        <f t="shared" si="21"/>
        <v>3.6666666666666665</v>
      </c>
      <c r="U115" s="1">
        <f t="shared" si="22"/>
        <v>-0.61601971294622671</v>
      </c>
      <c r="V115" s="1">
        <f t="shared" si="23"/>
        <v>5.6001792086020387E-2</v>
      </c>
      <c r="AD115" s="18">
        <v>-0.220026156272977</v>
      </c>
      <c r="AE115" s="18">
        <v>1.02345919482222</v>
      </c>
      <c r="AF115" s="1">
        <f t="shared" si="24"/>
        <v>0.40171651927462149</v>
      </c>
      <c r="AN115">
        <f t="shared" si="25"/>
        <v>11.179009694610862</v>
      </c>
      <c r="AO115" s="46">
        <f t="shared" si="26"/>
        <v>4.0689185420155445</v>
      </c>
      <c r="AP115" s="46">
        <f t="shared" si="27"/>
        <v>7.6239641183132036</v>
      </c>
      <c r="AR115">
        <v>0.27606000000000003</v>
      </c>
      <c r="AS115">
        <v>0.60077999999999998</v>
      </c>
      <c r="AT115">
        <f t="shared" si="28"/>
        <v>0.43842000000000003</v>
      </c>
      <c r="BD115">
        <f t="shared" si="29"/>
        <v>9.703253739364591</v>
      </c>
      <c r="BE115">
        <f t="shared" si="30"/>
        <v>7.6546885368816007</v>
      </c>
      <c r="BF115">
        <f t="shared" si="31"/>
        <v>1.2831635951369871</v>
      </c>
      <c r="BG115">
        <f t="shared" si="32"/>
        <v>6.2137019571277259</v>
      </c>
      <c r="BI115">
        <v>-0.25278</v>
      </c>
      <c r="BJ115">
        <v>-0.48801</v>
      </c>
      <c r="BK115">
        <v>-0.69421999999999995</v>
      </c>
      <c r="BL115" s="1">
        <f t="shared" si="19"/>
        <v>-0.47833666666666669</v>
      </c>
      <c r="CE115">
        <v>-9.3299999999999998E-3</v>
      </c>
      <c r="CF115">
        <v>-0.50073000000000001</v>
      </c>
      <c r="CG115">
        <v>-1.1102099999999999</v>
      </c>
      <c r="CH115" s="1">
        <f>AVERAGE(CE115,CF115,CG115)</f>
        <v>-0.54008999999999996</v>
      </c>
    </row>
    <row r="116" spans="1:86" x14ac:dyDescent="0.35">
      <c r="A116">
        <v>25</v>
      </c>
      <c r="B116">
        <v>154.30000000000001</v>
      </c>
      <c r="C116">
        <v>82</v>
      </c>
      <c r="D116">
        <v>1</v>
      </c>
      <c r="E116">
        <v>4</v>
      </c>
      <c r="F116">
        <v>4</v>
      </c>
      <c r="G116">
        <v>4</v>
      </c>
      <c r="H116">
        <v>4</v>
      </c>
      <c r="I116">
        <v>3</v>
      </c>
      <c r="J116">
        <v>2</v>
      </c>
      <c r="K116">
        <v>2</v>
      </c>
      <c r="L116">
        <v>4</v>
      </c>
      <c r="M116">
        <v>1</v>
      </c>
      <c r="N116" s="1">
        <f t="shared" si="17"/>
        <v>0.91612538131290433</v>
      </c>
      <c r="P116" s="1">
        <f t="shared" si="18"/>
        <v>3.375</v>
      </c>
      <c r="Q116" s="1">
        <f t="shared" si="20"/>
        <v>3.3333333333333335</v>
      </c>
      <c r="R116">
        <f t="shared" si="21"/>
        <v>2.6666666666666665</v>
      </c>
      <c r="U116" s="1">
        <f t="shared" si="22"/>
        <v>-4.5481401909151113E-2</v>
      </c>
      <c r="V116" s="1">
        <f t="shared" si="23"/>
        <v>-0.77318383245557187</v>
      </c>
      <c r="AD116" s="18">
        <v>0.377178896312446</v>
      </c>
      <c r="AE116" s="18">
        <v>-1.45754213593199</v>
      </c>
      <c r="AF116" s="1">
        <f t="shared" si="24"/>
        <v>-0.54018161980977197</v>
      </c>
      <c r="AN116">
        <f t="shared" si="25"/>
        <v>12.289865022083568</v>
      </c>
      <c r="AO116" s="46">
        <f t="shared" si="26"/>
        <v>1.8013175840805755</v>
      </c>
      <c r="AP116" s="46">
        <f t="shared" si="27"/>
        <v>7.0455913030820714</v>
      </c>
      <c r="AR116">
        <v>0.41199000000000002</v>
      </c>
      <c r="AS116">
        <v>-0.36269000000000001</v>
      </c>
      <c r="AT116">
        <f t="shared" si="28"/>
        <v>2.4650000000000005E-2</v>
      </c>
      <c r="BD116">
        <f t="shared" si="29"/>
        <v>11.797678060847469</v>
      </c>
      <c r="BE116">
        <f t="shared" si="30"/>
        <v>6.5143161540727563</v>
      </c>
      <c r="BF116">
        <f t="shared" si="31"/>
        <v>1.2831635951369871</v>
      </c>
      <c r="BG116">
        <f t="shared" si="32"/>
        <v>6.5317192700190709</v>
      </c>
      <c r="BI116">
        <v>-1.9374</v>
      </c>
      <c r="BJ116">
        <v>0.50688</v>
      </c>
      <c r="BK116">
        <v>1.8610000000000002E-2</v>
      </c>
      <c r="BL116" s="1">
        <f t="shared" si="19"/>
        <v>-0.47063666666666665</v>
      </c>
      <c r="CE116">
        <v>-2.1259199999999998</v>
      </c>
      <c r="CF116">
        <v>0.75831999999999999</v>
      </c>
      <c r="CG116">
        <v>-0.22253999999999999</v>
      </c>
      <c r="CH116" s="1">
        <f>AVERAGE(CE116,CF116,CG116)</f>
        <v>-0.53004666666666667</v>
      </c>
    </row>
    <row r="117" spans="1:86" x14ac:dyDescent="0.35">
      <c r="A117">
        <v>25</v>
      </c>
      <c r="B117">
        <v>146.80000000000001</v>
      </c>
      <c r="C117">
        <v>81.900000000000006</v>
      </c>
      <c r="D117">
        <v>1</v>
      </c>
      <c r="E117">
        <v>4</v>
      </c>
      <c r="F117">
        <v>2</v>
      </c>
      <c r="G117">
        <v>4</v>
      </c>
      <c r="H117">
        <v>4</v>
      </c>
      <c r="I117">
        <v>3</v>
      </c>
      <c r="J117">
        <v>1</v>
      </c>
      <c r="K117">
        <v>2</v>
      </c>
      <c r="L117">
        <v>4</v>
      </c>
      <c r="M117">
        <v>1</v>
      </c>
      <c r="N117" s="1">
        <f t="shared" si="17"/>
        <v>1.1952286093343936</v>
      </c>
      <c r="P117" s="1">
        <f t="shared" si="18"/>
        <v>3</v>
      </c>
      <c r="Q117" s="1">
        <f t="shared" si="20"/>
        <v>3</v>
      </c>
      <c r="R117">
        <f t="shared" si="21"/>
        <v>2.3333333333333335</v>
      </c>
      <c r="U117" s="1">
        <f t="shared" si="22"/>
        <v>0</v>
      </c>
      <c r="V117" s="1">
        <f t="shared" si="23"/>
        <v>-0.55777335102271697</v>
      </c>
      <c r="AD117" s="18">
        <v>3.11477513892577E-2</v>
      </c>
      <c r="AE117" s="18">
        <v>-0.96272016244717995</v>
      </c>
      <c r="AF117" s="1">
        <f t="shared" si="24"/>
        <v>-0.46578620552896111</v>
      </c>
      <c r="AN117">
        <f t="shared" si="25"/>
        <v>11.423320571266192</v>
      </c>
      <c r="AO117" s="46">
        <f t="shared" si="26"/>
        <v>2.2682317808724832</v>
      </c>
      <c r="AP117" s="46">
        <f t="shared" si="27"/>
        <v>6.8457761760693376</v>
      </c>
      <c r="AR117">
        <v>0.33726</v>
      </c>
      <c r="AS117">
        <v>0.12517</v>
      </c>
      <c r="AT117">
        <f t="shared" si="28"/>
        <v>0.231215</v>
      </c>
      <c r="BD117">
        <f t="shared" si="29"/>
        <v>10.840299168878067</v>
      </c>
      <c r="BE117">
        <f t="shared" si="30"/>
        <v>6.1856412773011149</v>
      </c>
      <c r="BF117">
        <f t="shared" si="31"/>
        <v>1.2831635951369871</v>
      </c>
      <c r="BG117">
        <f t="shared" si="32"/>
        <v>6.1030346804387223</v>
      </c>
      <c r="BI117">
        <v>-8.2519999999999996E-2</v>
      </c>
      <c r="BJ117">
        <v>-0.64132999999999996</v>
      </c>
      <c r="BK117">
        <v>-0.68747999999999998</v>
      </c>
      <c r="BL117" s="1">
        <f t="shared" si="19"/>
        <v>-0.47044333333333332</v>
      </c>
      <c r="CE117">
        <v>-2.0323600000000002</v>
      </c>
      <c r="CF117">
        <v>0.12257</v>
      </c>
      <c r="CG117">
        <v>0.35643000000000002</v>
      </c>
      <c r="CH117" s="1">
        <f>AVERAGE(CE117,CF117,CG117)</f>
        <v>-0.51778666666666673</v>
      </c>
    </row>
    <row r="118" spans="1:86" x14ac:dyDescent="0.35">
      <c r="A118">
        <v>25</v>
      </c>
      <c r="B118">
        <v>161.80000000000001</v>
      </c>
      <c r="C118">
        <v>54.9</v>
      </c>
      <c r="D118">
        <v>4</v>
      </c>
      <c r="E118">
        <v>4</v>
      </c>
      <c r="F118">
        <v>4</v>
      </c>
      <c r="G118">
        <v>4</v>
      </c>
      <c r="H118">
        <v>4</v>
      </c>
      <c r="I118">
        <v>5</v>
      </c>
      <c r="J118">
        <v>3</v>
      </c>
      <c r="K118">
        <v>3</v>
      </c>
      <c r="L118">
        <v>4</v>
      </c>
      <c r="M118">
        <v>1</v>
      </c>
      <c r="N118" s="1">
        <f t="shared" si="17"/>
        <v>0.64086994446165568</v>
      </c>
      <c r="P118" s="1">
        <f t="shared" si="18"/>
        <v>3.875</v>
      </c>
      <c r="Q118" s="1">
        <f t="shared" si="20"/>
        <v>4.166666666666667</v>
      </c>
      <c r="R118">
        <f t="shared" si="21"/>
        <v>3.3333333333333335</v>
      </c>
      <c r="U118" s="1">
        <f t="shared" si="22"/>
        <v>0.45511054026987197</v>
      </c>
      <c r="V118" s="1">
        <f t="shared" si="23"/>
        <v>-0.84520528907261827</v>
      </c>
      <c r="AD118" s="18">
        <v>0.683112265995094</v>
      </c>
      <c r="AE118" s="18">
        <v>-0.165792889101744</v>
      </c>
      <c r="AF118" s="1">
        <f t="shared" si="24"/>
        <v>0.25865968844667497</v>
      </c>
      <c r="AN118">
        <f t="shared" si="25"/>
        <v>13.120107252976283</v>
      </c>
      <c r="AO118" s="46">
        <f t="shared" si="26"/>
        <v>4.2770120058383556</v>
      </c>
      <c r="AP118" s="46">
        <f t="shared" si="27"/>
        <v>8.6985596294073186</v>
      </c>
      <c r="AR118">
        <v>0.86385000000000001</v>
      </c>
      <c r="AS118">
        <v>0.59128000000000003</v>
      </c>
      <c r="AT118">
        <f t="shared" si="28"/>
        <v>0.72756500000000002</v>
      </c>
      <c r="BD118">
        <f t="shared" si="29"/>
        <v>12.197263067082426</v>
      </c>
      <c r="BE118">
        <f t="shared" si="30"/>
        <v>8.1947413619058285</v>
      </c>
      <c r="BF118">
        <f t="shared" si="31"/>
        <v>2.5014219120579337</v>
      </c>
      <c r="BG118">
        <f t="shared" si="32"/>
        <v>7.6311421136820625</v>
      </c>
      <c r="BI118">
        <v>8.6459999999999995E-2</v>
      </c>
      <c r="BJ118">
        <v>-1.2859100000000001</v>
      </c>
      <c r="BK118">
        <v>-0.19622999999999999</v>
      </c>
      <c r="BL118" s="1">
        <f t="shared" si="19"/>
        <v>-0.46522666666666668</v>
      </c>
      <c r="CE118">
        <v>-2.2056399999999998</v>
      </c>
      <c r="CF118">
        <v>-0.53839999999999999</v>
      </c>
      <c r="CG118">
        <v>1.2456799999999999</v>
      </c>
      <c r="CH118" s="1">
        <f>AVERAGE(CE118,CF118,CG118)</f>
        <v>-0.49945333333333336</v>
      </c>
    </row>
    <row r="119" spans="1:86" x14ac:dyDescent="0.35">
      <c r="A119">
        <v>26</v>
      </c>
      <c r="B119">
        <v>171</v>
      </c>
      <c r="C119">
        <v>64</v>
      </c>
      <c r="D119">
        <v>4</v>
      </c>
      <c r="E119">
        <v>4</v>
      </c>
      <c r="F119">
        <v>2</v>
      </c>
      <c r="G119">
        <v>2</v>
      </c>
      <c r="H119">
        <v>1</v>
      </c>
      <c r="I119">
        <v>4</v>
      </c>
      <c r="J119">
        <v>3</v>
      </c>
      <c r="K119">
        <v>4</v>
      </c>
      <c r="L119">
        <v>4</v>
      </c>
      <c r="M119">
        <v>1</v>
      </c>
      <c r="N119" s="1">
        <f t="shared" si="17"/>
        <v>1.1952286093343936</v>
      </c>
      <c r="P119" s="1">
        <f t="shared" si="18"/>
        <v>3</v>
      </c>
      <c r="Q119" s="1">
        <f t="shared" si="20"/>
        <v>2.8333333333333335</v>
      </c>
      <c r="R119">
        <f t="shared" si="21"/>
        <v>3.6666666666666665</v>
      </c>
      <c r="U119" s="1">
        <f t="shared" si="22"/>
        <v>-0.13944333775567913</v>
      </c>
      <c r="V119" s="1">
        <f t="shared" si="23"/>
        <v>0.55777335102271697</v>
      </c>
      <c r="AD119" s="18">
        <v>-1.3033214697355799</v>
      </c>
      <c r="AE119" s="18">
        <v>-0.17758040854828</v>
      </c>
      <c r="AF119" s="1">
        <f t="shared" si="24"/>
        <v>-0.74045093914192994</v>
      </c>
      <c r="AN119">
        <f t="shared" si="25"/>
        <v>7.627492744541029</v>
      </c>
      <c r="AO119" s="46">
        <f t="shared" si="26"/>
        <v>7.4534733423851334</v>
      </c>
      <c r="AP119" s="46">
        <f t="shared" si="27"/>
        <v>7.5404830434630812</v>
      </c>
      <c r="AR119">
        <v>-0.77185999999999999</v>
      </c>
      <c r="AS119">
        <v>1.31701</v>
      </c>
      <c r="AT119">
        <f t="shared" si="28"/>
        <v>0.27257500000000001</v>
      </c>
      <c r="BD119">
        <f t="shared" si="29"/>
        <v>5.7589294613800064</v>
      </c>
      <c r="BE119">
        <f t="shared" si="30"/>
        <v>8.6005901149244313</v>
      </c>
      <c r="BF119">
        <f t="shared" si="31"/>
        <v>2.5014219120579337</v>
      </c>
      <c r="BG119">
        <f t="shared" si="32"/>
        <v>5.6203138294541235</v>
      </c>
      <c r="BI119">
        <v>-3.0352700000000001</v>
      </c>
      <c r="BJ119">
        <v>-0.33080999999999999</v>
      </c>
      <c r="BK119">
        <v>1.9783999999999999</v>
      </c>
      <c r="BL119" s="1">
        <f t="shared" si="19"/>
        <v>-0.46256000000000008</v>
      </c>
      <c r="CE119">
        <v>0.10215</v>
      </c>
      <c r="CF119">
        <v>-0.91</v>
      </c>
      <c r="CG119">
        <v>-0.65646000000000004</v>
      </c>
      <c r="CH119" s="1">
        <f>AVERAGE(CE119,CF119,CG119)</f>
        <v>-0.48810333333333339</v>
      </c>
    </row>
    <row r="120" spans="1:86" x14ac:dyDescent="0.35">
      <c r="A120">
        <v>26</v>
      </c>
      <c r="B120">
        <v>183</v>
      </c>
      <c r="C120">
        <v>73</v>
      </c>
      <c r="D120">
        <v>4</v>
      </c>
      <c r="E120">
        <v>4</v>
      </c>
      <c r="F120">
        <v>1</v>
      </c>
      <c r="G120">
        <v>2</v>
      </c>
      <c r="H120">
        <v>4</v>
      </c>
      <c r="I120">
        <v>1</v>
      </c>
      <c r="J120">
        <v>4</v>
      </c>
      <c r="K120">
        <v>4</v>
      </c>
      <c r="L120">
        <v>4</v>
      </c>
      <c r="M120">
        <v>1</v>
      </c>
      <c r="N120" s="1">
        <f t="shared" si="17"/>
        <v>1.4142135623730951</v>
      </c>
      <c r="P120" s="1">
        <f t="shared" si="18"/>
        <v>3</v>
      </c>
      <c r="Q120" s="1">
        <f t="shared" si="20"/>
        <v>2.6666666666666665</v>
      </c>
      <c r="R120">
        <f t="shared" si="21"/>
        <v>4</v>
      </c>
      <c r="U120" s="1">
        <f t="shared" si="22"/>
        <v>-0.23570226039551592</v>
      </c>
      <c r="V120" s="1">
        <f t="shared" si="23"/>
        <v>0.70710678118654746</v>
      </c>
      <c r="AD120" s="18">
        <v>-1.80930083927512</v>
      </c>
      <c r="AE120" s="18">
        <v>1.55924778246831</v>
      </c>
      <c r="AF120" s="1">
        <f t="shared" si="24"/>
        <v>-0.125026528403405</v>
      </c>
      <c r="AN120">
        <f t="shared" si="25"/>
        <v>6.2828719087519422</v>
      </c>
      <c r="AO120" s="46">
        <f t="shared" si="26"/>
        <v>7.4392432673435138</v>
      </c>
      <c r="AP120" s="46">
        <f t="shared" si="27"/>
        <v>6.8610575880477285</v>
      </c>
      <c r="AR120">
        <v>-0.84499000000000002</v>
      </c>
      <c r="AS120">
        <v>2.2116400000000001</v>
      </c>
      <c r="AT120">
        <f t="shared" si="28"/>
        <v>0.68332499999999996</v>
      </c>
      <c r="BD120">
        <f t="shared" si="29"/>
        <v>4.2769796045319337</v>
      </c>
      <c r="BE120">
        <f t="shared" si="30"/>
        <v>8.9292649916960709</v>
      </c>
      <c r="BF120">
        <f t="shared" si="31"/>
        <v>2.5014219120579337</v>
      </c>
      <c r="BG120">
        <f t="shared" si="32"/>
        <v>5.2358888360953122</v>
      </c>
      <c r="BI120">
        <v>-0.10857</v>
      </c>
      <c r="BJ120">
        <v>-0.98604999999999998</v>
      </c>
      <c r="BK120">
        <v>-0.27062999999999998</v>
      </c>
      <c r="BL120" s="1">
        <f t="shared" si="19"/>
        <v>-0.45508333333333328</v>
      </c>
      <c r="CE120">
        <v>-1.03759</v>
      </c>
      <c r="CF120">
        <v>-0.53613</v>
      </c>
      <c r="CG120">
        <v>0.12006</v>
      </c>
      <c r="CH120" s="1">
        <f>AVERAGE(CE120,CF120,CG120)</f>
        <v>-0.48455333333333334</v>
      </c>
    </row>
    <row r="121" spans="1:86" x14ac:dyDescent="0.35">
      <c r="A121">
        <v>26</v>
      </c>
      <c r="B121">
        <v>165</v>
      </c>
      <c r="C121">
        <v>75</v>
      </c>
      <c r="D121">
        <v>2</v>
      </c>
      <c r="E121">
        <v>3</v>
      </c>
      <c r="F121">
        <v>1</v>
      </c>
      <c r="G121">
        <v>1</v>
      </c>
      <c r="H121">
        <v>2</v>
      </c>
      <c r="I121">
        <v>1</v>
      </c>
      <c r="J121">
        <v>4</v>
      </c>
      <c r="K121">
        <v>4</v>
      </c>
      <c r="L121">
        <v>4</v>
      </c>
      <c r="M121">
        <v>3</v>
      </c>
      <c r="N121" s="1">
        <f t="shared" si="17"/>
        <v>1.4142135623730951</v>
      </c>
      <c r="P121" s="1">
        <f t="shared" si="18"/>
        <v>2.5</v>
      </c>
      <c r="Q121" s="1">
        <f t="shared" si="20"/>
        <v>1.6666666666666667</v>
      </c>
      <c r="R121">
        <f t="shared" si="21"/>
        <v>4</v>
      </c>
      <c r="U121" s="1">
        <f t="shared" si="22"/>
        <v>-0.58925565098878951</v>
      </c>
      <c r="V121" s="1">
        <f t="shared" si="23"/>
        <v>1.0606601717798212</v>
      </c>
      <c r="AD121" s="18">
        <v>-2.4752398905397301</v>
      </c>
      <c r="AE121" s="18">
        <v>0.31399054620167499</v>
      </c>
      <c r="AF121" s="1">
        <f t="shared" si="24"/>
        <v>-1.0806246721690276</v>
      </c>
      <c r="AN121">
        <f t="shared" si="25"/>
        <v>3.5178554818349594</v>
      </c>
      <c r="AO121" s="46">
        <f t="shared" si="26"/>
        <v>7.1185884590960589</v>
      </c>
      <c r="AP121" s="46">
        <f t="shared" si="27"/>
        <v>5.3182219704655092</v>
      </c>
      <c r="AR121">
        <v>-2.4483700000000002</v>
      </c>
      <c r="AS121">
        <v>0.66771000000000003</v>
      </c>
      <c r="AT121">
        <f t="shared" si="28"/>
        <v>-0.89033000000000007</v>
      </c>
      <c r="BD121">
        <f t="shared" si="29"/>
        <v>1.4498535234112775</v>
      </c>
      <c r="BE121">
        <f t="shared" si="30"/>
        <v>7.7635277766806468</v>
      </c>
      <c r="BF121">
        <f t="shared" si="31"/>
        <v>3.4434046797706457</v>
      </c>
      <c r="BG121">
        <f t="shared" si="32"/>
        <v>4.21892865995419</v>
      </c>
      <c r="BI121">
        <v>-0.32899</v>
      </c>
      <c r="BJ121">
        <v>-0.73565000000000003</v>
      </c>
      <c r="BK121">
        <v>-0.29827999999999999</v>
      </c>
      <c r="BL121" s="1">
        <f t="shared" si="19"/>
        <v>-0.45430666666666664</v>
      </c>
      <c r="CE121">
        <v>-2.0979399999999999</v>
      </c>
      <c r="CF121">
        <v>-0.17563000000000001</v>
      </c>
      <c r="CG121">
        <v>0.83736999999999995</v>
      </c>
      <c r="CH121" s="1">
        <f>AVERAGE(CE121,CF121,CG121)</f>
        <v>-0.47873333333333329</v>
      </c>
    </row>
    <row r="122" spans="1:86" x14ac:dyDescent="0.35">
      <c r="A122">
        <v>26</v>
      </c>
      <c r="B122">
        <v>168</v>
      </c>
      <c r="C122">
        <v>62</v>
      </c>
      <c r="D122">
        <v>4</v>
      </c>
      <c r="E122">
        <v>2</v>
      </c>
      <c r="F122">
        <v>1</v>
      </c>
      <c r="G122">
        <v>1</v>
      </c>
      <c r="H122">
        <v>1</v>
      </c>
      <c r="I122">
        <v>2</v>
      </c>
      <c r="J122">
        <v>4</v>
      </c>
      <c r="K122">
        <v>4</v>
      </c>
      <c r="L122">
        <v>4</v>
      </c>
      <c r="M122">
        <v>1</v>
      </c>
      <c r="N122" s="1">
        <f t="shared" si="17"/>
        <v>1.407885953173359</v>
      </c>
      <c r="P122" s="1">
        <f t="shared" si="18"/>
        <v>2.375</v>
      </c>
      <c r="Q122" s="1">
        <f t="shared" si="20"/>
        <v>1.8333333333333333</v>
      </c>
      <c r="R122">
        <f t="shared" si="21"/>
        <v>4</v>
      </c>
      <c r="U122" s="1">
        <f t="shared" si="22"/>
        <v>-0.38473760281914615</v>
      </c>
      <c r="V122" s="1">
        <f t="shared" si="23"/>
        <v>1.1542128084574381</v>
      </c>
      <c r="AD122" s="18">
        <v>-2.5250778063797501</v>
      </c>
      <c r="AE122" s="18">
        <v>-0.98919560719632604</v>
      </c>
      <c r="AF122" s="1">
        <f t="shared" si="24"/>
        <v>-1.7571367067880381</v>
      </c>
      <c r="AN122">
        <f t="shared" si="25"/>
        <v>2.8267755331063347</v>
      </c>
      <c r="AO122" s="46">
        <f t="shared" si="26"/>
        <v>8.0371068831718055</v>
      </c>
      <c r="AP122" s="46">
        <f t="shared" si="27"/>
        <v>5.4319412081390706</v>
      </c>
      <c r="AR122">
        <v>-2.94217</v>
      </c>
      <c r="AS122">
        <v>0.55015999999999998</v>
      </c>
      <c r="AT122">
        <f t="shared" si="28"/>
        <v>-1.196005</v>
      </c>
      <c r="BD122">
        <f t="shared" si="29"/>
        <v>0.85787248998218191</v>
      </c>
      <c r="BE122">
        <f t="shared" si="30"/>
        <v>7.8589926657223286</v>
      </c>
      <c r="BF122">
        <f t="shared" si="31"/>
        <v>2.5014219120579337</v>
      </c>
      <c r="BG122">
        <f t="shared" si="32"/>
        <v>3.7394290225874816</v>
      </c>
      <c r="BI122">
        <v>-2.2732299999999999</v>
      </c>
      <c r="BJ122">
        <v>1.0682100000000001</v>
      </c>
      <c r="BK122">
        <v>-9.5439999999999997E-2</v>
      </c>
      <c r="BL122" s="1">
        <f t="shared" si="19"/>
        <v>-0.43348666666666658</v>
      </c>
      <c r="CE122">
        <v>-2.0979399999999999</v>
      </c>
      <c r="CF122">
        <v>-0.17563000000000001</v>
      </c>
      <c r="CG122">
        <v>0.83736999999999995</v>
      </c>
      <c r="CH122" s="1">
        <f>AVERAGE(CE122,CF122,CG122)</f>
        <v>-0.47873333333333329</v>
      </c>
    </row>
    <row r="123" spans="1:86" x14ac:dyDescent="0.35">
      <c r="A123">
        <v>26</v>
      </c>
      <c r="B123">
        <v>172</v>
      </c>
      <c r="C123">
        <v>73</v>
      </c>
      <c r="D123">
        <v>4</v>
      </c>
      <c r="E123">
        <v>2</v>
      </c>
      <c r="F123">
        <v>1</v>
      </c>
      <c r="G123">
        <v>2</v>
      </c>
      <c r="H123">
        <v>2</v>
      </c>
      <c r="I123">
        <v>1</v>
      </c>
      <c r="J123">
        <v>4</v>
      </c>
      <c r="K123">
        <v>3</v>
      </c>
      <c r="L123">
        <v>4</v>
      </c>
      <c r="M123">
        <v>1</v>
      </c>
      <c r="N123" s="1">
        <f t="shared" si="17"/>
        <v>1.1877349391654208</v>
      </c>
      <c r="P123" s="1">
        <f t="shared" si="18"/>
        <v>2.375</v>
      </c>
      <c r="Q123" s="1">
        <f t="shared" si="20"/>
        <v>2</v>
      </c>
      <c r="R123">
        <f t="shared" si="21"/>
        <v>3.6666666666666665</v>
      </c>
      <c r="U123" s="1">
        <f t="shared" si="22"/>
        <v>-0.31572700914523838</v>
      </c>
      <c r="V123" s="1">
        <f t="shared" si="23"/>
        <v>1.0875041426113765</v>
      </c>
      <c r="AD123" s="18">
        <v>-2.35825759381015</v>
      </c>
      <c r="AE123" s="18">
        <v>-1.8421703422322E-3</v>
      </c>
      <c r="AF123" s="1">
        <f t="shared" si="24"/>
        <v>-1.1800498820761911</v>
      </c>
      <c r="AN123">
        <f t="shared" si="25"/>
        <v>3.549149799489995</v>
      </c>
      <c r="AO123" s="46">
        <f t="shared" si="26"/>
        <v>6.8368527189666004</v>
      </c>
      <c r="AP123" s="46">
        <f t="shared" si="27"/>
        <v>5.1930012592282981</v>
      </c>
      <c r="AR123">
        <v>-2.5989300000000002</v>
      </c>
      <c r="AS123">
        <v>0.56723999999999997</v>
      </c>
      <c r="AT123">
        <f t="shared" si="28"/>
        <v>-1.0158450000000001</v>
      </c>
      <c r="BD123">
        <f t="shared" si="29"/>
        <v>2.0540406946495207</v>
      </c>
      <c r="BE123">
        <f t="shared" si="30"/>
        <v>7.4531439127037258</v>
      </c>
      <c r="BF123">
        <f t="shared" si="31"/>
        <v>2.5014219120579337</v>
      </c>
      <c r="BG123">
        <f t="shared" si="32"/>
        <v>4.0028688398037264</v>
      </c>
      <c r="BI123">
        <v>-2.2732299999999999</v>
      </c>
      <c r="BJ123">
        <v>1.0682100000000001</v>
      </c>
      <c r="BK123">
        <v>-9.5439999999999997E-2</v>
      </c>
      <c r="BL123" s="1">
        <f t="shared" si="19"/>
        <v>-0.43348666666666658</v>
      </c>
      <c r="CE123">
        <v>-2.0979399999999999</v>
      </c>
      <c r="CF123">
        <v>-0.17563000000000001</v>
      </c>
      <c r="CG123">
        <v>0.83736999999999995</v>
      </c>
      <c r="CH123" s="1">
        <f>AVERAGE(CE123,CF123,CG123)</f>
        <v>-0.47873333333333329</v>
      </c>
    </row>
    <row r="124" spans="1:86" x14ac:dyDescent="0.35">
      <c r="A124">
        <v>26</v>
      </c>
      <c r="B124">
        <v>162.56</v>
      </c>
      <c r="C124">
        <v>60</v>
      </c>
      <c r="D124">
        <v>4</v>
      </c>
      <c r="E124">
        <v>3</v>
      </c>
      <c r="F124">
        <v>1</v>
      </c>
      <c r="G124">
        <v>2</v>
      </c>
      <c r="H124">
        <v>1</v>
      </c>
      <c r="I124">
        <v>1</v>
      </c>
      <c r="J124">
        <v>4</v>
      </c>
      <c r="K124">
        <v>4</v>
      </c>
      <c r="L124">
        <v>4</v>
      </c>
      <c r="M124">
        <v>2</v>
      </c>
      <c r="N124" s="1">
        <f t="shared" si="17"/>
        <v>1.4142135623730951</v>
      </c>
      <c r="P124" s="1">
        <f t="shared" si="18"/>
        <v>2.5</v>
      </c>
      <c r="Q124" s="1">
        <f t="shared" si="20"/>
        <v>2</v>
      </c>
      <c r="R124">
        <f t="shared" si="21"/>
        <v>4</v>
      </c>
      <c r="U124" s="1">
        <f t="shared" si="22"/>
        <v>-0.35355339059327373</v>
      </c>
      <c r="V124" s="1">
        <f t="shared" si="23"/>
        <v>1.0606601717798212</v>
      </c>
      <c r="AD124" s="18">
        <v>-2.5976902768735499</v>
      </c>
      <c r="AE124" s="18">
        <v>-1.11901279325695</v>
      </c>
      <c r="AF124" s="1">
        <f t="shared" si="24"/>
        <v>-1.85835153506525</v>
      </c>
      <c r="AN124">
        <f t="shared" si="25"/>
        <v>3.650694401657895</v>
      </c>
      <c r="AO124" s="46">
        <f t="shared" si="26"/>
        <v>8.0843347209616319</v>
      </c>
      <c r="AP124" s="46">
        <f t="shared" si="27"/>
        <v>5.867514561309763</v>
      </c>
      <c r="AR124">
        <v>-2.2477</v>
      </c>
      <c r="AS124">
        <v>1.2344599999999999</v>
      </c>
      <c r="AT124">
        <f t="shared" si="28"/>
        <v>-0.50662000000000007</v>
      </c>
      <c r="BD124">
        <f t="shared" si="29"/>
        <v>1.5769862435054653</v>
      </c>
      <c r="BE124">
        <f t="shared" si="30"/>
        <v>8.3941288287092011</v>
      </c>
      <c r="BF124">
        <f t="shared" si="31"/>
        <v>3.3784994015546053</v>
      </c>
      <c r="BG124">
        <f t="shared" si="32"/>
        <v>4.4498714912564239</v>
      </c>
      <c r="BI124">
        <v>0.59233000000000002</v>
      </c>
      <c r="BJ124">
        <v>-0.9859</v>
      </c>
      <c r="BK124">
        <v>-0.87270000000000003</v>
      </c>
      <c r="BL124" s="1">
        <f t="shared" si="19"/>
        <v>-0.42209000000000002</v>
      </c>
      <c r="CE124">
        <v>-2.4392399999999999</v>
      </c>
      <c r="CF124">
        <v>1.6486799999999999</v>
      </c>
      <c r="CG124">
        <v>-0.64192000000000005</v>
      </c>
      <c r="CH124" s="1">
        <f>AVERAGE(CE124,CF124,CG124)</f>
        <v>-0.47749333333333333</v>
      </c>
    </row>
    <row r="125" spans="1:86" x14ac:dyDescent="0.35">
      <c r="A125">
        <v>26</v>
      </c>
      <c r="B125">
        <v>182.4</v>
      </c>
      <c r="C125">
        <v>57.2</v>
      </c>
      <c r="D125">
        <v>3</v>
      </c>
      <c r="E125">
        <v>4</v>
      </c>
      <c r="F125">
        <v>4</v>
      </c>
      <c r="G125">
        <v>4</v>
      </c>
      <c r="H125">
        <v>4</v>
      </c>
      <c r="I125">
        <v>3</v>
      </c>
      <c r="J125">
        <v>2</v>
      </c>
      <c r="K125">
        <v>4</v>
      </c>
      <c r="L125">
        <v>4</v>
      </c>
      <c r="M125">
        <v>3</v>
      </c>
      <c r="N125" s="1">
        <f t="shared" si="17"/>
        <v>0.74402380914284494</v>
      </c>
      <c r="P125" s="1">
        <f t="shared" si="18"/>
        <v>3.625</v>
      </c>
      <c r="Q125" s="1">
        <f t="shared" si="20"/>
        <v>3.6666666666666665</v>
      </c>
      <c r="R125">
        <f t="shared" si="21"/>
        <v>3.3333333333333335</v>
      </c>
      <c r="U125" s="1">
        <f t="shared" si="22"/>
        <v>5.6001792086020387E-2</v>
      </c>
      <c r="V125" s="1">
        <f t="shared" si="23"/>
        <v>-0.39201254460214391</v>
      </c>
      <c r="AD125" s="18">
        <v>0.17500031877636399</v>
      </c>
      <c r="AE125" s="18">
        <v>0.93597866123797901</v>
      </c>
      <c r="AF125" s="1">
        <f t="shared" si="24"/>
        <v>0.55548949000717152</v>
      </c>
      <c r="AN125">
        <f t="shared" si="25"/>
        <v>12.289865022083568</v>
      </c>
      <c r="AO125" s="46">
        <f t="shared" si="26"/>
        <v>3.8312597092650797</v>
      </c>
      <c r="AP125" s="46">
        <f t="shared" si="27"/>
        <v>8.0605623656743237</v>
      </c>
      <c r="AR125">
        <v>0.61553999999999998</v>
      </c>
      <c r="AS125">
        <v>0.73717999999999995</v>
      </c>
      <c r="AT125">
        <f t="shared" si="28"/>
        <v>0.67635999999999996</v>
      </c>
      <c r="BD125">
        <f t="shared" si="29"/>
        <v>11.025684060606547</v>
      </c>
      <c r="BE125">
        <f t="shared" si="30"/>
        <v>7.9566147121385145</v>
      </c>
      <c r="BF125">
        <f t="shared" si="31"/>
        <v>3.8494907854109615</v>
      </c>
      <c r="BG125">
        <f t="shared" si="32"/>
        <v>7.6105965193853402</v>
      </c>
      <c r="BI125">
        <v>0.59233000000000002</v>
      </c>
      <c r="BJ125">
        <v>-0.9859</v>
      </c>
      <c r="BK125">
        <v>-0.87270000000000003</v>
      </c>
      <c r="BL125" s="1">
        <f t="shared" si="19"/>
        <v>-0.42209000000000002</v>
      </c>
      <c r="CE125">
        <v>0.48959000000000003</v>
      </c>
      <c r="CF125">
        <v>-0.94621999999999995</v>
      </c>
      <c r="CG125">
        <v>-0.95713999999999999</v>
      </c>
      <c r="CH125" s="1">
        <f>AVERAGE(CE125,CF125,CG125)</f>
        <v>-0.47125666666666666</v>
      </c>
    </row>
    <row r="126" spans="1:86" x14ac:dyDescent="0.35">
      <c r="A126">
        <v>26</v>
      </c>
      <c r="B126">
        <v>183.6</v>
      </c>
      <c r="C126">
        <v>45.2</v>
      </c>
      <c r="D126">
        <v>3</v>
      </c>
      <c r="E126">
        <v>4</v>
      </c>
      <c r="F126">
        <v>4</v>
      </c>
      <c r="G126">
        <v>4</v>
      </c>
      <c r="H126">
        <v>4</v>
      </c>
      <c r="I126">
        <v>5</v>
      </c>
      <c r="J126">
        <v>2</v>
      </c>
      <c r="K126">
        <v>3</v>
      </c>
      <c r="L126">
        <v>4</v>
      </c>
      <c r="M126">
        <v>3</v>
      </c>
      <c r="N126" s="1">
        <f t="shared" si="17"/>
        <v>0.88640526042791834</v>
      </c>
      <c r="P126" s="1">
        <f t="shared" si="18"/>
        <v>3.75</v>
      </c>
      <c r="Q126" s="1">
        <f t="shared" si="20"/>
        <v>4</v>
      </c>
      <c r="R126">
        <f t="shared" si="21"/>
        <v>3</v>
      </c>
      <c r="U126" s="1">
        <f t="shared" si="22"/>
        <v>0.28203803740888311</v>
      </c>
      <c r="V126" s="1">
        <f t="shared" si="23"/>
        <v>-0.84611411222664934</v>
      </c>
      <c r="AD126" s="18">
        <v>0.67211327681159105</v>
      </c>
      <c r="AE126" s="18">
        <v>0.88666315179409905</v>
      </c>
      <c r="AF126" s="1">
        <f t="shared" si="24"/>
        <v>0.77938821430284499</v>
      </c>
      <c r="AN126">
        <f t="shared" si="25"/>
        <v>13.641427233888262</v>
      </c>
      <c r="AO126" s="46">
        <f t="shared" si="26"/>
        <v>3.2911074246515453</v>
      </c>
      <c r="AP126" s="46">
        <f t="shared" si="27"/>
        <v>8.466267329269904</v>
      </c>
      <c r="AR126">
        <v>1.0588200000000001</v>
      </c>
      <c r="AS126">
        <v>0.53151999999999999</v>
      </c>
      <c r="AT126">
        <f t="shared" si="28"/>
        <v>0.79517000000000004</v>
      </c>
      <c r="BD126">
        <f t="shared" si="29"/>
        <v>12.83665490387169</v>
      </c>
      <c r="BE126">
        <f t="shared" si="30"/>
        <v>7.5507659591199117</v>
      </c>
      <c r="BF126">
        <f t="shared" si="31"/>
        <v>3.8494907854109615</v>
      </c>
      <c r="BG126">
        <f t="shared" si="32"/>
        <v>8.0789705494675204</v>
      </c>
      <c r="BI126">
        <v>8.1559999999999994E-2</v>
      </c>
      <c r="BJ126">
        <v>-0.71484999999999999</v>
      </c>
      <c r="BK126">
        <v>-0.63234999999999997</v>
      </c>
      <c r="BL126" s="1">
        <f t="shared" si="19"/>
        <v>-0.42187999999999998</v>
      </c>
      <c r="CE126">
        <v>-1.8080000000000001</v>
      </c>
      <c r="CF126">
        <v>9.5280000000000004E-2</v>
      </c>
      <c r="CG126">
        <v>0.30010999999999999</v>
      </c>
      <c r="CH126" s="1">
        <f>AVERAGE(CE126,CF126,CG126)</f>
        <v>-0.47086999999999996</v>
      </c>
    </row>
    <row r="127" spans="1:86" x14ac:dyDescent="0.35">
      <c r="A127">
        <v>26</v>
      </c>
      <c r="B127">
        <v>165.5</v>
      </c>
      <c r="C127">
        <v>112.5</v>
      </c>
      <c r="D127">
        <v>1</v>
      </c>
      <c r="E127">
        <v>4</v>
      </c>
      <c r="F127">
        <v>4</v>
      </c>
      <c r="G127">
        <v>4</v>
      </c>
      <c r="H127">
        <v>4</v>
      </c>
      <c r="I127">
        <v>4</v>
      </c>
      <c r="J127">
        <v>1</v>
      </c>
      <c r="K127">
        <v>3</v>
      </c>
      <c r="L127">
        <v>4</v>
      </c>
      <c r="M127">
        <v>1</v>
      </c>
      <c r="N127" s="1">
        <f t="shared" si="17"/>
        <v>1.0690449676496976</v>
      </c>
      <c r="P127" s="1">
        <f t="shared" si="18"/>
        <v>3.5</v>
      </c>
      <c r="Q127" s="1">
        <f t="shared" si="20"/>
        <v>3.5</v>
      </c>
      <c r="R127">
        <f t="shared" si="21"/>
        <v>2.6666666666666665</v>
      </c>
      <c r="U127" s="1">
        <f t="shared" si="22"/>
        <v>0</v>
      </c>
      <c r="V127" s="1">
        <f t="shared" si="23"/>
        <v>-0.77951195557790454</v>
      </c>
      <c r="AD127" s="18">
        <v>0.78230664758416402</v>
      </c>
      <c r="AE127" s="18">
        <v>0.26732106348830897</v>
      </c>
      <c r="AF127" s="1">
        <f t="shared" si="24"/>
        <v>0.5248138555362365</v>
      </c>
      <c r="AN127">
        <f t="shared" si="25"/>
        <v>13.486966108897892</v>
      </c>
      <c r="AO127" s="46">
        <f t="shared" si="26"/>
        <v>1.8303840654860177</v>
      </c>
      <c r="AP127" s="46">
        <f t="shared" si="27"/>
        <v>7.6586750871919547</v>
      </c>
      <c r="AR127">
        <v>0.61253000000000002</v>
      </c>
      <c r="AS127">
        <v>-0.66344999999999998</v>
      </c>
      <c r="AT127">
        <f t="shared" si="28"/>
        <v>-2.5459999999999983E-2</v>
      </c>
      <c r="BD127">
        <f t="shared" si="29"/>
        <v>12.763559819088609</v>
      </c>
      <c r="BE127">
        <f t="shared" si="30"/>
        <v>6.5914900303197168</v>
      </c>
      <c r="BF127">
        <f t="shared" si="31"/>
        <v>1.2831635951369871</v>
      </c>
      <c r="BG127">
        <f t="shared" si="32"/>
        <v>6.8794044815151034</v>
      </c>
      <c r="BI127">
        <v>-2.3113199999999998</v>
      </c>
      <c r="BJ127">
        <v>1.09402</v>
      </c>
      <c r="BK127">
        <v>-4.4630000000000003E-2</v>
      </c>
      <c r="BL127" s="1">
        <f t="shared" si="19"/>
        <v>-0.42064333333333326</v>
      </c>
      <c r="CE127">
        <v>0.26183000000000001</v>
      </c>
      <c r="CF127">
        <v>-0.26313999999999999</v>
      </c>
      <c r="CG127">
        <v>-1.37554</v>
      </c>
      <c r="CH127" s="1">
        <f>AVERAGE(CE127,CF127,CG127)</f>
        <v>-0.45894999999999997</v>
      </c>
    </row>
    <row r="128" spans="1:86" x14ac:dyDescent="0.35">
      <c r="A128">
        <v>26</v>
      </c>
      <c r="B128">
        <v>171.2</v>
      </c>
      <c r="C128">
        <v>93.7</v>
      </c>
      <c r="D128">
        <v>1</v>
      </c>
      <c r="E128">
        <v>4</v>
      </c>
      <c r="F128">
        <v>4</v>
      </c>
      <c r="G128">
        <v>4</v>
      </c>
      <c r="H128">
        <v>2</v>
      </c>
      <c r="I128">
        <v>3</v>
      </c>
      <c r="J128">
        <v>3</v>
      </c>
      <c r="K128">
        <v>4</v>
      </c>
      <c r="L128">
        <v>4</v>
      </c>
      <c r="M128">
        <v>1</v>
      </c>
      <c r="N128" s="1">
        <f t="shared" si="17"/>
        <v>0.7559289460184544</v>
      </c>
      <c r="P128" s="1">
        <f t="shared" si="18"/>
        <v>3.5</v>
      </c>
      <c r="Q128" s="1">
        <f t="shared" si="20"/>
        <v>3</v>
      </c>
      <c r="R128">
        <f t="shared" si="21"/>
        <v>3.6666666666666665</v>
      </c>
      <c r="U128" s="1">
        <f t="shared" si="22"/>
        <v>-0.66143782776614768</v>
      </c>
      <c r="V128" s="1">
        <f t="shared" si="23"/>
        <v>0.22047927592204905</v>
      </c>
      <c r="AD128" s="18">
        <v>-0.403557985121969</v>
      </c>
      <c r="AE128" s="18">
        <v>0.97244790235834</v>
      </c>
      <c r="AF128" s="1">
        <f t="shared" si="24"/>
        <v>0.28444495861818553</v>
      </c>
      <c r="AN128">
        <f t="shared" si="25"/>
        <v>10.503228588708515</v>
      </c>
      <c r="AO128" s="46">
        <f t="shared" si="26"/>
        <v>4.0689185420155445</v>
      </c>
      <c r="AP128" s="46">
        <f t="shared" si="27"/>
        <v>7.2860735653620292</v>
      </c>
      <c r="AR128">
        <v>3.3410000000000002E-2</v>
      </c>
      <c r="AS128">
        <v>0.55742000000000003</v>
      </c>
      <c r="AT128">
        <f t="shared" si="28"/>
        <v>0.29541500000000004</v>
      </c>
      <c r="BD128">
        <f t="shared" si="29"/>
        <v>8.9907668177922524</v>
      </c>
      <c r="BE128">
        <f t="shared" si="30"/>
        <v>7.6546885368816007</v>
      </c>
      <c r="BF128">
        <f t="shared" si="31"/>
        <v>1.2831635951369871</v>
      </c>
      <c r="BG128">
        <f t="shared" si="32"/>
        <v>5.976206316603613</v>
      </c>
      <c r="BI128">
        <v>0.52061999999999997</v>
      </c>
      <c r="BJ128">
        <v>-1.2554000000000001</v>
      </c>
      <c r="BK128">
        <v>-0.51515</v>
      </c>
      <c r="BL128" s="1">
        <f t="shared" si="19"/>
        <v>-0.41664333333333331</v>
      </c>
      <c r="CE128">
        <v>-2.1635300000000002</v>
      </c>
      <c r="CF128">
        <v>-0.47382999999999997</v>
      </c>
      <c r="CG128">
        <v>1.3183</v>
      </c>
      <c r="CH128" s="1">
        <f>AVERAGE(CE128,CF128,CG128)</f>
        <v>-0.43968666666666673</v>
      </c>
    </row>
    <row r="129" spans="1:86" x14ac:dyDescent="0.35">
      <c r="A129">
        <v>26</v>
      </c>
      <c r="B129">
        <v>159</v>
      </c>
      <c r="C129">
        <v>55.5</v>
      </c>
      <c r="D129">
        <v>4</v>
      </c>
      <c r="E129">
        <v>4</v>
      </c>
      <c r="F129">
        <v>4</v>
      </c>
      <c r="G129">
        <v>4</v>
      </c>
      <c r="H129">
        <v>4</v>
      </c>
      <c r="I129">
        <v>4</v>
      </c>
      <c r="J129">
        <v>3</v>
      </c>
      <c r="K129">
        <v>1</v>
      </c>
      <c r="L129">
        <v>4</v>
      </c>
      <c r="M129">
        <v>3</v>
      </c>
      <c r="N129" s="1">
        <f t="shared" si="17"/>
        <v>1.0690449676496976</v>
      </c>
      <c r="P129" s="1">
        <f t="shared" si="18"/>
        <v>3.5</v>
      </c>
      <c r="Q129" s="1">
        <f t="shared" si="20"/>
        <v>4</v>
      </c>
      <c r="R129">
        <f t="shared" si="21"/>
        <v>2.6666666666666665</v>
      </c>
      <c r="U129" s="1">
        <f t="shared" si="22"/>
        <v>0.46770717334674267</v>
      </c>
      <c r="V129" s="1">
        <f t="shared" si="23"/>
        <v>-0.77951195557790454</v>
      </c>
      <c r="AD129" s="18">
        <v>0.55425030204449199</v>
      </c>
      <c r="AE129" s="18">
        <v>0.61557380638118397</v>
      </c>
      <c r="AF129" s="1">
        <f t="shared" si="24"/>
        <v>0.58491205421283798</v>
      </c>
      <c r="AN129">
        <f t="shared" si="25"/>
        <v>12.444326147073934</v>
      </c>
      <c r="AO129" s="46">
        <f t="shared" si="26"/>
        <v>3.1967074366112875</v>
      </c>
      <c r="AP129" s="46">
        <f t="shared" si="27"/>
        <v>7.8205167918426106</v>
      </c>
      <c r="AR129">
        <v>0.70657999999999999</v>
      </c>
      <c r="AS129">
        <v>0.38030000000000003</v>
      </c>
      <c r="AT129">
        <f t="shared" si="28"/>
        <v>0.54344000000000003</v>
      </c>
      <c r="BD129">
        <f t="shared" si="29"/>
        <v>12.256770145751005</v>
      </c>
      <c r="BE129">
        <f t="shared" si="30"/>
        <v>7.3830438558686229</v>
      </c>
      <c r="BF129">
        <f t="shared" si="31"/>
        <v>4.2555768910512768</v>
      </c>
      <c r="BG129">
        <f t="shared" si="32"/>
        <v>7.9651302975569678</v>
      </c>
      <c r="BI129">
        <v>0.78085000000000004</v>
      </c>
      <c r="BJ129">
        <v>-1.4314100000000001</v>
      </c>
      <c r="BK129">
        <v>-0.57308000000000003</v>
      </c>
      <c r="BL129" s="1">
        <f t="shared" si="19"/>
        <v>-0.40788000000000002</v>
      </c>
      <c r="CE129">
        <v>-2.1635300000000002</v>
      </c>
      <c r="CF129">
        <v>-0.47382999999999997</v>
      </c>
      <c r="CG129">
        <v>1.3183</v>
      </c>
      <c r="CH129" s="1">
        <f>AVERAGE(CE129,CF129,CG129)</f>
        <v>-0.43968666666666673</v>
      </c>
    </row>
    <row r="130" spans="1:86" x14ac:dyDescent="0.35">
      <c r="A130">
        <v>27</v>
      </c>
      <c r="B130">
        <v>165</v>
      </c>
      <c r="C130">
        <v>62</v>
      </c>
      <c r="D130">
        <v>4</v>
      </c>
      <c r="E130">
        <v>2</v>
      </c>
      <c r="F130">
        <v>1</v>
      </c>
      <c r="G130">
        <v>1</v>
      </c>
      <c r="H130">
        <v>1</v>
      </c>
      <c r="I130">
        <v>1</v>
      </c>
      <c r="J130">
        <v>4</v>
      </c>
      <c r="K130">
        <v>4</v>
      </c>
      <c r="L130">
        <v>4</v>
      </c>
      <c r="M130">
        <v>3</v>
      </c>
      <c r="N130" s="1">
        <f t="shared" ref="N130:N193" si="33">_xlfn.STDEV.S(E130:L130)</f>
        <v>1.4880476182856899</v>
      </c>
      <c r="P130" s="1">
        <f t="shared" ref="P130:P193" si="34">AVERAGE(E130:L130)</f>
        <v>2.25</v>
      </c>
      <c r="Q130" s="1">
        <f t="shared" si="20"/>
        <v>1.6666666666666667</v>
      </c>
      <c r="R130">
        <f t="shared" si="21"/>
        <v>4</v>
      </c>
      <c r="U130" s="1">
        <f t="shared" si="22"/>
        <v>-0.39201254460214408</v>
      </c>
      <c r="V130" s="1">
        <f t="shared" si="23"/>
        <v>1.1760376338064324</v>
      </c>
      <c r="AD130" s="18">
        <v>-2.9719583941432401</v>
      </c>
      <c r="AE130" s="18">
        <v>-1.99599733139681</v>
      </c>
      <c r="AF130" s="1">
        <f t="shared" si="24"/>
        <v>-2.4839778627700251</v>
      </c>
      <c r="AN130">
        <f t="shared" si="25"/>
        <v>2.1509944272039867</v>
      </c>
      <c r="AO130" s="46">
        <f t="shared" si="26"/>
        <v>8.0371068831718055</v>
      </c>
      <c r="AP130" s="46">
        <f t="shared" si="27"/>
        <v>5.0940506551878961</v>
      </c>
      <c r="AR130">
        <v>-3.0154000000000001</v>
      </c>
      <c r="AS130">
        <v>0.92393999999999998</v>
      </c>
      <c r="AT130">
        <f t="shared" si="28"/>
        <v>-1.04573</v>
      </c>
      <c r="BD130">
        <f t="shared" si="29"/>
        <v>0.14538556840984018</v>
      </c>
      <c r="BE130">
        <f t="shared" si="30"/>
        <v>7.8589926657223286</v>
      </c>
      <c r="BF130">
        <f t="shared" si="31"/>
        <v>4.2555768910512768</v>
      </c>
      <c r="BG130">
        <f t="shared" si="32"/>
        <v>4.0866517083944816</v>
      </c>
      <c r="BI130">
        <v>9.425E-2</v>
      </c>
      <c r="BJ130">
        <v>-1.00508</v>
      </c>
      <c r="BK130">
        <v>-0.29092000000000001</v>
      </c>
      <c r="BL130" s="1">
        <f t="shared" ref="BL130:BL193" si="35">AVERAGE(BI130,BJ130,BK130)</f>
        <v>-0.40058333333333335</v>
      </c>
      <c r="CE130">
        <v>0.10680000000000001</v>
      </c>
      <c r="CF130">
        <v>-0.1416</v>
      </c>
      <c r="CG130">
        <v>-1.2823199999999999</v>
      </c>
      <c r="CH130" s="1">
        <f>AVERAGE(CE130,CF130,CG130)</f>
        <v>-0.43903999999999993</v>
      </c>
    </row>
    <row r="131" spans="1:86" x14ac:dyDescent="0.35">
      <c r="A131">
        <v>27</v>
      </c>
      <c r="B131">
        <v>154</v>
      </c>
      <c r="C131">
        <v>55</v>
      </c>
      <c r="D131">
        <v>4</v>
      </c>
      <c r="E131">
        <v>3</v>
      </c>
      <c r="F131">
        <v>1</v>
      </c>
      <c r="G131">
        <v>1</v>
      </c>
      <c r="H131">
        <v>4</v>
      </c>
      <c r="I131">
        <v>3</v>
      </c>
      <c r="J131">
        <v>4</v>
      </c>
      <c r="K131">
        <v>4</v>
      </c>
      <c r="L131">
        <v>4</v>
      </c>
      <c r="M131">
        <v>1</v>
      </c>
      <c r="N131" s="1">
        <f t="shared" si="33"/>
        <v>1.3093073414159542</v>
      </c>
      <c r="P131" s="1">
        <f t="shared" si="34"/>
        <v>3</v>
      </c>
      <c r="Q131" s="1">
        <f t="shared" ref="Q131:Q194" si="36">AVERAGE(D131:I131)</f>
        <v>2.6666666666666665</v>
      </c>
      <c r="R131">
        <f t="shared" ref="R131:R194" si="37">AVERAGE(J131:L131)</f>
        <v>4</v>
      </c>
      <c r="U131" s="1">
        <f t="shared" ref="U131:U194" si="38">(Q131-P131)/N131</f>
        <v>-0.2545875386086579</v>
      </c>
      <c r="V131" s="1">
        <f t="shared" ref="V131:V194" si="39">(R131-P131)/N131</f>
        <v>0.76376261582597338</v>
      </c>
      <c r="AD131" s="18">
        <v>-1.71720984581785</v>
      </c>
      <c r="AE131" s="18">
        <v>0.29855316920855701</v>
      </c>
      <c r="AF131" s="1">
        <f t="shared" ref="AF131:AF194" si="40">AVERAGE(AD131,AE131)</f>
        <v>-0.70932833830464648</v>
      </c>
      <c r="AN131">
        <f t="shared" ref="AN131:AN194" si="41">G131*AJ$4+E131*AJ$5+F131*AJ$6+I131*AJ$7+H131*AJ$8+J131*AJ$9</f>
        <v>6.1347341461027289</v>
      </c>
      <c r="AO131" s="46">
        <f t="shared" ref="AO131:AO194" si="42">G131*AK$4+E131*AK$5+F131*AK$6+H131*AK$8+J131*AK$9+L131*AK$10+K131*AK$11+D131*AK$12</f>
        <v>7.3920154295536857</v>
      </c>
      <c r="AP131" s="46">
        <f t="shared" ref="AP131:AP194" si="43">AVERAGE(AN131,AO131)</f>
        <v>6.7633747878282069</v>
      </c>
      <c r="AR131">
        <v>-1.29681</v>
      </c>
      <c r="AS131">
        <v>1.5707</v>
      </c>
      <c r="AT131">
        <f t="shared" ref="AT131:AT194" si="44">AVERAGE(AR131,AS131)</f>
        <v>0.13694499999999998</v>
      </c>
      <c r="BD131">
        <f t="shared" ref="BD131:BD194" si="45">G131*AY$4+F131*AY$5+I131*AY$6+H131*AY$7+J131*AY$8+E131*AY$9+K131*AY$11</f>
        <v>4.2703527725809929</v>
      </c>
      <c r="BE131">
        <f t="shared" ref="BE131:BE194" si="46">J131*AZ$8+E131*AZ$9+L131*AZ$10+K131*AZ$11+D131*AZ$13</f>
        <v>8.3941288287092011</v>
      </c>
      <c r="BF131">
        <f t="shared" ref="BF131:BF194" si="47">M131*BA$12+D131*BA$13</f>
        <v>2.5014219120579337</v>
      </c>
      <c r="BG131">
        <f t="shared" ref="BG131:BG194" si="48">AVERAGE(BD131,BE131,BF131)</f>
        <v>5.0553011711160432</v>
      </c>
      <c r="BI131">
        <v>0.42616999999999999</v>
      </c>
      <c r="BJ131">
        <v>-0.91159999999999997</v>
      </c>
      <c r="BK131">
        <v>-0.70640000000000003</v>
      </c>
      <c r="BL131" s="1">
        <f t="shared" si="35"/>
        <v>-0.39727666666666667</v>
      </c>
      <c r="CE131">
        <v>3.8920000000000003E-2</v>
      </c>
      <c r="CF131">
        <v>-1.06786</v>
      </c>
      <c r="CG131">
        <v>-0.24290999999999999</v>
      </c>
      <c r="CH131" s="1">
        <f>AVERAGE(CE131,CF131,CG131)</f>
        <v>-0.42394999999999999</v>
      </c>
    </row>
    <row r="132" spans="1:86" x14ac:dyDescent="0.35">
      <c r="A132">
        <v>27</v>
      </c>
      <c r="B132">
        <v>153</v>
      </c>
      <c r="C132">
        <v>67</v>
      </c>
      <c r="D132">
        <v>2</v>
      </c>
      <c r="E132">
        <v>3</v>
      </c>
      <c r="F132">
        <v>1</v>
      </c>
      <c r="G132">
        <v>2</v>
      </c>
      <c r="H132">
        <v>4</v>
      </c>
      <c r="I132">
        <v>2</v>
      </c>
      <c r="J132">
        <v>4</v>
      </c>
      <c r="K132">
        <v>4</v>
      </c>
      <c r="L132">
        <v>4</v>
      </c>
      <c r="M132">
        <v>1</v>
      </c>
      <c r="N132" s="1">
        <f t="shared" si="33"/>
        <v>1.1952286093343936</v>
      </c>
      <c r="P132" s="1">
        <f t="shared" si="34"/>
        <v>3</v>
      </c>
      <c r="Q132" s="1">
        <f t="shared" si="36"/>
        <v>2.3333333333333335</v>
      </c>
      <c r="R132">
        <f t="shared" si="37"/>
        <v>4</v>
      </c>
      <c r="U132" s="1">
        <f t="shared" si="38"/>
        <v>-0.55777335102271697</v>
      </c>
      <c r="V132" s="1">
        <f t="shared" si="39"/>
        <v>0.83666002653407556</v>
      </c>
      <c r="AD132" s="18">
        <v>-1.77320775920939</v>
      </c>
      <c r="AE132" s="18">
        <v>0.92844759304968605</v>
      </c>
      <c r="AF132" s="1">
        <f t="shared" si="40"/>
        <v>-0.42238008307985198</v>
      </c>
      <c r="AN132">
        <f t="shared" si="41"/>
        <v>6.2244501862548516</v>
      </c>
      <c r="AO132" s="46">
        <f t="shared" si="42"/>
        <v>6.1203812867544851</v>
      </c>
      <c r="AP132" s="46">
        <f t="shared" si="43"/>
        <v>6.1724157365046679</v>
      </c>
      <c r="AR132">
        <v>-1.3891500000000001</v>
      </c>
      <c r="AS132">
        <v>1.0059100000000001</v>
      </c>
      <c r="AT132">
        <f t="shared" si="44"/>
        <v>-0.19162000000000001</v>
      </c>
      <c r="BD132">
        <f t="shared" si="45"/>
        <v>4.3827612741153539</v>
      </c>
      <c r="BE132">
        <f t="shared" si="46"/>
        <v>7.7635277766806468</v>
      </c>
      <c r="BF132">
        <f t="shared" si="47"/>
        <v>1.6892497007773026</v>
      </c>
      <c r="BG132">
        <f t="shared" si="48"/>
        <v>4.611846250524434</v>
      </c>
      <c r="BI132">
        <v>0.45052999999999999</v>
      </c>
      <c r="BJ132">
        <v>-0.80818999999999996</v>
      </c>
      <c r="BK132">
        <v>-0.81893000000000005</v>
      </c>
      <c r="BL132" s="1">
        <f t="shared" si="35"/>
        <v>-0.39219666666666669</v>
      </c>
      <c r="CE132">
        <v>0.38996999999999998</v>
      </c>
      <c r="CF132">
        <v>-0.57945000000000002</v>
      </c>
      <c r="CG132">
        <v>-1.04495</v>
      </c>
      <c r="CH132" s="1">
        <f>AVERAGE(CE132,CF132,CG132)</f>
        <v>-0.41147666666666671</v>
      </c>
    </row>
    <row r="133" spans="1:86" x14ac:dyDescent="0.35">
      <c r="A133">
        <v>27</v>
      </c>
      <c r="B133">
        <v>180</v>
      </c>
      <c r="C133">
        <v>79</v>
      </c>
      <c r="D133">
        <v>4</v>
      </c>
      <c r="E133">
        <v>4</v>
      </c>
      <c r="F133">
        <v>1</v>
      </c>
      <c r="G133">
        <v>2</v>
      </c>
      <c r="H133">
        <v>1</v>
      </c>
      <c r="I133">
        <v>3</v>
      </c>
      <c r="J133">
        <v>4</v>
      </c>
      <c r="K133">
        <v>4</v>
      </c>
      <c r="L133">
        <v>4</v>
      </c>
      <c r="M133">
        <v>1</v>
      </c>
      <c r="N133" s="1">
        <f t="shared" si="33"/>
        <v>1.3562026818605375</v>
      </c>
      <c r="P133" s="1">
        <f t="shared" si="34"/>
        <v>2.875</v>
      </c>
      <c r="Q133" s="1">
        <f t="shared" si="36"/>
        <v>2.5</v>
      </c>
      <c r="R133">
        <f t="shared" si="37"/>
        <v>4</v>
      </c>
      <c r="U133" s="1">
        <f t="shared" si="38"/>
        <v>-0.27650734290360474</v>
      </c>
      <c r="V133" s="1">
        <f t="shared" si="39"/>
        <v>0.82952202871081415</v>
      </c>
      <c r="AD133" s="18">
        <v>-2.0184300175357501</v>
      </c>
      <c r="AE133" s="18">
        <v>1.5920770253852401</v>
      </c>
      <c r="AF133" s="1">
        <f t="shared" si="40"/>
        <v>-0.21317649607525502</v>
      </c>
      <c r="AN133">
        <f t="shared" si="41"/>
        <v>5.7364594418620269</v>
      </c>
      <c r="AO133" s="46">
        <f t="shared" si="42"/>
        <v>8.4535591455932249</v>
      </c>
      <c r="AP133" s="46">
        <f t="shared" si="43"/>
        <v>7.0950092937276263</v>
      </c>
      <c r="AR133">
        <v>-0.92567999999999995</v>
      </c>
      <c r="AS133">
        <v>2.4723299999999999</v>
      </c>
      <c r="AT133">
        <f t="shared" si="44"/>
        <v>0.77332500000000004</v>
      </c>
      <c r="BD133">
        <f t="shared" si="45"/>
        <v>3.6086653386390717</v>
      </c>
      <c r="BE133">
        <f t="shared" si="46"/>
        <v>8.9292649916960709</v>
      </c>
      <c r="BF133">
        <f t="shared" si="47"/>
        <v>2.5014219120579337</v>
      </c>
      <c r="BG133">
        <f t="shared" si="48"/>
        <v>5.0131174141310257</v>
      </c>
      <c r="BI133">
        <v>0.45052999999999999</v>
      </c>
      <c r="BJ133">
        <v>-0.80818999999999996</v>
      </c>
      <c r="BK133">
        <v>-0.81893000000000005</v>
      </c>
      <c r="BL133" s="1">
        <f t="shared" si="35"/>
        <v>-0.39219666666666669</v>
      </c>
      <c r="CE133">
        <v>-1.45082</v>
      </c>
      <c r="CF133">
        <v>-4.8009999999999997E-2</v>
      </c>
      <c r="CG133">
        <v>0.29275000000000001</v>
      </c>
      <c r="CH133" s="1">
        <f>AVERAGE(CE133,CF133,CG133)</f>
        <v>-0.40202666666666659</v>
      </c>
    </row>
    <row r="134" spans="1:86" x14ac:dyDescent="0.35">
      <c r="A134">
        <v>27</v>
      </c>
      <c r="B134">
        <v>173</v>
      </c>
      <c r="C134">
        <v>95</v>
      </c>
      <c r="D134">
        <v>1</v>
      </c>
      <c r="E134">
        <v>2</v>
      </c>
      <c r="F134">
        <v>1</v>
      </c>
      <c r="G134">
        <v>2</v>
      </c>
      <c r="H134">
        <v>1</v>
      </c>
      <c r="I134">
        <v>1</v>
      </c>
      <c r="J134">
        <v>2</v>
      </c>
      <c r="K134">
        <v>4</v>
      </c>
      <c r="L134">
        <v>4</v>
      </c>
      <c r="M134">
        <v>1</v>
      </c>
      <c r="N134" s="1">
        <f t="shared" si="33"/>
        <v>1.2464234547582249</v>
      </c>
      <c r="P134" s="1">
        <f t="shared" si="34"/>
        <v>2.125</v>
      </c>
      <c r="Q134" s="1">
        <f t="shared" si="36"/>
        <v>1.3333333333333333</v>
      </c>
      <c r="R134">
        <f t="shared" si="37"/>
        <v>3.3333333333333335</v>
      </c>
      <c r="U134" s="1">
        <f t="shared" si="38"/>
        <v>-0.63515064935955523</v>
      </c>
      <c r="V134" s="1">
        <f t="shared" si="39"/>
        <v>0.96944046481195267</v>
      </c>
      <c r="AD134" s="18">
        <v>-2.19221622658611</v>
      </c>
      <c r="AE134" s="18">
        <v>-0.52449745494369004</v>
      </c>
      <c r="AF134" s="1">
        <f t="shared" si="40"/>
        <v>-1.3583568407649</v>
      </c>
      <c r="AN134">
        <f t="shared" si="41"/>
        <v>3.9591315350824172</v>
      </c>
      <c r="AO134" s="46">
        <f t="shared" si="42"/>
        <v>5.2684823559777012</v>
      </c>
      <c r="AP134" s="46">
        <f t="shared" si="43"/>
        <v>4.613806945530059</v>
      </c>
      <c r="AR134">
        <v>-2.9236599999999999</v>
      </c>
      <c r="AS134">
        <v>-0.71089999999999998</v>
      </c>
      <c r="AT134">
        <f t="shared" si="44"/>
        <v>-1.81728</v>
      </c>
      <c r="BD134">
        <f t="shared" si="45"/>
        <v>2.2490646650950694</v>
      </c>
      <c r="BE134">
        <f t="shared" si="46"/>
        <v>6.2557413341362187</v>
      </c>
      <c r="BF134">
        <f t="shared" si="47"/>
        <v>1.2831635951369871</v>
      </c>
      <c r="BG134">
        <f t="shared" si="48"/>
        <v>3.2626565314560914</v>
      </c>
      <c r="BI134">
        <v>0.37883</v>
      </c>
      <c r="BJ134">
        <v>-1.07769</v>
      </c>
      <c r="BK134">
        <v>-0.46138000000000001</v>
      </c>
      <c r="BL134" s="1">
        <f t="shared" si="35"/>
        <v>-0.38674666666666663</v>
      </c>
      <c r="CE134">
        <v>-1.8949400000000001</v>
      </c>
      <c r="CF134">
        <v>0.23388</v>
      </c>
      <c r="CG134">
        <v>0.50866999999999996</v>
      </c>
      <c r="CH134" s="1">
        <f>AVERAGE(CE134,CF134,CG134)</f>
        <v>-0.38413000000000003</v>
      </c>
    </row>
    <row r="135" spans="1:86" x14ac:dyDescent="0.35">
      <c r="A135">
        <v>27</v>
      </c>
      <c r="B135">
        <v>154</v>
      </c>
      <c r="C135">
        <v>78</v>
      </c>
      <c r="D135">
        <v>1</v>
      </c>
      <c r="E135">
        <v>2</v>
      </c>
      <c r="F135">
        <v>1</v>
      </c>
      <c r="G135">
        <v>1</v>
      </c>
      <c r="H135">
        <v>1</v>
      </c>
      <c r="I135">
        <v>1</v>
      </c>
      <c r="J135">
        <v>4</v>
      </c>
      <c r="K135">
        <v>4</v>
      </c>
      <c r="L135">
        <v>4</v>
      </c>
      <c r="M135">
        <v>1</v>
      </c>
      <c r="N135" s="1">
        <f t="shared" si="33"/>
        <v>1.4880476182856899</v>
      </c>
      <c r="P135" s="1">
        <f t="shared" si="34"/>
        <v>2.25</v>
      </c>
      <c r="Q135" s="1">
        <f t="shared" si="36"/>
        <v>1.1666666666666667</v>
      </c>
      <c r="R135">
        <f t="shared" si="37"/>
        <v>4</v>
      </c>
      <c r="U135" s="1">
        <f t="shared" si="38"/>
        <v>-0.72802329711826763</v>
      </c>
      <c r="V135" s="1">
        <f t="shared" si="39"/>
        <v>1.1760376338064324</v>
      </c>
      <c r="AD135" s="18">
        <v>-2.8147429179758601</v>
      </c>
      <c r="AE135" s="18">
        <v>-0.39088538301777798</v>
      </c>
      <c r="AF135" s="1">
        <f t="shared" si="40"/>
        <v>-1.602814150496819</v>
      </c>
      <c r="AN135">
        <f t="shared" si="41"/>
        <v>2.1509944272039867</v>
      </c>
      <c r="AO135" s="46">
        <f t="shared" si="42"/>
        <v>6.6126505492356511</v>
      </c>
      <c r="AP135" s="46">
        <f t="shared" si="43"/>
        <v>4.3818224882198189</v>
      </c>
      <c r="AR135">
        <v>-3.36408</v>
      </c>
      <c r="AS135">
        <v>-0.26584999999999998</v>
      </c>
      <c r="AT135">
        <f t="shared" si="44"/>
        <v>-1.8149649999999999</v>
      </c>
      <c r="BD135">
        <f t="shared" si="45"/>
        <v>0.14538556840984018</v>
      </c>
      <c r="BE135">
        <f t="shared" si="46"/>
        <v>6.9130910876794989</v>
      </c>
      <c r="BF135">
        <f t="shared" si="47"/>
        <v>1.2831635951369871</v>
      </c>
      <c r="BG135">
        <f t="shared" si="48"/>
        <v>2.7805467504087757</v>
      </c>
      <c r="BI135">
        <v>9.5850000000000005E-2</v>
      </c>
      <c r="BJ135">
        <v>-0.28837000000000002</v>
      </c>
      <c r="BK135">
        <v>-0.95225000000000004</v>
      </c>
      <c r="BL135" s="1">
        <f t="shared" si="35"/>
        <v>-0.38159000000000004</v>
      </c>
      <c r="CE135">
        <v>-1.7541800000000001</v>
      </c>
      <c r="CF135">
        <v>-0.66017000000000003</v>
      </c>
      <c r="CG135">
        <v>1.28745</v>
      </c>
      <c r="CH135" s="1">
        <f>AVERAGE(CE135,CF135,CG135)</f>
        <v>-0.37563333333333343</v>
      </c>
    </row>
    <row r="136" spans="1:86" x14ac:dyDescent="0.35">
      <c r="A136">
        <v>27</v>
      </c>
      <c r="B136">
        <v>172</v>
      </c>
      <c r="C136">
        <v>75</v>
      </c>
      <c r="D136">
        <v>2</v>
      </c>
      <c r="E136">
        <v>2</v>
      </c>
      <c r="F136">
        <v>1</v>
      </c>
      <c r="G136">
        <v>2</v>
      </c>
      <c r="H136">
        <v>1</v>
      </c>
      <c r="I136">
        <v>2</v>
      </c>
      <c r="J136">
        <v>4</v>
      </c>
      <c r="K136">
        <v>4</v>
      </c>
      <c r="L136">
        <v>4</v>
      </c>
      <c r="M136">
        <v>1</v>
      </c>
      <c r="N136" s="1">
        <f t="shared" si="33"/>
        <v>1.3093073414159542</v>
      </c>
      <c r="P136" s="1">
        <f t="shared" si="34"/>
        <v>2.5</v>
      </c>
      <c r="Q136" s="1">
        <f t="shared" si="36"/>
        <v>1.6666666666666667</v>
      </c>
      <c r="R136">
        <f t="shared" si="37"/>
        <v>4</v>
      </c>
      <c r="U136" s="1">
        <f t="shared" si="38"/>
        <v>-0.63646884652164448</v>
      </c>
      <c r="V136" s="1">
        <f t="shared" si="39"/>
        <v>1.1456439237389602</v>
      </c>
      <c r="AD136" s="18">
        <v>-2.4968393439512799</v>
      </c>
      <c r="AE136" s="18">
        <v>0.17744276915634499</v>
      </c>
      <c r="AF136" s="1">
        <f t="shared" si="40"/>
        <v>-1.1596982873974675</v>
      </c>
      <c r="AN136">
        <f t="shared" si="41"/>
        <v>3.5922726791608053</v>
      </c>
      <c r="AO136" s="46">
        <f t="shared" si="42"/>
        <v>6.7654727403726032</v>
      </c>
      <c r="AP136" s="46">
        <f t="shared" si="43"/>
        <v>5.1788727097667042</v>
      </c>
      <c r="AR136">
        <v>-2.62243</v>
      </c>
      <c r="AS136">
        <v>0.44588</v>
      </c>
      <c r="AT136">
        <f t="shared" si="44"/>
        <v>-1.0882750000000001</v>
      </c>
      <c r="BD136">
        <f t="shared" si="45"/>
        <v>1.682767913088886</v>
      </c>
      <c r="BE136">
        <f t="shared" si="46"/>
        <v>7.2283916136937751</v>
      </c>
      <c r="BF136">
        <f t="shared" si="47"/>
        <v>1.6892497007773026</v>
      </c>
      <c r="BG136">
        <f t="shared" si="48"/>
        <v>3.5334697425199884</v>
      </c>
      <c r="BI136">
        <v>-1.31067</v>
      </c>
      <c r="BJ136">
        <v>0.77173999999999998</v>
      </c>
      <c r="BK136">
        <v>-0.59909000000000001</v>
      </c>
      <c r="BL136" s="1">
        <f t="shared" si="35"/>
        <v>-0.37934000000000001</v>
      </c>
      <c r="CE136">
        <v>-1.9638800000000001</v>
      </c>
      <c r="CF136">
        <v>-0.51319000000000004</v>
      </c>
      <c r="CG136">
        <v>1.35094</v>
      </c>
      <c r="CH136" s="1">
        <f>AVERAGE(CE136,CF136,CG136)</f>
        <v>-0.37537666666666675</v>
      </c>
    </row>
    <row r="137" spans="1:86" x14ac:dyDescent="0.35">
      <c r="A137">
        <v>27</v>
      </c>
      <c r="B137">
        <v>185</v>
      </c>
      <c r="C137">
        <v>70</v>
      </c>
      <c r="D137">
        <v>4</v>
      </c>
      <c r="E137">
        <v>4</v>
      </c>
      <c r="F137">
        <v>1</v>
      </c>
      <c r="G137">
        <v>2</v>
      </c>
      <c r="H137">
        <v>1</v>
      </c>
      <c r="I137">
        <v>2</v>
      </c>
      <c r="J137">
        <v>4</v>
      </c>
      <c r="K137">
        <v>4</v>
      </c>
      <c r="L137">
        <v>4</v>
      </c>
      <c r="M137">
        <v>3</v>
      </c>
      <c r="N137" s="1">
        <f t="shared" si="33"/>
        <v>1.3887301496588271</v>
      </c>
      <c r="P137" s="1">
        <f t="shared" si="34"/>
        <v>2.75</v>
      </c>
      <c r="Q137" s="1">
        <f t="shared" si="36"/>
        <v>2.3333333333333335</v>
      </c>
      <c r="R137">
        <f t="shared" si="37"/>
        <v>4</v>
      </c>
      <c r="U137" s="1">
        <f t="shared" si="38"/>
        <v>-0.30003429159295641</v>
      </c>
      <c r="V137" s="1">
        <f t="shared" si="39"/>
        <v>0.90010287477886952</v>
      </c>
      <c r="AD137" s="18">
        <v>-2.2019618463847399</v>
      </c>
      <c r="AE137" s="18">
        <v>1.54106573292136</v>
      </c>
      <c r="AF137" s="1">
        <f t="shared" si="40"/>
        <v>-0.33044805673168998</v>
      </c>
      <c r="AN137">
        <f t="shared" si="41"/>
        <v>5.060678335959679</v>
      </c>
      <c r="AO137" s="46">
        <f t="shared" si="42"/>
        <v>8.4535591455932249</v>
      </c>
      <c r="AP137" s="46">
        <f t="shared" si="43"/>
        <v>6.7571187407764519</v>
      </c>
      <c r="AR137">
        <v>-1.1683300000000001</v>
      </c>
      <c r="AS137">
        <v>2.4289700000000001</v>
      </c>
      <c r="AT137">
        <f t="shared" si="44"/>
        <v>0.63031999999999999</v>
      </c>
      <c r="BD137">
        <f t="shared" si="45"/>
        <v>2.8961784170667295</v>
      </c>
      <c r="BE137">
        <f t="shared" si="46"/>
        <v>8.9292649916960709</v>
      </c>
      <c r="BF137">
        <f t="shared" si="47"/>
        <v>4.2555768910512768</v>
      </c>
      <c r="BG137">
        <f t="shared" si="48"/>
        <v>5.3603400999380257</v>
      </c>
      <c r="BI137">
        <v>-0.21781</v>
      </c>
      <c r="BJ137">
        <v>-0.67403999999999997</v>
      </c>
      <c r="BK137">
        <v>-0.24389</v>
      </c>
      <c r="BL137" s="1">
        <f t="shared" si="35"/>
        <v>-0.37857999999999997</v>
      </c>
      <c r="CE137">
        <v>-1.5164</v>
      </c>
      <c r="CF137">
        <v>-0.34621000000000002</v>
      </c>
      <c r="CG137">
        <v>0.77368999999999999</v>
      </c>
      <c r="CH137" s="1">
        <f>AVERAGE(CE137,CF137,CG137)</f>
        <v>-0.36297333333333337</v>
      </c>
    </row>
    <row r="138" spans="1:86" x14ac:dyDescent="0.35">
      <c r="A138">
        <v>27</v>
      </c>
      <c r="B138">
        <v>178</v>
      </c>
      <c r="C138">
        <v>83</v>
      </c>
      <c r="D138">
        <v>2</v>
      </c>
      <c r="E138">
        <v>4</v>
      </c>
      <c r="F138">
        <v>1</v>
      </c>
      <c r="G138">
        <v>2</v>
      </c>
      <c r="H138">
        <v>1</v>
      </c>
      <c r="I138">
        <v>2</v>
      </c>
      <c r="J138">
        <v>4</v>
      </c>
      <c r="K138">
        <v>4</v>
      </c>
      <c r="L138">
        <v>4</v>
      </c>
      <c r="M138">
        <v>1</v>
      </c>
      <c r="N138" s="1">
        <f t="shared" si="33"/>
        <v>1.3887301496588271</v>
      </c>
      <c r="P138" s="1">
        <f t="shared" si="34"/>
        <v>2.75</v>
      </c>
      <c r="Q138" s="1">
        <f t="shared" si="36"/>
        <v>2</v>
      </c>
      <c r="R138">
        <f t="shared" si="37"/>
        <v>4</v>
      </c>
      <c r="U138" s="1">
        <f t="shared" si="38"/>
        <v>-0.54006172486732174</v>
      </c>
      <c r="V138" s="1">
        <f t="shared" si="39"/>
        <v>0.90010287477886952</v>
      </c>
      <c r="AD138" s="18">
        <v>-2.1026663933557699</v>
      </c>
      <c r="AE138" s="18">
        <v>1.0553330728737</v>
      </c>
      <c r="AF138" s="1">
        <f t="shared" si="40"/>
        <v>-0.52366666024103492</v>
      </c>
      <c r="AN138">
        <f t="shared" si="41"/>
        <v>5.060678335959679</v>
      </c>
      <c r="AO138" s="46">
        <f t="shared" si="42"/>
        <v>7.50392158963579</v>
      </c>
      <c r="AP138" s="46">
        <f t="shared" si="43"/>
        <v>6.2822999627977349</v>
      </c>
      <c r="AR138">
        <v>-1.45726</v>
      </c>
      <c r="AS138">
        <v>1.4967299999999999</v>
      </c>
      <c r="AT138">
        <f t="shared" si="44"/>
        <v>1.9734999999999947E-2</v>
      </c>
      <c r="BD138">
        <f t="shared" si="45"/>
        <v>2.8961784170667295</v>
      </c>
      <c r="BE138">
        <f t="shared" si="46"/>
        <v>8.2986639396675166</v>
      </c>
      <c r="BF138">
        <f t="shared" si="47"/>
        <v>1.6892497007773026</v>
      </c>
      <c r="BG138">
        <f t="shared" si="48"/>
        <v>4.2946973525038494</v>
      </c>
      <c r="BI138">
        <v>4.2410000000000003E-2</v>
      </c>
      <c r="BJ138">
        <v>-0.85006000000000004</v>
      </c>
      <c r="BK138">
        <v>-0.30182999999999999</v>
      </c>
      <c r="BL138" s="1">
        <f t="shared" si="35"/>
        <v>-0.36982666666666669</v>
      </c>
      <c r="CE138">
        <v>-0.32218999999999998</v>
      </c>
      <c r="CF138">
        <v>-0.71858999999999995</v>
      </c>
      <c r="CG138">
        <v>-2.1940000000000001E-2</v>
      </c>
      <c r="CH138" s="1">
        <f>AVERAGE(CE138,CF138,CG138)</f>
        <v>-0.35423999999999994</v>
      </c>
    </row>
    <row r="139" spans="1:86" x14ac:dyDescent="0.35">
      <c r="A139">
        <v>27</v>
      </c>
      <c r="B139">
        <v>173.7</v>
      </c>
      <c r="C139">
        <v>90.2</v>
      </c>
      <c r="D139">
        <v>2</v>
      </c>
      <c r="E139">
        <v>4</v>
      </c>
      <c r="F139">
        <v>1</v>
      </c>
      <c r="G139">
        <v>1</v>
      </c>
      <c r="H139">
        <v>2</v>
      </c>
      <c r="I139">
        <v>2</v>
      </c>
      <c r="J139">
        <v>4</v>
      </c>
      <c r="K139">
        <v>4</v>
      </c>
      <c r="L139">
        <v>4</v>
      </c>
      <c r="M139">
        <v>1</v>
      </c>
      <c r="N139" s="1">
        <f t="shared" si="33"/>
        <v>1.3887301496588271</v>
      </c>
      <c r="P139" s="1">
        <f t="shared" si="34"/>
        <v>2.75</v>
      </c>
      <c r="Q139" s="1">
        <f t="shared" si="36"/>
        <v>2</v>
      </c>
      <c r="R139">
        <f t="shared" si="37"/>
        <v>4</v>
      </c>
      <c r="U139" s="1">
        <f t="shared" si="38"/>
        <v>-0.54006172486732174</v>
      </c>
      <c r="V139" s="1">
        <f t="shared" si="39"/>
        <v>0.90010287477886952</v>
      </c>
      <c r="AD139" s="18">
        <v>-2.0449738598784899</v>
      </c>
      <c r="AE139" s="18">
        <v>0.56108066050040295</v>
      </c>
      <c r="AF139" s="1">
        <f t="shared" si="40"/>
        <v>-0.74194659968904353</v>
      </c>
      <c r="AN139">
        <f t="shared" si="41"/>
        <v>4.9278394161367443</v>
      </c>
      <c r="AO139" s="46">
        <f t="shared" si="42"/>
        <v>7.4878128837276519</v>
      </c>
      <c r="AP139" s="46">
        <f t="shared" si="43"/>
        <v>6.2078261499321981</v>
      </c>
      <c r="AR139">
        <v>-1.7078500000000001</v>
      </c>
      <c r="AS139">
        <v>1.0279199999999999</v>
      </c>
      <c r="AT139">
        <f t="shared" si="44"/>
        <v>-0.33996500000000007</v>
      </c>
      <c r="BD139">
        <f t="shared" si="45"/>
        <v>2.7690456969725412</v>
      </c>
      <c r="BE139">
        <f t="shared" si="46"/>
        <v>8.2986639396675166</v>
      </c>
      <c r="BF139">
        <f t="shared" si="47"/>
        <v>1.6892497007773026</v>
      </c>
      <c r="BG139">
        <f t="shared" si="48"/>
        <v>4.2523197791391203</v>
      </c>
      <c r="BI139">
        <v>0.12753999999999999</v>
      </c>
      <c r="BJ139">
        <v>-1.0763499999999999</v>
      </c>
      <c r="BK139">
        <v>-0.15129999999999999</v>
      </c>
      <c r="BL139" s="1">
        <f t="shared" si="35"/>
        <v>-0.36670333333333333</v>
      </c>
      <c r="CE139">
        <v>0.16935</v>
      </c>
      <c r="CF139">
        <v>-0.75610999999999995</v>
      </c>
      <c r="CG139">
        <v>-0.47078999999999999</v>
      </c>
      <c r="CH139" s="1">
        <f>AVERAGE(CE139,CF139,CG139)</f>
        <v>-0.35251666666666664</v>
      </c>
    </row>
    <row r="140" spans="1:86" x14ac:dyDescent="0.35">
      <c r="A140">
        <v>27</v>
      </c>
      <c r="B140">
        <v>167.64</v>
      </c>
      <c r="C140">
        <v>59</v>
      </c>
      <c r="D140">
        <v>4</v>
      </c>
      <c r="E140">
        <v>4</v>
      </c>
      <c r="F140">
        <v>1</v>
      </c>
      <c r="G140">
        <v>1</v>
      </c>
      <c r="H140">
        <v>1</v>
      </c>
      <c r="I140">
        <v>4</v>
      </c>
      <c r="J140">
        <v>4</v>
      </c>
      <c r="K140">
        <v>4</v>
      </c>
      <c r="L140">
        <v>4</v>
      </c>
      <c r="M140">
        <v>1</v>
      </c>
      <c r="N140" s="1">
        <f t="shared" si="33"/>
        <v>1.5526475085202969</v>
      </c>
      <c r="P140" s="1">
        <f t="shared" si="34"/>
        <v>2.875</v>
      </c>
      <c r="Q140" s="1">
        <f t="shared" si="36"/>
        <v>2.5</v>
      </c>
      <c r="R140">
        <f t="shared" si="37"/>
        <v>4</v>
      </c>
      <c r="U140" s="1">
        <f t="shared" si="38"/>
        <v>-0.241522945769824</v>
      </c>
      <c r="V140" s="1">
        <f t="shared" si="39"/>
        <v>0.72456883730947197</v>
      </c>
      <c r="AD140" s="18">
        <v>-1.7638411980862601</v>
      </c>
      <c r="AE140" s="18">
        <v>-9.2827185512071204E-3</v>
      </c>
      <c r="AF140" s="1">
        <f t="shared" si="40"/>
        <v>-0.88656195831873363</v>
      </c>
      <c r="AN140">
        <f t="shared" si="41"/>
        <v>5.6467434017099034</v>
      </c>
      <c r="AO140" s="46">
        <f t="shared" si="42"/>
        <v>8.7755557324349915</v>
      </c>
      <c r="AP140" s="46">
        <f t="shared" si="43"/>
        <v>7.2111495670724475</v>
      </c>
      <c r="AR140">
        <v>-1.2917099999999999</v>
      </c>
      <c r="AS140">
        <v>1.68774</v>
      </c>
      <c r="AT140">
        <f t="shared" si="44"/>
        <v>0.19801500000000005</v>
      </c>
      <c r="BD140">
        <f t="shared" si="45"/>
        <v>3.4962568371047089</v>
      </c>
      <c r="BE140">
        <f t="shared" si="46"/>
        <v>8.9292649916960709</v>
      </c>
      <c r="BF140">
        <f t="shared" si="47"/>
        <v>2.5014219120579337</v>
      </c>
      <c r="BG140">
        <f t="shared" si="48"/>
        <v>4.9756479136195706</v>
      </c>
      <c r="BI140">
        <v>-2.08935</v>
      </c>
      <c r="BJ140">
        <v>1.4830700000000001</v>
      </c>
      <c r="BK140">
        <v>-0.49201</v>
      </c>
      <c r="BL140" s="1">
        <f t="shared" si="35"/>
        <v>-0.36609666666666668</v>
      </c>
      <c r="CE140">
        <v>-0.65444999999999998</v>
      </c>
      <c r="CF140">
        <v>-0.88890000000000002</v>
      </c>
      <c r="CG140">
        <v>0.48836000000000002</v>
      </c>
      <c r="CH140" s="1">
        <f>AVERAGE(CE140,CF140,CG140)</f>
        <v>-0.35166333333333338</v>
      </c>
    </row>
    <row r="141" spans="1:86" x14ac:dyDescent="0.35">
      <c r="A141">
        <v>27</v>
      </c>
      <c r="B141">
        <v>178</v>
      </c>
      <c r="C141">
        <v>59</v>
      </c>
      <c r="D141">
        <v>4</v>
      </c>
      <c r="E141">
        <v>3</v>
      </c>
      <c r="F141">
        <v>1</v>
      </c>
      <c r="G141">
        <v>1</v>
      </c>
      <c r="H141">
        <v>1</v>
      </c>
      <c r="I141">
        <v>3</v>
      </c>
      <c r="J141">
        <v>4</v>
      </c>
      <c r="K141">
        <v>4</v>
      </c>
      <c r="L141">
        <v>4</v>
      </c>
      <c r="M141">
        <v>1</v>
      </c>
      <c r="N141" s="1">
        <f t="shared" si="33"/>
        <v>1.407885953173359</v>
      </c>
      <c r="P141" s="1">
        <f t="shared" si="34"/>
        <v>2.625</v>
      </c>
      <c r="Q141" s="1">
        <f t="shared" si="36"/>
        <v>2.1666666666666665</v>
      </c>
      <c r="R141">
        <f t="shared" si="37"/>
        <v>4</v>
      </c>
      <c r="U141" s="1">
        <f t="shared" si="38"/>
        <v>-0.32554720238543139</v>
      </c>
      <c r="V141" s="1">
        <f t="shared" si="39"/>
        <v>0.97664160715629389</v>
      </c>
      <c r="AD141" s="18">
        <v>-2.3995359645235901</v>
      </c>
      <c r="AE141" s="18">
        <v>0.87868134384015495</v>
      </c>
      <c r="AF141" s="1">
        <f t="shared" si="40"/>
        <v>-0.76042731034171762</v>
      </c>
      <c r="AN141">
        <f t="shared" si="41"/>
        <v>4.2367594674081186</v>
      </c>
      <c r="AO141" s="46">
        <f t="shared" si="42"/>
        <v>8.4063313078033985</v>
      </c>
      <c r="AP141" s="46">
        <f t="shared" si="43"/>
        <v>6.3215453876057586</v>
      </c>
      <c r="AR141">
        <v>-1.8628</v>
      </c>
      <c r="AS141">
        <v>1.7446699999999999</v>
      </c>
      <c r="AT141">
        <f t="shared" si="44"/>
        <v>-5.9065000000000034E-2</v>
      </c>
      <c r="BD141">
        <f t="shared" si="45"/>
        <v>2.1770646635434456</v>
      </c>
      <c r="BE141">
        <f t="shared" si="46"/>
        <v>8.3941288287092011</v>
      </c>
      <c r="BF141">
        <f t="shared" si="47"/>
        <v>2.5014219120579337</v>
      </c>
      <c r="BG141">
        <f t="shared" si="48"/>
        <v>4.3575384681035265</v>
      </c>
      <c r="BI141">
        <v>-0.57088000000000005</v>
      </c>
      <c r="BJ141">
        <v>0.56249000000000005</v>
      </c>
      <c r="BK141">
        <v>-1.0385500000000001</v>
      </c>
      <c r="BL141" s="1">
        <f t="shared" si="35"/>
        <v>-0.34898000000000007</v>
      </c>
      <c r="CE141">
        <v>0.34605000000000002</v>
      </c>
      <c r="CF141">
        <v>-0.13399</v>
      </c>
      <c r="CG141">
        <v>-1.2302900000000001</v>
      </c>
      <c r="CH141" s="1">
        <f>AVERAGE(CE141,CF141,CG141)</f>
        <v>-0.33940999999999999</v>
      </c>
    </row>
    <row r="142" spans="1:86" x14ac:dyDescent="0.35">
      <c r="A142">
        <v>27</v>
      </c>
      <c r="B142">
        <v>157</v>
      </c>
      <c r="C142">
        <v>62</v>
      </c>
      <c r="D142">
        <v>2</v>
      </c>
      <c r="E142">
        <v>4</v>
      </c>
      <c r="F142">
        <v>1</v>
      </c>
      <c r="G142">
        <v>1</v>
      </c>
      <c r="H142">
        <v>1</v>
      </c>
      <c r="I142">
        <v>2</v>
      </c>
      <c r="J142">
        <v>4</v>
      </c>
      <c r="K142">
        <v>4</v>
      </c>
      <c r="L142">
        <v>4</v>
      </c>
      <c r="M142">
        <v>1</v>
      </c>
      <c r="N142" s="1">
        <f t="shared" si="33"/>
        <v>1.5059406173077154</v>
      </c>
      <c r="P142" s="1">
        <f t="shared" si="34"/>
        <v>2.625</v>
      </c>
      <c r="Q142" s="1">
        <f t="shared" si="36"/>
        <v>1.8333333333333333</v>
      </c>
      <c r="R142">
        <f t="shared" si="37"/>
        <v>4</v>
      </c>
      <c r="U142" s="1">
        <f t="shared" si="38"/>
        <v>-0.52569580604180088</v>
      </c>
      <c r="V142" s="1">
        <f t="shared" si="39"/>
        <v>0.91305061049365421</v>
      </c>
      <c r="AD142" s="18">
        <v>-2.4115224147849599</v>
      </c>
      <c r="AE142" s="18">
        <v>0.13939847072422301</v>
      </c>
      <c r="AF142" s="1">
        <f t="shared" si="40"/>
        <v>-1.1360619720303684</v>
      </c>
      <c r="AN142">
        <f t="shared" si="41"/>
        <v>4.2951811899052075</v>
      </c>
      <c r="AO142" s="46">
        <f t="shared" si="42"/>
        <v>7.8259181764775558</v>
      </c>
      <c r="AP142" s="46">
        <f t="shared" si="43"/>
        <v>6.0605496831913817</v>
      </c>
      <c r="AR142">
        <v>-1.55766</v>
      </c>
      <c r="AS142">
        <v>1.9201999999999999</v>
      </c>
      <c r="AT142">
        <f t="shared" si="44"/>
        <v>0.18126999999999993</v>
      </c>
      <c r="BD142">
        <f t="shared" si="45"/>
        <v>2.071282993960025</v>
      </c>
      <c r="BE142">
        <f t="shared" si="46"/>
        <v>8.2986639396675166</v>
      </c>
      <c r="BF142">
        <f t="shared" si="47"/>
        <v>1.6892497007773026</v>
      </c>
      <c r="BG142">
        <f t="shared" si="48"/>
        <v>4.0197322114682814</v>
      </c>
      <c r="BI142">
        <v>0.49725000000000003</v>
      </c>
      <c r="BJ142">
        <v>-1.07599</v>
      </c>
      <c r="BK142">
        <v>-0.46555000000000002</v>
      </c>
      <c r="BL142" s="1">
        <f t="shared" si="35"/>
        <v>-0.34809666666666672</v>
      </c>
      <c r="CE142">
        <v>0.25769999999999998</v>
      </c>
      <c r="CF142">
        <v>-0.17677000000000001</v>
      </c>
      <c r="CG142">
        <v>-1.0964499999999999</v>
      </c>
      <c r="CH142" s="1">
        <f>AVERAGE(CE142,CF142,CG142)</f>
        <v>-0.33850666666666668</v>
      </c>
    </row>
    <row r="143" spans="1:86" x14ac:dyDescent="0.35">
      <c r="A143">
        <v>27</v>
      </c>
      <c r="B143">
        <v>166</v>
      </c>
      <c r="C143">
        <v>69</v>
      </c>
      <c r="D143">
        <v>2</v>
      </c>
      <c r="E143">
        <v>2</v>
      </c>
      <c r="F143">
        <v>1</v>
      </c>
      <c r="G143">
        <v>1</v>
      </c>
      <c r="H143">
        <v>1</v>
      </c>
      <c r="I143">
        <v>1</v>
      </c>
      <c r="J143">
        <v>4</v>
      </c>
      <c r="K143">
        <v>4</v>
      </c>
      <c r="L143">
        <v>4</v>
      </c>
      <c r="M143">
        <v>1</v>
      </c>
      <c r="N143" s="1">
        <f t="shared" si="33"/>
        <v>1.4880476182856899</v>
      </c>
      <c r="P143" s="1">
        <f t="shared" si="34"/>
        <v>2.25</v>
      </c>
      <c r="Q143" s="1">
        <f t="shared" si="36"/>
        <v>1.3333333333333333</v>
      </c>
      <c r="R143">
        <f t="shared" si="37"/>
        <v>4</v>
      </c>
      <c r="U143" s="1">
        <f t="shared" si="38"/>
        <v>-0.61601971294622648</v>
      </c>
      <c r="V143" s="1">
        <f t="shared" si="39"/>
        <v>1.1760376338064324</v>
      </c>
      <c r="AD143" s="18">
        <v>-2.8147429179758601</v>
      </c>
      <c r="AE143" s="18">
        <v>-0.39088538301777798</v>
      </c>
      <c r="AF143" s="1">
        <f t="shared" si="40"/>
        <v>-1.602814150496819</v>
      </c>
      <c r="AN143">
        <f t="shared" si="41"/>
        <v>2.1509944272039867</v>
      </c>
      <c r="AO143" s="46">
        <f t="shared" si="42"/>
        <v>7.087469327214369</v>
      </c>
      <c r="AP143" s="46">
        <f t="shared" si="43"/>
        <v>4.6192318772091774</v>
      </c>
      <c r="AR143">
        <v>-3.3043300000000002</v>
      </c>
      <c r="AS143">
        <v>-8.3000000000000001E-3</v>
      </c>
      <c r="AT143">
        <f t="shared" si="44"/>
        <v>-1.6563150000000002</v>
      </c>
      <c r="BD143">
        <f t="shared" si="45"/>
        <v>0.14538556840984018</v>
      </c>
      <c r="BE143">
        <f t="shared" si="46"/>
        <v>7.2283916136937751</v>
      </c>
      <c r="BF143">
        <f t="shared" si="47"/>
        <v>1.6892497007773026</v>
      </c>
      <c r="BG143">
        <f t="shared" si="48"/>
        <v>3.0210089609603057</v>
      </c>
      <c r="BI143">
        <v>0.49725000000000003</v>
      </c>
      <c r="BJ143">
        <v>-1.07599</v>
      </c>
      <c r="BK143">
        <v>-0.46555000000000002</v>
      </c>
      <c r="BL143" s="1">
        <f t="shared" si="35"/>
        <v>-0.34809666666666672</v>
      </c>
      <c r="CE143">
        <v>0.14524000000000001</v>
      </c>
      <c r="CF143">
        <v>1.89445</v>
      </c>
      <c r="CG143">
        <v>-3.03356</v>
      </c>
      <c r="CH143" s="1">
        <f>AVERAGE(CE143,CF143,CG143)</f>
        <v>-0.33129000000000008</v>
      </c>
    </row>
    <row r="144" spans="1:86" x14ac:dyDescent="0.35">
      <c r="A144">
        <v>27</v>
      </c>
      <c r="B144">
        <v>154.94</v>
      </c>
      <c r="C144">
        <v>45</v>
      </c>
      <c r="D144">
        <v>4</v>
      </c>
      <c r="E144">
        <v>3</v>
      </c>
      <c r="F144">
        <v>1</v>
      </c>
      <c r="G144">
        <v>1</v>
      </c>
      <c r="H144">
        <v>1</v>
      </c>
      <c r="I144">
        <v>1</v>
      </c>
      <c r="J144">
        <v>4</v>
      </c>
      <c r="K144">
        <v>4</v>
      </c>
      <c r="L144">
        <v>4</v>
      </c>
      <c r="M144">
        <v>1</v>
      </c>
      <c r="N144" s="1">
        <f t="shared" si="33"/>
        <v>1.5059406173077154</v>
      </c>
      <c r="P144" s="1">
        <f t="shared" si="34"/>
        <v>2.375</v>
      </c>
      <c r="Q144" s="1">
        <f t="shared" si="36"/>
        <v>1.8333333333333333</v>
      </c>
      <c r="R144">
        <f t="shared" si="37"/>
        <v>4</v>
      </c>
      <c r="U144" s="1">
        <f t="shared" si="38"/>
        <v>-0.35968660413386383</v>
      </c>
      <c r="V144" s="1">
        <f t="shared" si="39"/>
        <v>1.0790598124015913</v>
      </c>
      <c r="AD144" s="18">
        <v>-2.7665996222215701</v>
      </c>
      <c r="AE144" s="18">
        <v>0.776658758912394</v>
      </c>
      <c r="AF144" s="1">
        <f t="shared" si="40"/>
        <v>-0.99497043165458798</v>
      </c>
      <c r="AN144">
        <f t="shared" si="41"/>
        <v>2.8851972556034235</v>
      </c>
      <c r="AO144" s="46">
        <f t="shared" si="42"/>
        <v>8.4063313078033985</v>
      </c>
      <c r="AP144" s="46">
        <f t="shared" si="43"/>
        <v>5.6457642817034106</v>
      </c>
      <c r="AR144">
        <v>-2.3481000000000001</v>
      </c>
      <c r="AS144">
        <v>1.65794</v>
      </c>
      <c r="AT144">
        <f t="shared" si="44"/>
        <v>-0.34508000000000005</v>
      </c>
      <c r="BD144">
        <f t="shared" si="45"/>
        <v>0.75209082039876174</v>
      </c>
      <c r="BE144">
        <f t="shared" si="46"/>
        <v>8.3941288287092011</v>
      </c>
      <c r="BF144">
        <f t="shared" si="47"/>
        <v>2.5014219120579337</v>
      </c>
      <c r="BG144">
        <f t="shared" si="48"/>
        <v>3.8825471870552986</v>
      </c>
      <c r="BI144">
        <v>0.17355999999999999</v>
      </c>
      <c r="BJ144">
        <v>-1.06134</v>
      </c>
      <c r="BK144">
        <v>-0.15085999999999999</v>
      </c>
      <c r="BL144" s="1">
        <f t="shared" si="35"/>
        <v>-0.34621333333333332</v>
      </c>
      <c r="CE144">
        <v>0.32902999999999999</v>
      </c>
      <c r="CF144">
        <v>-0.10925</v>
      </c>
      <c r="CG144">
        <v>-1.18987</v>
      </c>
      <c r="CH144" s="1">
        <f>AVERAGE(CE144,CF144,CG144)</f>
        <v>-0.32336333333333334</v>
      </c>
    </row>
    <row r="145" spans="1:86" x14ac:dyDescent="0.35">
      <c r="A145">
        <v>27</v>
      </c>
      <c r="B145">
        <v>165</v>
      </c>
      <c r="C145">
        <v>60</v>
      </c>
      <c r="D145">
        <v>4</v>
      </c>
      <c r="E145">
        <v>2</v>
      </c>
      <c r="F145">
        <v>1</v>
      </c>
      <c r="G145">
        <v>2</v>
      </c>
      <c r="H145">
        <v>2</v>
      </c>
      <c r="I145">
        <v>2</v>
      </c>
      <c r="J145">
        <v>4</v>
      </c>
      <c r="K145">
        <v>4</v>
      </c>
      <c r="L145">
        <v>4</v>
      </c>
      <c r="M145">
        <v>4</v>
      </c>
      <c r="N145" s="1">
        <f t="shared" si="33"/>
        <v>1.1877349391654208</v>
      </c>
      <c r="P145" s="1">
        <f t="shared" si="34"/>
        <v>2.625</v>
      </c>
      <c r="Q145" s="1">
        <f t="shared" si="36"/>
        <v>2.1666666666666665</v>
      </c>
      <c r="R145">
        <f t="shared" si="37"/>
        <v>4</v>
      </c>
      <c r="U145" s="1">
        <f t="shared" si="38"/>
        <v>-0.38588856673306926</v>
      </c>
      <c r="V145" s="1">
        <f t="shared" si="39"/>
        <v>1.1576657001992074</v>
      </c>
      <c r="AD145" s="18">
        <v>-2.3047750652983998</v>
      </c>
      <c r="AE145" s="18">
        <v>0.20050721649328801</v>
      </c>
      <c r="AF145" s="1">
        <f t="shared" si="40"/>
        <v>-1.0521339244025558</v>
      </c>
      <c r="AN145">
        <f t="shared" si="41"/>
        <v>4.2249309053923421</v>
      </c>
      <c r="AO145" s="46">
        <f t="shared" si="42"/>
        <v>7.3770050035801349</v>
      </c>
      <c r="AP145" s="46">
        <f t="shared" si="43"/>
        <v>5.8009679544862385</v>
      </c>
      <c r="AR145">
        <v>-2.31426</v>
      </c>
      <c r="AS145">
        <v>0.90298999999999996</v>
      </c>
      <c r="AT145">
        <f t="shared" si="44"/>
        <v>-0.70563500000000001</v>
      </c>
      <c r="BD145">
        <f t="shared" si="45"/>
        <v>2.3805306161014017</v>
      </c>
      <c r="BE145">
        <f t="shared" si="46"/>
        <v>7.8589926657223286</v>
      </c>
      <c r="BF145">
        <f t="shared" si="47"/>
        <v>5.1326543805479483</v>
      </c>
      <c r="BG145">
        <f t="shared" si="48"/>
        <v>5.12405922079056</v>
      </c>
      <c r="BI145">
        <v>-2.7689999999999999E-2</v>
      </c>
      <c r="BJ145">
        <v>-0.40284999999999999</v>
      </c>
      <c r="BK145">
        <v>-0.60560999999999998</v>
      </c>
      <c r="BL145" s="1">
        <f t="shared" si="35"/>
        <v>-0.34538333333333332</v>
      </c>
      <c r="CE145">
        <v>-0.35827999999999999</v>
      </c>
      <c r="CF145">
        <v>0.33868999999999999</v>
      </c>
      <c r="CG145">
        <v>-0.94977</v>
      </c>
      <c r="CH145" s="1">
        <f>AVERAGE(CE145,CF145,CG145)</f>
        <v>-0.32312000000000002</v>
      </c>
    </row>
    <row r="146" spans="1:86" x14ac:dyDescent="0.35">
      <c r="A146">
        <v>27</v>
      </c>
      <c r="B146">
        <v>122.6</v>
      </c>
      <c r="C146">
        <v>81.7</v>
      </c>
      <c r="D146">
        <v>1</v>
      </c>
      <c r="E146">
        <v>4</v>
      </c>
      <c r="F146">
        <v>4</v>
      </c>
      <c r="G146">
        <v>4</v>
      </c>
      <c r="H146">
        <v>4</v>
      </c>
      <c r="I146">
        <v>4</v>
      </c>
      <c r="J146">
        <v>1</v>
      </c>
      <c r="K146">
        <v>1</v>
      </c>
      <c r="L146">
        <v>4</v>
      </c>
      <c r="M146">
        <v>1</v>
      </c>
      <c r="N146" s="1">
        <f t="shared" si="33"/>
        <v>1.3887301496588271</v>
      </c>
      <c r="P146" s="1">
        <f t="shared" si="34"/>
        <v>3.25</v>
      </c>
      <c r="Q146" s="1">
        <f t="shared" si="36"/>
        <v>3.5</v>
      </c>
      <c r="R146">
        <f t="shared" si="37"/>
        <v>2</v>
      </c>
      <c r="U146" s="1">
        <f t="shared" si="38"/>
        <v>0.18002057495577389</v>
      </c>
      <c r="V146" s="1">
        <f t="shared" si="39"/>
        <v>-0.90010287477886952</v>
      </c>
      <c r="AD146" s="18">
        <v>0.84381434220069795</v>
      </c>
      <c r="AE146" s="18">
        <v>0.93611019484035296</v>
      </c>
      <c r="AF146" s="1">
        <f t="shared" si="40"/>
        <v>0.88996226852052551</v>
      </c>
      <c r="AN146">
        <f t="shared" si="41"/>
        <v>13.486966108897892</v>
      </c>
      <c r="AO146" s="46">
        <f t="shared" si="42"/>
        <v>0.75007949625894921</v>
      </c>
      <c r="AP146" s="46">
        <f t="shared" si="43"/>
        <v>7.1185228025784211</v>
      </c>
      <c r="AR146">
        <v>0.86734</v>
      </c>
      <c r="AS146">
        <v>-0.41392000000000001</v>
      </c>
      <c r="AT146">
        <f t="shared" si="44"/>
        <v>0.22670999999999999</v>
      </c>
      <c r="BD146">
        <f t="shared" si="45"/>
        <v>13.535553819329531</v>
      </c>
      <c r="BE146">
        <f t="shared" si="46"/>
        <v>5.7797925242825121</v>
      </c>
      <c r="BF146">
        <f t="shared" si="47"/>
        <v>1.2831635951369871</v>
      </c>
      <c r="BG146">
        <f t="shared" si="48"/>
        <v>6.8661699795830096</v>
      </c>
      <c r="BI146">
        <v>-2.28186</v>
      </c>
      <c r="BJ146">
        <v>1.1737500000000001</v>
      </c>
      <c r="BK146">
        <v>8.2820000000000005E-2</v>
      </c>
      <c r="BL146" s="1">
        <f t="shared" si="35"/>
        <v>-0.34176333333333336</v>
      </c>
      <c r="CE146">
        <v>0.43542999999999998</v>
      </c>
      <c r="CF146">
        <v>-6.6000000000000003E-2</v>
      </c>
      <c r="CG146">
        <v>-1.33365</v>
      </c>
      <c r="CH146" s="1">
        <f>AVERAGE(CE146,CF146,CG146)</f>
        <v>-0.32140666666666667</v>
      </c>
    </row>
    <row r="147" spans="1:86" x14ac:dyDescent="0.35">
      <c r="A147">
        <v>27</v>
      </c>
      <c r="B147">
        <v>165.6</v>
      </c>
      <c r="C147">
        <v>110.1</v>
      </c>
      <c r="D147">
        <v>1</v>
      </c>
      <c r="E147">
        <v>2</v>
      </c>
      <c r="F147">
        <v>4</v>
      </c>
      <c r="G147">
        <v>4</v>
      </c>
      <c r="H147">
        <v>2</v>
      </c>
      <c r="I147">
        <v>5</v>
      </c>
      <c r="J147">
        <v>2</v>
      </c>
      <c r="K147">
        <v>1</v>
      </c>
      <c r="L147">
        <v>4</v>
      </c>
      <c r="M147">
        <v>1</v>
      </c>
      <c r="N147" s="1">
        <f t="shared" si="33"/>
        <v>1.4142135623730951</v>
      </c>
      <c r="P147" s="1">
        <f t="shared" si="34"/>
        <v>3</v>
      </c>
      <c r="Q147" s="1">
        <f t="shared" si="36"/>
        <v>3</v>
      </c>
      <c r="R147">
        <f t="shared" si="37"/>
        <v>2.3333333333333335</v>
      </c>
      <c r="U147" s="1">
        <f t="shared" si="38"/>
        <v>0</v>
      </c>
      <c r="V147" s="1">
        <f t="shared" si="39"/>
        <v>-0.47140452079103157</v>
      </c>
      <c r="AD147" s="18">
        <v>0.45179672867174803</v>
      </c>
      <c r="AE147" s="18">
        <v>-1.7972302154834101</v>
      </c>
      <c r="AF147" s="1">
        <f t="shared" si="40"/>
        <v>-0.67271674340583099</v>
      </c>
      <c r="AN147">
        <f t="shared" si="41"/>
        <v>10.907705124626316</v>
      </c>
      <c r="AO147" s="46">
        <f t="shared" si="42"/>
        <v>1.1989270357036623</v>
      </c>
      <c r="AP147" s="46">
        <f t="shared" si="43"/>
        <v>6.053316080164989</v>
      </c>
      <c r="AR147">
        <v>-1.1955100000000001</v>
      </c>
      <c r="AS147">
        <v>-2.7546499999999998</v>
      </c>
      <c r="AT147">
        <f t="shared" si="44"/>
        <v>-1.9750799999999999</v>
      </c>
      <c r="BD147">
        <f t="shared" si="45"/>
        <v>10.999712994109736</v>
      </c>
      <c r="BE147">
        <f t="shared" si="46"/>
        <v>5.0381950750804112</v>
      </c>
      <c r="BF147">
        <f t="shared" si="47"/>
        <v>1.2831635951369871</v>
      </c>
      <c r="BG147">
        <f t="shared" si="48"/>
        <v>5.7736905547757109</v>
      </c>
      <c r="BI147">
        <v>-0.18934999999999999</v>
      </c>
      <c r="BJ147">
        <v>-0.64966000000000002</v>
      </c>
      <c r="BK147">
        <v>-0.18337999999999999</v>
      </c>
      <c r="BL147" s="1">
        <f t="shared" si="35"/>
        <v>-0.34079666666666669</v>
      </c>
      <c r="CE147">
        <v>-2.61557</v>
      </c>
      <c r="CF147">
        <v>2.00407</v>
      </c>
      <c r="CG147">
        <v>-0.34981000000000001</v>
      </c>
      <c r="CH147" s="1">
        <f>AVERAGE(CE147,CF147,CG147)</f>
        <v>-0.32043666666666665</v>
      </c>
    </row>
    <row r="148" spans="1:86" x14ac:dyDescent="0.35">
      <c r="A148">
        <v>27</v>
      </c>
      <c r="B148">
        <v>168.6</v>
      </c>
      <c r="C148">
        <v>118</v>
      </c>
      <c r="D148">
        <v>1</v>
      </c>
      <c r="E148">
        <v>4</v>
      </c>
      <c r="F148">
        <v>4</v>
      </c>
      <c r="G148">
        <v>4</v>
      </c>
      <c r="H148">
        <v>4</v>
      </c>
      <c r="I148">
        <v>3</v>
      </c>
      <c r="J148">
        <v>1</v>
      </c>
      <c r="K148">
        <v>1</v>
      </c>
      <c r="L148">
        <v>4</v>
      </c>
      <c r="M148">
        <v>1</v>
      </c>
      <c r="N148" s="1">
        <f t="shared" si="33"/>
        <v>1.3562026818605375</v>
      </c>
      <c r="P148" s="1">
        <f t="shared" si="34"/>
        <v>3.125</v>
      </c>
      <c r="Q148" s="1">
        <f t="shared" si="36"/>
        <v>3.3333333333333335</v>
      </c>
      <c r="R148">
        <f t="shared" si="37"/>
        <v>2</v>
      </c>
      <c r="U148" s="1">
        <f t="shared" si="38"/>
        <v>0.15361519050200273</v>
      </c>
      <c r="V148" s="1">
        <f t="shared" si="39"/>
        <v>-0.82952202871081415</v>
      </c>
      <c r="AD148" s="18">
        <v>0.75957796638067998</v>
      </c>
      <c r="AE148" s="18">
        <v>0.39936624232881002</v>
      </c>
      <c r="AF148" s="1">
        <f t="shared" si="40"/>
        <v>0.57947210435474505</v>
      </c>
      <c r="AN148">
        <f t="shared" si="41"/>
        <v>12.811185002995547</v>
      </c>
      <c r="AO148" s="46">
        <f t="shared" si="42"/>
        <v>0.75007949625894921</v>
      </c>
      <c r="AP148" s="46">
        <f t="shared" si="43"/>
        <v>6.7806322496272484</v>
      </c>
      <c r="AR148">
        <v>0.45526</v>
      </c>
      <c r="AS148">
        <v>-0.87443000000000004</v>
      </c>
      <c r="AT148">
        <f t="shared" si="44"/>
        <v>-0.20958500000000002</v>
      </c>
      <c r="BD148">
        <f t="shared" si="45"/>
        <v>12.82306689775719</v>
      </c>
      <c r="BE148">
        <f t="shared" si="46"/>
        <v>5.7797925242825121</v>
      </c>
      <c r="BF148">
        <f t="shared" si="47"/>
        <v>1.2831635951369871</v>
      </c>
      <c r="BG148">
        <f t="shared" si="48"/>
        <v>6.6286743390588967</v>
      </c>
      <c r="BI148">
        <v>-2.1351800000000001</v>
      </c>
      <c r="BJ148">
        <v>0.32478000000000001</v>
      </c>
      <c r="BK148">
        <v>0.78998000000000002</v>
      </c>
      <c r="BL148" s="1">
        <f t="shared" si="35"/>
        <v>-0.34014000000000005</v>
      </c>
      <c r="CE148">
        <v>-1.3427899999999999</v>
      </c>
      <c r="CF148">
        <v>-0.43385000000000001</v>
      </c>
      <c r="CG148">
        <v>0.83538000000000001</v>
      </c>
      <c r="CH148" s="1">
        <f>AVERAGE(CE148,CF148,CG148)</f>
        <v>-0.31375333333333333</v>
      </c>
    </row>
    <row r="149" spans="1:86" x14ac:dyDescent="0.35">
      <c r="A149">
        <v>27</v>
      </c>
      <c r="B149">
        <v>153.4</v>
      </c>
      <c r="C149">
        <v>49.8</v>
      </c>
      <c r="D149">
        <v>4</v>
      </c>
      <c r="E149">
        <v>4</v>
      </c>
      <c r="F149">
        <v>4</v>
      </c>
      <c r="G149">
        <v>4</v>
      </c>
      <c r="H149">
        <v>4</v>
      </c>
      <c r="I149">
        <v>3</v>
      </c>
      <c r="J149">
        <v>1</v>
      </c>
      <c r="K149">
        <v>3</v>
      </c>
      <c r="L149">
        <v>4</v>
      </c>
      <c r="M149">
        <v>3</v>
      </c>
      <c r="N149" s="1">
        <f t="shared" si="33"/>
        <v>1.0606601717798212</v>
      </c>
      <c r="P149" s="1">
        <f t="shared" si="34"/>
        <v>3.375</v>
      </c>
      <c r="Q149" s="1">
        <f t="shared" si="36"/>
        <v>3.8333333333333335</v>
      </c>
      <c r="R149">
        <f t="shared" si="37"/>
        <v>2.6666666666666665</v>
      </c>
      <c r="U149" s="1">
        <f t="shared" si="38"/>
        <v>0.43212081072511255</v>
      </c>
      <c r="V149" s="1">
        <f t="shared" si="39"/>
        <v>-0.66782307112062844</v>
      </c>
      <c r="AD149" s="18">
        <v>0.59877481873517202</v>
      </c>
      <c r="AE149" s="18">
        <v>0.216309771024428</v>
      </c>
      <c r="AF149" s="1">
        <f t="shared" si="40"/>
        <v>0.40754229487979998</v>
      </c>
      <c r="AN149">
        <f t="shared" si="41"/>
        <v>12.811185002995547</v>
      </c>
      <c r="AO149" s="46">
        <f t="shared" si="42"/>
        <v>3.2548403994221715</v>
      </c>
      <c r="AP149" s="46">
        <f t="shared" si="43"/>
        <v>8.0330127012088592</v>
      </c>
      <c r="AR149">
        <v>0.54915000000000003</v>
      </c>
      <c r="AS149">
        <v>6.5839999999999996E-2</v>
      </c>
      <c r="AT149">
        <f t="shared" si="44"/>
        <v>0.30749500000000002</v>
      </c>
      <c r="BD149">
        <f t="shared" si="45"/>
        <v>12.051072897516269</v>
      </c>
      <c r="BE149">
        <f t="shared" si="46"/>
        <v>7.5373916083625465</v>
      </c>
      <c r="BF149">
        <f t="shared" si="47"/>
        <v>4.2555768910512768</v>
      </c>
      <c r="BG149">
        <f t="shared" si="48"/>
        <v>7.9480137989766968</v>
      </c>
      <c r="BI149">
        <v>-1.3490899999999999</v>
      </c>
      <c r="BJ149">
        <v>0.43097999999999997</v>
      </c>
      <c r="BK149">
        <v>-0.10192</v>
      </c>
      <c r="BL149" s="1">
        <f t="shared" si="35"/>
        <v>-0.34000999999999998</v>
      </c>
      <c r="CE149">
        <v>-1.97394</v>
      </c>
      <c r="CF149">
        <v>-0.40555999999999998</v>
      </c>
      <c r="CG149">
        <v>1.4470499999999999</v>
      </c>
      <c r="CH149" s="1">
        <f>AVERAGE(CE149,CF149,CG149)</f>
        <v>-0.31081666666666674</v>
      </c>
    </row>
    <row r="150" spans="1:86" x14ac:dyDescent="0.35">
      <c r="A150">
        <v>27</v>
      </c>
      <c r="B150">
        <v>160.5</v>
      </c>
      <c r="C150">
        <v>74</v>
      </c>
      <c r="D150">
        <v>2</v>
      </c>
      <c r="E150">
        <v>2</v>
      </c>
      <c r="F150">
        <v>4</v>
      </c>
      <c r="G150">
        <v>4</v>
      </c>
      <c r="H150">
        <v>4</v>
      </c>
      <c r="I150">
        <v>3</v>
      </c>
      <c r="J150">
        <v>2</v>
      </c>
      <c r="K150">
        <v>1</v>
      </c>
      <c r="L150">
        <v>4</v>
      </c>
      <c r="M150">
        <v>1</v>
      </c>
      <c r="N150" s="1">
        <f t="shared" si="33"/>
        <v>1.1952286093343936</v>
      </c>
      <c r="P150" s="1">
        <f t="shared" si="34"/>
        <v>3</v>
      </c>
      <c r="Q150" s="1">
        <f t="shared" si="36"/>
        <v>3.1666666666666665</v>
      </c>
      <c r="R150">
        <f t="shared" si="37"/>
        <v>2.3333333333333335</v>
      </c>
      <c r="U150" s="1">
        <f t="shared" si="38"/>
        <v>0.13944333775567913</v>
      </c>
      <c r="V150" s="1">
        <f t="shared" si="39"/>
        <v>-0.55777335102271697</v>
      </c>
      <c r="AD150" s="18">
        <v>0.17097526919258199</v>
      </c>
      <c r="AE150" s="18">
        <v>-0.39592592559430101</v>
      </c>
      <c r="AF150" s="1">
        <f t="shared" si="40"/>
        <v>-0.11247532820085951</v>
      </c>
      <c r="AN150">
        <f t="shared" si="41"/>
        <v>10.821459365284692</v>
      </c>
      <c r="AO150" s="46">
        <f t="shared" si="42"/>
        <v>0.99753522818257223</v>
      </c>
      <c r="AP150" s="46">
        <f t="shared" si="43"/>
        <v>5.9094972967336323</v>
      </c>
      <c r="AR150">
        <v>-0.73545000000000005</v>
      </c>
      <c r="AS150">
        <v>-1.4483699999999999</v>
      </c>
      <c r="AT150">
        <f t="shared" si="44"/>
        <v>-1.0919099999999999</v>
      </c>
      <c r="BD150">
        <f t="shared" si="45"/>
        <v>10.970264556990085</v>
      </c>
      <c r="BE150">
        <f t="shared" si="46"/>
        <v>5.3534956010946875</v>
      </c>
      <c r="BF150">
        <f t="shared" si="47"/>
        <v>1.6892497007773026</v>
      </c>
      <c r="BG150">
        <f t="shared" si="48"/>
        <v>6.004336619620692</v>
      </c>
      <c r="BI150">
        <v>-2.4291499999999999</v>
      </c>
      <c r="BJ150">
        <v>-0.38184000000000001</v>
      </c>
      <c r="BK150">
        <v>1.7918000000000001</v>
      </c>
      <c r="BL150" s="1">
        <f t="shared" si="35"/>
        <v>-0.33972999999999992</v>
      </c>
      <c r="CE150">
        <v>8.6749999999999994E-2</v>
      </c>
      <c r="CF150">
        <v>-0.41408</v>
      </c>
      <c r="CG150">
        <v>-0.59901000000000004</v>
      </c>
      <c r="CH150" s="1">
        <f>AVERAGE(CE150,CF150,CG150)</f>
        <v>-0.30878</v>
      </c>
    </row>
    <row r="151" spans="1:86" x14ac:dyDescent="0.35">
      <c r="A151">
        <v>27</v>
      </c>
      <c r="B151">
        <v>188.1</v>
      </c>
      <c r="C151">
        <v>51.8</v>
      </c>
      <c r="D151">
        <v>3</v>
      </c>
      <c r="E151">
        <v>4</v>
      </c>
      <c r="F151">
        <v>4</v>
      </c>
      <c r="G151">
        <v>4</v>
      </c>
      <c r="H151">
        <v>4</v>
      </c>
      <c r="I151">
        <v>5</v>
      </c>
      <c r="J151">
        <v>2</v>
      </c>
      <c r="K151">
        <v>2</v>
      </c>
      <c r="L151">
        <v>4</v>
      </c>
      <c r="M151">
        <v>1</v>
      </c>
      <c r="N151" s="1">
        <f t="shared" si="33"/>
        <v>1.0606601717798212</v>
      </c>
      <c r="P151" s="1">
        <f t="shared" si="34"/>
        <v>3.625</v>
      </c>
      <c r="Q151" s="1">
        <f t="shared" si="36"/>
        <v>4</v>
      </c>
      <c r="R151">
        <f t="shared" si="37"/>
        <v>2.6666666666666665</v>
      </c>
      <c r="U151" s="1">
        <f t="shared" si="38"/>
        <v>0.35355339059327379</v>
      </c>
      <c r="V151" s="1">
        <f t="shared" si="39"/>
        <v>-0.90352533151614423</v>
      </c>
      <c r="AD151" s="18">
        <v>0.90145803017780801</v>
      </c>
      <c r="AE151" s="18">
        <v>0.24959239737479499</v>
      </c>
      <c r="AF151" s="1">
        <f t="shared" si="40"/>
        <v>0.5755252137763015</v>
      </c>
      <c r="AN151">
        <f t="shared" si="41"/>
        <v>13.641427233888262</v>
      </c>
      <c r="AO151" s="46">
        <f t="shared" si="42"/>
        <v>2.7509551400380112</v>
      </c>
      <c r="AP151" s="46">
        <f t="shared" si="43"/>
        <v>8.1961911869631372</v>
      </c>
      <c r="AR151">
        <v>0.84736999999999996</v>
      </c>
      <c r="AS151">
        <v>-0.17801</v>
      </c>
      <c r="AT151">
        <f t="shared" si="44"/>
        <v>0.33467999999999998</v>
      </c>
      <c r="BD151">
        <f t="shared" si="45"/>
        <v>13.222651903992151</v>
      </c>
      <c r="BE151">
        <f t="shared" si="46"/>
        <v>7.1449172061013098</v>
      </c>
      <c r="BF151">
        <f t="shared" si="47"/>
        <v>2.0953358064176184</v>
      </c>
      <c r="BG151">
        <f t="shared" si="48"/>
        <v>7.487634972170361</v>
      </c>
      <c r="BI151">
        <v>0.14257</v>
      </c>
      <c r="BJ151">
        <v>-0.55617000000000005</v>
      </c>
      <c r="BK151">
        <v>-0.59887000000000001</v>
      </c>
      <c r="BL151" s="1">
        <f t="shared" si="35"/>
        <v>-0.33749000000000001</v>
      </c>
      <c r="CE151">
        <v>-2.0261</v>
      </c>
      <c r="CF151">
        <v>-0.36251</v>
      </c>
      <c r="CG151">
        <v>1.47054</v>
      </c>
      <c r="CH151" s="1">
        <f>AVERAGE(CE151,CF151,CG151)</f>
        <v>-0.30602333333333331</v>
      </c>
    </row>
    <row r="152" spans="1:86" x14ac:dyDescent="0.35">
      <c r="A152">
        <v>27</v>
      </c>
      <c r="B152">
        <v>173.3</v>
      </c>
      <c r="C152">
        <v>83.3</v>
      </c>
      <c r="D152">
        <v>2</v>
      </c>
      <c r="E152">
        <v>4</v>
      </c>
      <c r="F152">
        <v>4</v>
      </c>
      <c r="G152">
        <v>4</v>
      </c>
      <c r="H152">
        <v>2</v>
      </c>
      <c r="I152">
        <v>3</v>
      </c>
      <c r="J152">
        <v>2</v>
      </c>
      <c r="K152">
        <v>1</v>
      </c>
      <c r="L152">
        <v>4</v>
      </c>
      <c r="M152">
        <v>1</v>
      </c>
      <c r="N152" s="1">
        <f t="shared" si="33"/>
        <v>1.1952286093343936</v>
      </c>
      <c r="P152" s="1">
        <f t="shared" si="34"/>
        <v>3</v>
      </c>
      <c r="Q152" s="1">
        <f t="shared" si="36"/>
        <v>3.1666666666666665</v>
      </c>
      <c r="R152">
        <f t="shared" si="37"/>
        <v>2.3333333333333335</v>
      </c>
      <c r="U152" s="1">
        <f t="shared" si="38"/>
        <v>0.13944333775567913</v>
      </c>
      <c r="V152" s="1">
        <f t="shared" si="39"/>
        <v>-0.55777335102271697</v>
      </c>
      <c r="AD152" s="18">
        <v>8.1724209453371097E-2</v>
      </c>
      <c r="AE152" s="18">
        <v>0.92156814349683303</v>
      </c>
      <c r="AF152" s="1">
        <f t="shared" si="40"/>
        <v>0.50164617647510201</v>
      </c>
      <c r="AN152">
        <f t="shared" si="41"/>
        <v>11.024548569620494</v>
      </c>
      <c r="AO152" s="46">
        <f t="shared" si="42"/>
        <v>2.4121946629455673</v>
      </c>
      <c r="AP152" s="46">
        <f t="shared" si="43"/>
        <v>6.7183716162830311</v>
      </c>
      <c r="AR152">
        <v>0.22181999999999999</v>
      </c>
      <c r="AS152">
        <v>0.1356</v>
      </c>
      <c r="AT152">
        <f t="shared" si="44"/>
        <v>0.17870999999999998</v>
      </c>
      <c r="BD152">
        <f t="shared" si="45"/>
        <v>10.788149654942897</v>
      </c>
      <c r="BE152">
        <f t="shared" si="46"/>
        <v>6.4237679270684298</v>
      </c>
      <c r="BF152">
        <f t="shared" si="47"/>
        <v>1.6892497007773026</v>
      </c>
      <c r="BG152">
        <f t="shared" si="48"/>
        <v>6.3003890942628766</v>
      </c>
      <c r="BI152">
        <v>-0.38236999999999999</v>
      </c>
      <c r="BJ152">
        <v>0.11697</v>
      </c>
      <c r="BK152">
        <v>-0.73892999999999998</v>
      </c>
      <c r="BL152" s="1">
        <f t="shared" si="35"/>
        <v>-0.33477666666666667</v>
      </c>
      <c r="CE152">
        <v>-1.4742900000000001</v>
      </c>
      <c r="CF152">
        <v>-0.28162999999999999</v>
      </c>
      <c r="CG152">
        <v>0.84631000000000001</v>
      </c>
      <c r="CH152" s="1">
        <f>AVERAGE(CE152,CF152,CG152)</f>
        <v>-0.30320333333333338</v>
      </c>
    </row>
    <row r="153" spans="1:86" x14ac:dyDescent="0.35">
      <c r="A153">
        <v>27</v>
      </c>
      <c r="B153">
        <v>155.4</v>
      </c>
      <c r="C153">
        <v>107</v>
      </c>
      <c r="D153">
        <v>1</v>
      </c>
      <c r="E153">
        <v>4</v>
      </c>
      <c r="F153">
        <v>4</v>
      </c>
      <c r="G153">
        <v>4</v>
      </c>
      <c r="H153">
        <v>4</v>
      </c>
      <c r="I153">
        <v>5</v>
      </c>
      <c r="J153">
        <v>1</v>
      </c>
      <c r="K153">
        <v>1</v>
      </c>
      <c r="L153">
        <v>4</v>
      </c>
      <c r="M153">
        <v>1</v>
      </c>
      <c r="N153" s="1">
        <f t="shared" si="33"/>
        <v>1.5059406173077154</v>
      </c>
      <c r="P153" s="1">
        <f t="shared" si="34"/>
        <v>3.375</v>
      </c>
      <c r="Q153" s="1">
        <f t="shared" si="36"/>
        <v>3.6666666666666665</v>
      </c>
      <c r="R153">
        <f t="shared" si="37"/>
        <v>2</v>
      </c>
      <c r="U153" s="1">
        <f t="shared" si="38"/>
        <v>0.19367740222592655</v>
      </c>
      <c r="V153" s="1">
        <f t="shared" si="39"/>
        <v>-0.91305061049365421</v>
      </c>
      <c r="AD153" s="18">
        <v>1.2259370771076401</v>
      </c>
      <c r="AE153" s="18">
        <v>1.5656167208908198E-2</v>
      </c>
      <c r="AF153" s="1">
        <f t="shared" si="40"/>
        <v>0.62079662215827414</v>
      </c>
      <c r="AN153">
        <f t="shared" si="41"/>
        <v>14.162747214800241</v>
      </c>
      <c r="AO153" s="46">
        <f t="shared" si="42"/>
        <v>0.75007949625894921</v>
      </c>
      <c r="AP153" s="46">
        <f t="shared" si="43"/>
        <v>7.4564133555295955</v>
      </c>
      <c r="AR153">
        <v>0.77114000000000005</v>
      </c>
      <c r="AS153">
        <v>-1.20485</v>
      </c>
      <c r="AT153">
        <f t="shared" si="44"/>
        <v>-0.21685499999999996</v>
      </c>
      <c r="BD153">
        <f t="shared" si="45"/>
        <v>14.248040740901873</v>
      </c>
      <c r="BE153">
        <f t="shared" si="46"/>
        <v>5.7797925242825121</v>
      </c>
      <c r="BF153">
        <f t="shared" si="47"/>
        <v>1.2831635951369871</v>
      </c>
      <c r="BG153">
        <f t="shared" si="48"/>
        <v>7.1036656201071233</v>
      </c>
      <c r="BI153">
        <v>0.42329</v>
      </c>
      <c r="BJ153">
        <v>-0.72721000000000002</v>
      </c>
      <c r="BK153">
        <v>-0.69840000000000002</v>
      </c>
      <c r="BL153" s="1">
        <f t="shared" si="35"/>
        <v>-0.33410666666666672</v>
      </c>
      <c r="CE153">
        <v>-1.6839900000000001</v>
      </c>
      <c r="CF153">
        <v>-0.13464999999999999</v>
      </c>
      <c r="CG153">
        <v>0.90980000000000005</v>
      </c>
      <c r="CH153" s="1">
        <f>AVERAGE(CE153,CF153,CG153)</f>
        <v>-0.30294666666666664</v>
      </c>
    </row>
    <row r="154" spans="1:86" x14ac:dyDescent="0.35">
      <c r="A154">
        <v>27</v>
      </c>
      <c r="B154">
        <v>136.69999999999999</v>
      </c>
      <c r="C154">
        <v>115</v>
      </c>
      <c r="D154">
        <v>1</v>
      </c>
      <c r="E154">
        <v>4</v>
      </c>
      <c r="F154">
        <v>2</v>
      </c>
      <c r="G154">
        <v>2</v>
      </c>
      <c r="H154">
        <v>4</v>
      </c>
      <c r="I154">
        <v>3</v>
      </c>
      <c r="J154">
        <v>1</v>
      </c>
      <c r="K154">
        <v>4</v>
      </c>
      <c r="L154">
        <v>4</v>
      </c>
      <c r="M154">
        <v>1</v>
      </c>
      <c r="N154" s="1">
        <f t="shared" si="33"/>
        <v>1.1952286093343936</v>
      </c>
      <c r="P154" s="1">
        <f t="shared" si="34"/>
        <v>3</v>
      </c>
      <c r="Q154" s="1">
        <f t="shared" si="36"/>
        <v>2.6666666666666665</v>
      </c>
      <c r="R154">
        <f t="shared" si="37"/>
        <v>3</v>
      </c>
      <c r="U154" s="1">
        <f t="shared" si="38"/>
        <v>-0.27888667551135865</v>
      </c>
      <c r="V154" s="1">
        <f t="shared" si="39"/>
        <v>0</v>
      </c>
      <c r="AD154" s="18">
        <v>-0.53223193980884798</v>
      </c>
      <c r="AE154" s="18">
        <v>0.71831071875520702</v>
      </c>
      <c r="AF154" s="1">
        <f t="shared" si="40"/>
        <v>9.3039389473179523E-2</v>
      </c>
      <c r="AN154">
        <f t="shared" si="41"/>
        <v>9.8923262791572508</v>
      </c>
      <c r="AO154" s="46">
        <f t="shared" si="42"/>
        <v>3.9925295237830838</v>
      </c>
      <c r="AP154" s="46">
        <f t="shared" si="43"/>
        <v>6.9424279014701673</v>
      </c>
      <c r="AR154">
        <v>-0.11833</v>
      </c>
      <c r="AS154">
        <v>0.72260000000000002</v>
      </c>
      <c r="AT154">
        <f t="shared" si="44"/>
        <v>0.30213499999999999</v>
      </c>
      <c r="BD154">
        <f t="shared" si="45"/>
        <v>8.4185143224237393</v>
      </c>
      <c r="BE154">
        <f t="shared" si="46"/>
        <v>6.9973387833383196</v>
      </c>
      <c r="BF154">
        <f t="shared" si="47"/>
        <v>1.2831635951369871</v>
      </c>
      <c r="BG154">
        <f t="shared" si="48"/>
        <v>5.5663389002996828</v>
      </c>
      <c r="BI154">
        <v>-0.17335</v>
      </c>
      <c r="BJ154">
        <v>-0.32357000000000002</v>
      </c>
      <c r="BK154">
        <v>-0.48091</v>
      </c>
      <c r="BL154" s="1">
        <f t="shared" si="35"/>
        <v>-0.32594333333333331</v>
      </c>
      <c r="CE154">
        <v>-0.12399</v>
      </c>
      <c r="CF154">
        <v>-0.37121999999999999</v>
      </c>
      <c r="CG154">
        <v>-0.40825</v>
      </c>
      <c r="CH154" s="1">
        <f>AVERAGE(CE154,CF154,CG154)</f>
        <v>-0.30115333333333333</v>
      </c>
    </row>
    <row r="155" spans="1:86" x14ac:dyDescent="0.35">
      <c r="A155">
        <v>27</v>
      </c>
      <c r="B155">
        <v>143.30000000000001</v>
      </c>
      <c r="C155">
        <v>75</v>
      </c>
      <c r="D155">
        <v>1</v>
      </c>
      <c r="E155">
        <v>4</v>
      </c>
      <c r="F155">
        <v>4</v>
      </c>
      <c r="G155">
        <v>4</v>
      </c>
      <c r="H155">
        <v>4</v>
      </c>
      <c r="I155">
        <v>4</v>
      </c>
      <c r="J155">
        <v>2</v>
      </c>
      <c r="K155">
        <v>3</v>
      </c>
      <c r="L155">
        <v>4</v>
      </c>
      <c r="M155">
        <v>1</v>
      </c>
      <c r="N155" s="1">
        <f t="shared" si="33"/>
        <v>0.74402380914284494</v>
      </c>
      <c r="P155" s="1">
        <f t="shared" si="34"/>
        <v>3.625</v>
      </c>
      <c r="Q155" s="1">
        <f t="shared" si="36"/>
        <v>3.5</v>
      </c>
      <c r="R155">
        <f t="shared" si="37"/>
        <v>3</v>
      </c>
      <c r="U155" s="1">
        <f t="shared" si="38"/>
        <v>-0.16800537625806178</v>
      </c>
      <c r="V155" s="1">
        <f t="shared" si="39"/>
        <v>-0.84002688129030878</v>
      </c>
      <c r="AD155" s="18">
        <v>0.69401018373869094</v>
      </c>
      <c r="AE155" s="18">
        <v>-0.299402317359871</v>
      </c>
      <c r="AF155" s="1">
        <f t="shared" si="40"/>
        <v>0.19730393318940997</v>
      </c>
      <c r="AN155">
        <f t="shared" si="41"/>
        <v>12.965646127985913</v>
      </c>
      <c r="AO155" s="46">
        <f t="shared" si="42"/>
        <v>2.3414698686941096</v>
      </c>
      <c r="AP155" s="46">
        <f t="shared" si="43"/>
        <v>7.6535579983400108</v>
      </c>
      <c r="AR155">
        <v>0.52722999999999998</v>
      </c>
      <c r="AS155">
        <v>-0.44408999999999998</v>
      </c>
      <c r="AT155">
        <f t="shared" si="44"/>
        <v>4.1569999999999996E-2</v>
      </c>
      <c r="BD155">
        <f t="shared" si="45"/>
        <v>12.124167982299348</v>
      </c>
      <c r="BE155">
        <f t="shared" si="46"/>
        <v>6.9201649070913582</v>
      </c>
      <c r="BF155">
        <f t="shared" si="47"/>
        <v>1.2831635951369871</v>
      </c>
      <c r="BG155">
        <f t="shared" si="48"/>
        <v>6.7758321615092312</v>
      </c>
      <c r="BI155">
        <v>-0.17335</v>
      </c>
      <c r="BJ155">
        <v>-0.32357000000000002</v>
      </c>
      <c r="BK155">
        <v>-0.48091</v>
      </c>
      <c r="BL155" s="1">
        <f t="shared" si="35"/>
        <v>-0.32594333333333331</v>
      </c>
      <c r="CE155">
        <v>-1.5264599999999999</v>
      </c>
      <c r="CF155">
        <v>-0.23857999999999999</v>
      </c>
      <c r="CG155">
        <v>0.86980000000000002</v>
      </c>
      <c r="CH155" s="1">
        <f>AVERAGE(CE155,CF155,CG155)</f>
        <v>-0.29841333333333331</v>
      </c>
    </row>
    <row r="156" spans="1:86" x14ac:dyDescent="0.35">
      <c r="A156">
        <v>27</v>
      </c>
      <c r="B156">
        <v>193.9</v>
      </c>
      <c r="C156">
        <v>86.9</v>
      </c>
      <c r="D156">
        <v>4</v>
      </c>
      <c r="E156">
        <v>4</v>
      </c>
      <c r="F156">
        <v>2</v>
      </c>
      <c r="G156">
        <v>4</v>
      </c>
      <c r="H156">
        <v>4</v>
      </c>
      <c r="I156">
        <v>5</v>
      </c>
      <c r="J156">
        <v>1</v>
      </c>
      <c r="K156">
        <v>3</v>
      </c>
      <c r="L156">
        <v>4</v>
      </c>
      <c r="M156">
        <v>1</v>
      </c>
      <c r="N156" s="1">
        <f t="shared" si="33"/>
        <v>1.3024701806293193</v>
      </c>
      <c r="P156" s="1">
        <f t="shared" si="34"/>
        <v>3.375</v>
      </c>
      <c r="Q156" s="1">
        <f t="shared" si="36"/>
        <v>3.8333333333333335</v>
      </c>
      <c r="R156">
        <f t="shared" si="37"/>
        <v>2.6666666666666665</v>
      </c>
      <c r="U156" s="1">
        <f t="shared" si="38"/>
        <v>0.35189545231037755</v>
      </c>
      <c r="V156" s="1">
        <f t="shared" si="39"/>
        <v>-0.54383842629785617</v>
      </c>
      <c r="AD156" s="18">
        <v>0.63080632069346998</v>
      </c>
      <c r="AE156" s="18">
        <v>-0.239301711458835</v>
      </c>
      <c r="AF156" s="1">
        <f t="shared" si="40"/>
        <v>0.19575230461731749</v>
      </c>
      <c r="AN156">
        <f t="shared" si="41"/>
        <v>12.77488278307089</v>
      </c>
      <c r="AO156" s="46">
        <f t="shared" si="42"/>
        <v>4.2328403994221713</v>
      </c>
      <c r="AP156" s="46">
        <f t="shared" si="43"/>
        <v>8.5038615912465296</v>
      </c>
      <c r="AR156">
        <v>0.70499000000000001</v>
      </c>
      <c r="AS156">
        <v>0.44263999999999998</v>
      </c>
      <c r="AT156">
        <f t="shared" si="44"/>
        <v>0.57381499999999996</v>
      </c>
      <c r="BD156">
        <f t="shared" si="45"/>
        <v>11.87927601190229</v>
      </c>
      <c r="BE156">
        <f t="shared" si="46"/>
        <v>7.5373916083625465</v>
      </c>
      <c r="BF156">
        <f t="shared" si="47"/>
        <v>2.5014219120579337</v>
      </c>
      <c r="BG156">
        <f t="shared" si="48"/>
        <v>7.3060298441075888</v>
      </c>
      <c r="BI156">
        <v>-1.2431099999999999</v>
      </c>
      <c r="BJ156">
        <v>0.82567000000000002</v>
      </c>
      <c r="BK156">
        <v>-0.52244000000000002</v>
      </c>
      <c r="BL156" s="1">
        <f t="shared" si="35"/>
        <v>-0.31329333333333331</v>
      </c>
      <c r="CE156">
        <v>6.973E-2</v>
      </c>
      <c r="CF156">
        <v>-0.38933000000000001</v>
      </c>
      <c r="CG156">
        <v>-0.55859000000000003</v>
      </c>
      <c r="CH156" s="1">
        <f>AVERAGE(CE156,CF156,CG156)</f>
        <v>-0.29272999999999999</v>
      </c>
    </row>
    <row r="157" spans="1:86" x14ac:dyDescent="0.35">
      <c r="A157">
        <v>27</v>
      </c>
      <c r="B157">
        <v>179.8</v>
      </c>
      <c r="C157">
        <v>95.7</v>
      </c>
      <c r="D157">
        <v>2</v>
      </c>
      <c r="E157">
        <v>4</v>
      </c>
      <c r="F157">
        <v>4</v>
      </c>
      <c r="G157">
        <v>4</v>
      </c>
      <c r="H157">
        <v>4</v>
      </c>
      <c r="I157">
        <v>4</v>
      </c>
      <c r="J157">
        <v>3</v>
      </c>
      <c r="K157">
        <v>2</v>
      </c>
      <c r="L157">
        <v>4</v>
      </c>
      <c r="M157">
        <v>3</v>
      </c>
      <c r="N157" s="1">
        <f t="shared" si="33"/>
        <v>0.74402380914284494</v>
      </c>
      <c r="P157" s="1">
        <f t="shared" si="34"/>
        <v>3.625</v>
      </c>
      <c r="Q157" s="1">
        <f t="shared" si="36"/>
        <v>3.6666666666666665</v>
      </c>
      <c r="R157">
        <f t="shared" si="37"/>
        <v>3</v>
      </c>
      <c r="U157" s="1">
        <f t="shared" si="38"/>
        <v>5.6001792086020387E-2</v>
      </c>
      <c r="V157" s="1">
        <f t="shared" si="39"/>
        <v>-0.84002688129030878</v>
      </c>
      <c r="AD157" s="18">
        <v>0.72892519051231797</v>
      </c>
      <c r="AE157" s="18">
        <v>-0.85387493598492803</v>
      </c>
      <c r="AF157" s="1">
        <f t="shared" si="40"/>
        <v>-6.2474872736305032E-2</v>
      </c>
      <c r="AN157">
        <f t="shared" si="41"/>
        <v>12.444326147073934</v>
      </c>
      <c r="AO157" s="46">
        <f t="shared" si="42"/>
        <v>2.7872221652673859</v>
      </c>
      <c r="AP157" s="46">
        <f t="shared" si="43"/>
        <v>7.6157741561706596</v>
      </c>
      <c r="AR157">
        <v>0.29024</v>
      </c>
      <c r="AS157">
        <v>-0.67671000000000003</v>
      </c>
      <c r="AT157">
        <f t="shared" si="44"/>
        <v>-0.19323500000000002</v>
      </c>
      <c r="BD157">
        <f t="shared" si="45"/>
        <v>11.870773145630546</v>
      </c>
      <c r="BE157">
        <f t="shared" si="46"/>
        <v>7.1582915568586722</v>
      </c>
      <c r="BF157">
        <f t="shared" si="47"/>
        <v>3.4434046797706457</v>
      </c>
      <c r="BG157">
        <f t="shared" si="48"/>
        <v>7.4908231274199544</v>
      </c>
      <c r="BI157">
        <v>-1.8937200000000001</v>
      </c>
      <c r="BJ157">
        <v>1.4884999999999999</v>
      </c>
      <c r="BK157">
        <v>-0.53085000000000004</v>
      </c>
      <c r="BL157" s="1">
        <f t="shared" si="35"/>
        <v>-0.31202333333333337</v>
      </c>
      <c r="CE157">
        <v>0.47417999999999999</v>
      </c>
      <c r="CF157">
        <v>-0.45029999999999998</v>
      </c>
      <c r="CG157">
        <v>-0.89968999999999999</v>
      </c>
      <c r="CH157" s="1">
        <f>AVERAGE(CE157,CF157,CG157)</f>
        <v>-0.29193666666666668</v>
      </c>
    </row>
    <row r="158" spans="1:86" x14ac:dyDescent="0.35">
      <c r="A158">
        <v>27</v>
      </c>
      <c r="B158">
        <v>182.4</v>
      </c>
      <c r="C158">
        <v>98.4</v>
      </c>
      <c r="D158">
        <v>2</v>
      </c>
      <c r="E158">
        <v>3</v>
      </c>
      <c r="F158">
        <v>2</v>
      </c>
      <c r="G158">
        <v>2</v>
      </c>
      <c r="H158">
        <v>2</v>
      </c>
      <c r="I158">
        <v>3</v>
      </c>
      <c r="J158">
        <v>1</v>
      </c>
      <c r="K158">
        <v>4</v>
      </c>
      <c r="L158">
        <v>4</v>
      </c>
      <c r="M158">
        <v>1</v>
      </c>
      <c r="N158" s="1">
        <f t="shared" si="33"/>
        <v>1.0606601717798212</v>
      </c>
      <c r="P158" s="1">
        <f t="shared" si="34"/>
        <v>2.625</v>
      </c>
      <c r="Q158" s="1">
        <f t="shared" si="36"/>
        <v>2.3333333333333335</v>
      </c>
      <c r="R158">
        <f t="shared" si="37"/>
        <v>3</v>
      </c>
      <c r="U158" s="1">
        <f t="shared" si="38"/>
        <v>-0.27498597046143503</v>
      </c>
      <c r="V158" s="1">
        <f t="shared" si="39"/>
        <v>0.35355339059327379</v>
      </c>
      <c r="AD158" s="18">
        <v>-0.96450379286888399</v>
      </c>
      <c r="AE158" s="18">
        <v>-0.49536231784885199</v>
      </c>
      <c r="AF158" s="1">
        <f t="shared" si="40"/>
        <v>-0.72993305535886799</v>
      </c>
      <c r="AN158">
        <f t="shared" si="41"/>
        <v>7.8928069982947413</v>
      </c>
      <c r="AO158" s="46">
        <f t="shared" si="42"/>
        <v>4.7743344626300157</v>
      </c>
      <c r="AP158" s="46">
        <f t="shared" si="43"/>
        <v>6.3335707304623785</v>
      </c>
      <c r="AR158">
        <v>-1.2726299999999999</v>
      </c>
      <c r="AS158">
        <v>-5.5010000000000003E-2</v>
      </c>
      <c r="AT158">
        <f t="shared" si="44"/>
        <v>-0.66381999999999997</v>
      </c>
      <c r="BD158">
        <f t="shared" si="45"/>
        <v>6.4162836644097849</v>
      </c>
      <c r="BE158">
        <f t="shared" si="46"/>
        <v>6.777503146365726</v>
      </c>
      <c r="BF158">
        <f t="shared" si="47"/>
        <v>1.6892497007773026</v>
      </c>
      <c r="BG158">
        <f t="shared" si="48"/>
        <v>4.9610121705176047</v>
      </c>
      <c r="BI158">
        <v>0.62036000000000002</v>
      </c>
      <c r="BJ158">
        <v>-0.81396999999999997</v>
      </c>
      <c r="BK158">
        <v>-0.74124000000000001</v>
      </c>
      <c r="BL158" s="1">
        <f t="shared" si="35"/>
        <v>-0.31161666666666665</v>
      </c>
      <c r="CE158">
        <v>-1.70871</v>
      </c>
      <c r="CF158">
        <v>-0.14671999999999999</v>
      </c>
      <c r="CG158">
        <v>0.99875000000000003</v>
      </c>
      <c r="CH158" s="1">
        <f>AVERAGE(CE158,CF158,CG158)</f>
        <v>-0.28555999999999998</v>
      </c>
    </row>
    <row r="159" spans="1:86" x14ac:dyDescent="0.35">
      <c r="A159">
        <v>28</v>
      </c>
      <c r="B159">
        <v>174</v>
      </c>
      <c r="C159">
        <v>78</v>
      </c>
      <c r="D159">
        <v>2</v>
      </c>
      <c r="E159">
        <v>4</v>
      </c>
      <c r="F159">
        <v>2</v>
      </c>
      <c r="G159">
        <v>2</v>
      </c>
      <c r="H159">
        <v>1</v>
      </c>
      <c r="I159">
        <v>4</v>
      </c>
      <c r="J159">
        <v>4</v>
      </c>
      <c r="K159">
        <v>4</v>
      </c>
      <c r="L159">
        <v>4</v>
      </c>
      <c r="M159">
        <v>3</v>
      </c>
      <c r="N159" s="1">
        <f t="shared" si="33"/>
        <v>1.2464234547582249</v>
      </c>
      <c r="P159" s="1">
        <f t="shared" si="34"/>
        <v>3.125</v>
      </c>
      <c r="Q159" s="1">
        <f t="shared" si="36"/>
        <v>2.5</v>
      </c>
      <c r="R159">
        <f t="shared" si="37"/>
        <v>4</v>
      </c>
      <c r="U159" s="1">
        <f t="shared" si="38"/>
        <v>-0.50143472317859616</v>
      </c>
      <c r="V159" s="1">
        <f t="shared" si="39"/>
        <v>0.70200861245003465</v>
      </c>
      <c r="AD159" s="18">
        <v>-1.4088867336672599</v>
      </c>
      <c r="AE159" s="18">
        <v>0.46219041654333498</v>
      </c>
      <c r="AF159" s="1">
        <f t="shared" si="40"/>
        <v>-0.47334815856196244</v>
      </c>
      <c r="AN159">
        <f t="shared" si="41"/>
        <v>7.1061727636290497</v>
      </c>
      <c r="AO159" s="46">
        <f t="shared" si="42"/>
        <v>7.0149215896357902</v>
      </c>
      <c r="AP159" s="46">
        <f t="shared" si="43"/>
        <v>7.0605471766324204</v>
      </c>
      <c r="AR159">
        <v>-0.80723999999999996</v>
      </c>
      <c r="AS159">
        <v>1.43842</v>
      </c>
      <c r="AT159">
        <f t="shared" si="44"/>
        <v>0.31559000000000004</v>
      </c>
      <c r="BD159">
        <f t="shared" si="45"/>
        <v>5.1195376245907438</v>
      </c>
      <c r="BE159">
        <f t="shared" si="46"/>
        <v>8.2986639396675166</v>
      </c>
      <c r="BF159">
        <f t="shared" si="47"/>
        <v>3.4434046797706457</v>
      </c>
      <c r="BG159">
        <f t="shared" si="48"/>
        <v>5.6205354146763016</v>
      </c>
      <c r="BI159">
        <v>0.62890000000000001</v>
      </c>
      <c r="BJ159">
        <v>-0.45522000000000001</v>
      </c>
      <c r="BK159">
        <v>-1.0837000000000001</v>
      </c>
      <c r="BL159" s="1">
        <f t="shared" si="35"/>
        <v>-0.30334</v>
      </c>
      <c r="CE159">
        <v>-1.70871</v>
      </c>
      <c r="CF159">
        <v>-0.14671999999999999</v>
      </c>
      <c r="CG159">
        <v>0.99875000000000003</v>
      </c>
      <c r="CH159" s="1">
        <f>AVERAGE(CE159,CF159,CG159)</f>
        <v>-0.28555999999999998</v>
      </c>
    </row>
    <row r="160" spans="1:86" x14ac:dyDescent="0.35">
      <c r="A160">
        <v>28</v>
      </c>
      <c r="B160">
        <v>173</v>
      </c>
      <c r="C160">
        <v>63</v>
      </c>
      <c r="D160">
        <v>4</v>
      </c>
      <c r="E160">
        <v>3</v>
      </c>
      <c r="F160">
        <v>1</v>
      </c>
      <c r="G160">
        <v>2</v>
      </c>
      <c r="H160">
        <v>2</v>
      </c>
      <c r="I160">
        <v>1</v>
      </c>
      <c r="J160">
        <v>4</v>
      </c>
      <c r="K160">
        <v>4</v>
      </c>
      <c r="L160">
        <v>4</v>
      </c>
      <c r="M160">
        <v>1</v>
      </c>
      <c r="N160" s="1">
        <f t="shared" si="33"/>
        <v>1.3024701806293193</v>
      </c>
      <c r="P160" s="1">
        <f t="shared" si="34"/>
        <v>2.625</v>
      </c>
      <c r="Q160" s="1">
        <f t="shared" si="36"/>
        <v>2.1666666666666665</v>
      </c>
      <c r="R160">
        <f t="shared" si="37"/>
        <v>4</v>
      </c>
      <c r="U160" s="1">
        <f t="shared" si="38"/>
        <v>-0.35189545231037755</v>
      </c>
      <c r="V160" s="1">
        <f t="shared" si="39"/>
        <v>1.0556863569311323</v>
      </c>
      <c r="AD160" s="18">
        <v>-2.4228947983068898</v>
      </c>
      <c r="AE160" s="18">
        <v>0.110545860019784</v>
      </c>
      <c r="AF160" s="1">
        <f t="shared" si="40"/>
        <v>-1.1561744691435529</v>
      </c>
      <c r="AN160">
        <f t="shared" si="41"/>
        <v>4.2833526278894309</v>
      </c>
      <c r="AO160" s="46">
        <f t="shared" si="42"/>
        <v>7.7462294282117288</v>
      </c>
      <c r="AP160" s="46">
        <f t="shared" si="43"/>
        <v>6.0147910280505794</v>
      </c>
      <c r="AR160">
        <v>-1.88961</v>
      </c>
      <c r="AS160">
        <v>1.59362</v>
      </c>
      <c r="AT160">
        <f t="shared" si="44"/>
        <v>-0.14799499999999999</v>
      </c>
      <c r="BD160">
        <f t="shared" si="45"/>
        <v>2.2747489465179811</v>
      </c>
      <c r="BE160">
        <f t="shared" si="46"/>
        <v>8.3941288287092011</v>
      </c>
      <c r="BF160">
        <f t="shared" si="47"/>
        <v>2.5014219120579337</v>
      </c>
      <c r="BG160">
        <f t="shared" si="48"/>
        <v>4.390099895761705</v>
      </c>
      <c r="BI160">
        <v>-2.04813</v>
      </c>
      <c r="BJ160">
        <v>1.15337</v>
      </c>
      <c r="BK160">
        <v>-6.8300000000000001E-3</v>
      </c>
      <c r="BL160" s="1">
        <f t="shared" si="35"/>
        <v>-0.30053000000000002</v>
      </c>
      <c r="CE160">
        <v>0.26345000000000002</v>
      </c>
      <c r="CF160">
        <v>-0.40744000000000002</v>
      </c>
      <c r="CG160">
        <v>-0.70892999999999995</v>
      </c>
      <c r="CH160" s="1">
        <f>AVERAGE(CE160,CF160,CG160)</f>
        <v>-0.28430666666666665</v>
      </c>
    </row>
    <row r="161" spans="1:86" x14ac:dyDescent="0.35">
      <c r="A161">
        <v>28</v>
      </c>
      <c r="B161">
        <v>171.42</v>
      </c>
      <c r="C161">
        <v>62</v>
      </c>
      <c r="D161">
        <v>4</v>
      </c>
      <c r="E161">
        <v>4</v>
      </c>
      <c r="F161">
        <v>4</v>
      </c>
      <c r="G161">
        <v>2</v>
      </c>
      <c r="H161">
        <v>1</v>
      </c>
      <c r="I161">
        <v>5</v>
      </c>
      <c r="J161">
        <v>4</v>
      </c>
      <c r="K161">
        <v>4</v>
      </c>
      <c r="L161">
        <v>4</v>
      </c>
      <c r="M161">
        <v>1</v>
      </c>
      <c r="N161" s="1">
        <f t="shared" si="33"/>
        <v>1.3093073414159542</v>
      </c>
      <c r="P161" s="1">
        <f t="shared" si="34"/>
        <v>3.5</v>
      </c>
      <c r="Q161" s="1">
        <f t="shared" si="36"/>
        <v>3.3333333333333335</v>
      </c>
      <c r="R161">
        <f t="shared" si="37"/>
        <v>4</v>
      </c>
      <c r="U161" s="1">
        <f t="shared" si="38"/>
        <v>-0.12729376930432879</v>
      </c>
      <c r="V161" s="1">
        <f t="shared" si="39"/>
        <v>0.38188130791298669</v>
      </c>
      <c r="AD161" s="18">
        <v>-0.89032274907858899</v>
      </c>
      <c r="AE161" s="18">
        <v>1.0708357764182399</v>
      </c>
      <c r="AF161" s="1">
        <f t="shared" si="40"/>
        <v>9.0256513669825456E-2</v>
      </c>
      <c r="AN161">
        <f t="shared" si="41"/>
        <v>9.1698183012607473</v>
      </c>
      <c r="AO161" s="46">
        <f t="shared" si="42"/>
        <v>6.9865591455932261</v>
      </c>
      <c r="AP161" s="46">
        <f t="shared" si="43"/>
        <v>8.0781887234269867</v>
      </c>
      <c r="AR161">
        <v>-0.11564000000000001</v>
      </c>
      <c r="AS161">
        <v>1.7068000000000001</v>
      </c>
      <c r="AT161">
        <f t="shared" si="44"/>
        <v>0.79558000000000006</v>
      </c>
      <c r="BD161">
        <f t="shared" si="45"/>
        <v>7.4287952749217459</v>
      </c>
      <c r="BE161">
        <f t="shared" si="46"/>
        <v>8.9292649916960709</v>
      </c>
      <c r="BF161">
        <f t="shared" si="47"/>
        <v>2.5014219120579337</v>
      </c>
      <c r="BG161">
        <f t="shared" si="48"/>
        <v>6.2864940595585823</v>
      </c>
      <c r="BI161">
        <v>0.10416</v>
      </c>
      <c r="BJ161">
        <v>-0.89693999999999996</v>
      </c>
      <c r="BK161">
        <v>-0.1017</v>
      </c>
      <c r="BL161" s="1">
        <f t="shared" si="35"/>
        <v>-0.29815999999999998</v>
      </c>
      <c r="CE161">
        <v>-1.5511699999999999</v>
      </c>
      <c r="CF161">
        <v>-0.25065999999999999</v>
      </c>
      <c r="CG161">
        <v>0.95874999999999999</v>
      </c>
      <c r="CH161" s="1">
        <f>AVERAGE(CE161,CF161,CG161)</f>
        <v>-0.28102666666666659</v>
      </c>
    </row>
    <row r="162" spans="1:86" x14ac:dyDescent="0.35">
      <c r="A162">
        <v>28</v>
      </c>
      <c r="B162">
        <v>163</v>
      </c>
      <c r="C162">
        <v>43</v>
      </c>
      <c r="D162">
        <v>3</v>
      </c>
      <c r="E162">
        <v>3</v>
      </c>
      <c r="F162">
        <v>1</v>
      </c>
      <c r="G162">
        <v>1</v>
      </c>
      <c r="H162">
        <v>1</v>
      </c>
      <c r="I162">
        <v>2</v>
      </c>
      <c r="J162">
        <v>4</v>
      </c>
      <c r="K162">
        <v>4</v>
      </c>
      <c r="L162">
        <v>4</v>
      </c>
      <c r="M162">
        <v>1</v>
      </c>
      <c r="N162" s="1">
        <f t="shared" si="33"/>
        <v>1.4142135623730951</v>
      </c>
      <c r="P162" s="1">
        <f t="shared" si="34"/>
        <v>2.5</v>
      </c>
      <c r="Q162" s="1">
        <f t="shared" si="36"/>
        <v>1.8333333333333333</v>
      </c>
      <c r="R162">
        <f t="shared" si="37"/>
        <v>4</v>
      </c>
      <c r="U162" s="1">
        <f t="shared" si="38"/>
        <v>-0.47140452079103168</v>
      </c>
      <c r="V162" s="1">
        <f t="shared" si="39"/>
        <v>1.0606601717798212</v>
      </c>
      <c r="AD162" s="18">
        <v>-2.3776390575964901</v>
      </c>
      <c r="AE162" s="18">
        <v>-0.30738412531381498</v>
      </c>
      <c r="AF162" s="1">
        <f t="shared" si="40"/>
        <v>-1.3425115914551524</v>
      </c>
      <c r="AN162">
        <f t="shared" si="41"/>
        <v>3.5609783615057706</v>
      </c>
      <c r="AO162" s="46">
        <f t="shared" si="42"/>
        <v>7.9315125298246798</v>
      </c>
      <c r="AP162" s="46">
        <f t="shared" si="43"/>
        <v>5.7462454456652257</v>
      </c>
      <c r="AR162">
        <v>-2.3346300000000002</v>
      </c>
      <c r="AS162">
        <v>1.02661</v>
      </c>
      <c r="AT162">
        <f t="shared" si="44"/>
        <v>-0.65401000000000009</v>
      </c>
      <c r="BD162">
        <f t="shared" si="45"/>
        <v>1.4645777419711035</v>
      </c>
      <c r="BE162">
        <f t="shared" si="46"/>
        <v>8.078828302694923</v>
      </c>
      <c r="BF162">
        <f t="shared" si="47"/>
        <v>2.0953358064176184</v>
      </c>
      <c r="BG162">
        <f t="shared" si="48"/>
        <v>3.8795806170278815</v>
      </c>
      <c r="BI162">
        <v>0.55720000000000003</v>
      </c>
      <c r="BJ162">
        <v>-0.72472000000000003</v>
      </c>
      <c r="BK162">
        <v>-0.72614999999999996</v>
      </c>
      <c r="BL162" s="1">
        <f t="shared" si="35"/>
        <v>-0.29788999999999999</v>
      </c>
      <c r="CE162">
        <v>-1.7495799999999999</v>
      </c>
      <c r="CF162">
        <v>-0.43285000000000001</v>
      </c>
      <c r="CG162">
        <v>1.39073</v>
      </c>
      <c r="CH162" s="1">
        <f>AVERAGE(CE162,CF162,CG162)</f>
        <v>-0.26390000000000002</v>
      </c>
    </row>
    <row r="163" spans="1:86" x14ac:dyDescent="0.35">
      <c r="A163">
        <v>28</v>
      </c>
      <c r="B163">
        <v>175</v>
      </c>
      <c r="C163">
        <v>92</v>
      </c>
      <c r="D163">
        <v>1</v>
      </c>
      <c r="E163">
        <v>4</v>
      </c>
      <c r="F163">
        <v>1</v>
      </c>
      <c r="G163">
        <v>3</v>
      </c>
      <c r="H163">
        <v>1</v>
      </c>
      <c r="I163">
        <v>2</v>
      </c>
      <c r="J163">
        <v>4</v>
      </c>
      <c r="K163">
        <v>4</v>
      </c>
      <c r="L163">
        <v>4</v>
      </c>
      <c r="M163">
        <v>3</v>
      </c>
      <c r="N163" s="1">
        <f t="shared" si="33"/>
        <v>1.3562026818605375</v>
      </c>
      <c r="P163" s="1">
        <f t="shared" si="34"/>
        <v>2.875</v>
      </c>
      <c r="Q163" s="1">
        <f t="shared" si="36"/>
        <v>2</v>
      </c>
      <c r="R163">
        <f t="shared" si="37"/>
        <v>4</v>
      </c>
      <c r="U163" s="1">
        <f t="shared" si="38"/>
        <v>-0.64518380010841103</v>
      </c>
      <c r="V163" s="1">
        <f t="shared" si="39"/>
        <v>0.82952202871081415</v>
      </c>
      <c r="AD163" s="18">
        <v>-1.96829464818017</v>
      </c>
      <c r="AE163" s="18">
        <v>1.57264993258394</v>
      </c>
      <c r="AF163" s="1">
        <f t="shared" si="40"/>
        <v>-0.19782235779811497</v>
      </c>
      <c r="AN163">
        <f t="shared" si="41"/>
        <v>5.8261754820141505</v>
      </c>
      <c r="AO163" s="46">
        <f t="shared" si="42"/>
        <v>6.7071062248153064</v>
      </c>
      <c r="AP163" s="46">
        <f t="shared" si="43"/>
        <v>6.266640853414728</v>
      </c>
      <c r="AR163">
        <v>-1.0777699999999999</v>
      </c>
      <c r="AS163">
        <v>1.6499900000000001</v>
      </c>
      <c r="AT163">
        <f t="shared" si="44"/>
        <v>0.28611000000000009</v>
      </c>
      <c r="BD163">
        <f t="shared" si="45"/>
        <v>3.7210738401734327</v>
      </c>
      <c r="BE163">
        <f t="shared" si="46"/>
        <v>7.9833634136532403</v>
      </c>
      <c r="BF163">
        <f t="shared" si="47"/>
        <v>3.0373185741303299</v>
      </c>
      <c r="BG163">
        <f t="shared" si="48"/>
        <v>4.9139186093190004</v>
      </c>
      <c r="BI163">
        <v>0.55720000000000003</v>
      </c>
      <c r="BJ163">
        <v>-0.72472000000000003</v>
      </c>
      <c r="BK163">
        <v>-0.72614999999999996</v>
      </c>
      <c r="BL163" s="1">
        <f t="shared" si="35"/>
        <v>-0.29788999999999999</v>
      </c>
      <c r="CE163">
        <v>-0.39928000000000002</v>
      </c>
      <c r="CF163">
        <v>-0.52244000000000002</v>
      </c>
      <c r="CG163">
        <v>0.13617000000000001</v>
      </c>
      <c r="CH163" s="1">
        <f>AVERAGE(CE163,CF163,CG163)</f>
        <v>-0.26185000000000003</v>
      </c>
    </row>
    <row r="164" spans="1:86" x14ac:dyDescent="0.35">
      <c r="A164">
        <v>28</v>
      </c>
      <c r="B164">
        <v>200</v>
      </c>
      <c r="C164">
        <v>97</v>
      </c>
      <c r="D164">
        <v>4</v>
      </c>
      <c r="E164">
        <v>4</v>
      </c>
      <c r="F164">
        <v>1</v>
      </c>
      <c r="G164">
        <v>2</v>
      </c>
      <c r="H164">
        <v>1</v>
      </c>
      <c r="I164">
        <v>2</v>
      </c>
      <c r="J164">
        <v>4</v>
      </c>
      <c r="K164">
        <v>4</v>
      </c>
      <c r="L164">
        <v>4</v>
      </c>
      <c r="M164">
        <v>1</v>
      </c>
      <c r="N164" s="1">
        <f t="shared" si="33"/>
        <v>1.3887301496588271</v>
      </c>
      <c r="P164" s="1">
        <f t="shared" si="34"/>
        <v>2.75</v>
      </c>
      <c r="Q164" s="1">
        <f t="shared" si="36"/>
        <v>2.3333333333333335</v>
      </c>
      <c r="R164">
        <f t="shared" si="37"/>
        <v>4</v>
      </c>
      <c r="U164" s="1">
        <f t="shared" si="38"/>
        <v>-0.30003429159295641</v>
      </c>
      <c r="V164" s="1">
        <f t="shared" si="39"/>
        <v>0.90010287477886952</v>
      </c>
      <c r="AD164" s="18">
        <v>-2.0958285636376299</v>
      </c>
      <c r="AE164" s="18">
        <v>0.89174421627893896</v>
      </c>
      <c r="AF164" s="1">
        <f t="shared" si="40"/>
        <v>-0.60204217367934554</v>
      </c>
      <c r="AN164">
        <f t="shared" si="41"/>
        <v>5.060678335959679</v>
      </c>
      <c r="AO164" s="46">
        <f t="shared" si="42"/>
        <v>8.4535591455932249</v>
      </c>
      <c r="AP164" s="46">
        <f t="shared" si="43"/>
        <v>6.7571187407764519</v>
      </c>
      <c r="AR164">
        <v>-1.1683300000000001</v>
      </c>
      <c r="AS164">
        <v>2.4289700000000001</v>
      </c>
      <c r="AT164">
        <f t="shared" si="44"/>
        <v>0.63031999999999999</v>
      </c>
      <c r="BD164">
        <f t="shared" si="45"/>
        <v>2.8961784170667295</v>
      </c>
      <c r="BE164">
        <f t="shared" si="46"/>
        <v>8.9292649916960709</v>
      </c>
      <c r="BF164">
        <f t="shared" si="47"/>
        <v>2.5014219120579337</v>
      </c>
      <c r="BG164">
        <f t="shared" si="48"/>
        <v>4.775621773606912</v>
      </c>
      <c r="BI164">
        <v>0.55720000000000003</v>
      </c>
      <c r="BJ164">
        <v>-0.72472000000000003</v>
      </c>
      <c r="BK164">
        <v>-0.72614999999999996</v>
      </c>
      <c r="BL164" s="1">
        <f t="shared" si="35"/>
        <v>-0.29788999999999999</v>
      </c>
      <c r="CE164">
        <v>0.21487999999999999</v>
      </c>
      <c r="CF164">
        <v>-0.73038999999999998</v>
      </c>
      <c r="CG164">
        <v>-0.26840999999999998</v>
      </c>
      <c r="CH164" s="1">
        <f>AVERAGE(CE164,CF164,CG164)</f>
        <v>-0.26130666666666663</v>
      </c>
    </row>
    <row r="165" spans="1:86" x14ac:dyDescent="0.35">
      <c r="A165">
        <v>28</v>
      </c>
      <c r="B165">
        <v>164</v>
      </c>
      <c r="C165">
        <v>74</v>
      </c>
      <c r="D165">
        <v>2</v>
      </c>
      <c r="E165">
        <v>3</v>
      </c>
      <c r="F165">
        <v>1</v>
      </c>
      <c r="G165">
        <v>1</v>
      </c>
      <c r="H165">
        <v>1</v>
      </c>
      <c r="I165">
        <v>1</v>
      </c>
      <c r="J165">
        <v>4</v>
      </c>
      <c r="K165">
        <v>4</v>
      </c>
      <c r="L165">
        <v>4</v>
      </c>
      <c r="M165">
        <v>1</v>
      </c>
      <c r="N165" s="1">
        <f t="shared" si="33"/>
        <v>1.5059406173077154</v>
      </c>
      <c r="P165" s="1">
        <f t="shared" si="34"/>
        <v>2.375</v>
      </c>
      <c r="Q165" s="1">
        <f t="shared" si="36"/>
        <v>1.5</v>
      </c>
      <c r="R165">
        <f t="shared" si="37"/>
        <v>4</v>
      </c>
      <c r="U165" s="1">
        <f t="shared" si="38"/>
        <v>-0.58103220667777988</v>
      </c>
      <c r="V165" s="1">
        <f t="shared" si="39"/>
        <v>1.0790598124015913</v>
      </c>
      <c r="AD165" s="18">
        <v>-2.6673041691926</v>
      </c>
      <c r="AE165" s="18">
        <v>0.29092609886473098</v>
      </c>
      <c r="AF165" s="1">
        <f t="shared" si="40"/>
        <v>-1.1881890351639346</v>
      </c>
      <c r="AN165">
        <f t="shared" si="41"/>
        <v>2.8851972556034235</v>
      </c>
      <c r="AO165" s="46">
        <f t="shared" si="42"/>
        <v>7.4566937518459619</v>
      </c>
      <c r="AP165" s="46">
        <f t="shared" si="43"/>
        <v>5.1709455037246927</v>
      </c>
      <c r="AR165">
        <v>-2.6370300000000002</v>
      </c>
      <c r="AS165">
        <v>0.72570000000000001</v>
      </c>
      <c r="AT165">
        <f t="shared" si="44"/>
        <v>-0.9556650000000001</v>
      </c>
      <c r="BD165">
        <f t="shared" si="45"/>
        <v>0.75209082039876174</v>
      </c>
      <c r="BE165">
        <f t="shared" si="46"/>
        <v>7.7635277766806468</v>
      </c>
      <c r="BF165">
        <f t="shared" si="47"/>
        <v>1.6892497007773026</v>
      </c>
      <c r="BG165">
        <f t="shared" si="48"/>
        <v>3.4016227659522369</v>
      </c>
      <c r="BI165">
        <v>-3.9440000000000003E-2</v>
      </c>
      <c r="BJ165">
        <v>-0.32107999999999998</v>
      </c>
      <c r="BK165">
        <v>-0.50866999999999996</v>
      </c>
      <c r="BL165" s="1">
        <f t="shared" si="35"/>
        <v>-0.28972999999999999</v>
      </c>
      <c r="CE165">
        <v>0.21487999999999999</v>
      </c>
      <c r="CF165">
        <v>-0.73038999999999998</v>
      </c>
      <c r="CG165">
        <v>-0.26840999999999998</v>
      </c>
      <c r="CH165" s="1">
        <f>AVERAGE(CE165,CF165,CG165)</f>
        <v>-0.26130666666666663</v>
      </c>
    </row>
    <row r="166" spans="1:86" x14ac:dyDescent="0.35">
      <c r="A166">
        <v>28</v>
      </c>
      <c r="B166">
        <v>170.68799999999999</v>
      </c>
      <c r="C166">
        <v>50.5</v>
      </c>
      <c r="D166">
        <v>3</v>
      </c>
      <c r="E166">
        <v>4</v>
      </c>
      <c r="F166">
        <v>1</v>
      </c>
      <c r="G166">
        <v>1</v>
      </c>
      <c r="H166">
        <v>1</v>
      </c>
      <c r="I166">
        <v>1</v>
      </c>
      <c r="J166">
        <v>4</v>
      </c>
      <c r="K166">
        <v>4</v>
      </c>
      <c r="L166">
        <v>4</v>
      </c>
      <c r="M166">
        <v>1</v>
      </c>
      <c r="N166" s="1">
        <f t="shared" si="33"/>
        <v>1.6035674514745464</v>
      </c>
      <c r="P166" s="1">
        <f t="shared" si="34"/>
        <v>2.5</v>
      </c>
      <c r="Q166" s="1">
        <f t="shared" si="36"/>
        <v>1.8333333333333333</v>
      </c>
      <c r="R166">
        <f t="shared" si="37"/>
        <v>4</v>
      </c>
      <c r="U166" s="1">
        <f t="shared" si="38"/>
        <v>-0.41573970964154905</v>
      </c>
      <c r="V166" s="1">
        <f t="shared" si="39"/>
        <v>0.93541434669348533</v>
      </c>
      <c r="AD166" s="18">
        <v>-2.6191608734383101</v>
      </c>
      <c r="AE166" s="18">
        <v>1.4584702407949</v>
      </c>
      <c r="AF166" s="1">
        <f t="shared" si="40"/>
        <v>-0.58034531632170505</v>
      </c>
      <c r="AN166">
        <f t="shared" si="41"/>
        <v>3.6194000840028604</v>
      </c>
      <c r="AO166" s="46">
        <f t="shared" si="42"/>
        <v>8.3007369544562728</v>
      </c>
      <c r="AP166" s="46">
        <f t="shared" si="43"/>
        <v>5.9600685192295666</v>
      </c>
      <c r="AR166">
        <v>-1.74055</v>
      </c>
      <c r="AS166">
        <v>2.1343899999999998</v>
      </c>
      <c r="AT166">
        <f t="shared" si="44"/>
        <v>0.19691999999999987</v>
      </c>
      <c r="BD166">
        <f t="shared" si="45"/>
        <v>1.3587960723876833</v>
      </c>
      <c r="BE166">
        <f t="shared" si="46"/>
        <v>8.6139644656817929</v>
      </c>
      <c r="BF166">
        <f t="shared" si="47"/>
        <v>2.0953358064176184</v>
      </c>
      <c r="BG166">
        <f t="shared" si="48"/>
        <v>4.0226987814956985</v>
      </c>
      <c r="BI166">
        <v>-2.0598800000000002</v>
      </c>
      <c r="BJ166">
        <v>1.5628</v>
      </c>
      <c r="BK166">
        <v>-0.36456</v>
      </c>
      <c r="BL166" s="1">
        <f t="shared" si="35"/>
        <v>-0.28721333333333338</v>
      </c>
      <c r="CE166">
        <v>0.21487999999999999</v>
      </c>
      <c r="CF166">
        <v>-0.73038999999999998</v>
      </c>
      <c r="CG166">
        <v>-0.26840999999999998</v>
      </c>
      <c r="CH166" s="1">
        <f>AVERAGE(CE166,CF166,CG166)</f>
        <v>-0.26130666666666663</v>
      </c>
    </row>
    <row r="167" spans="1:86" x14ac:dyDescent="0.35">
      <c r="A167">
        <v>28</v>
      </c>
      <c r="B167">
        <v>175.26</v>
      </c>
      <c r="C167">
        <v>60</v>
      </c>
      <c r="D167">
        <v>4</v>
      </c>
      <c r="E167">
        <v>4</v>
      </c>
      <c r="F167">
        <v>1</v>
      </c>
      <c r="G167">
        <v>1</v>
      </c>
      <c r="H167">
        <v>1</v>
      </c>
      <c r="I167">
        <v>5</v>
      </c>
      <c r="J167">
        <v>4</v>
      </c>
      <c r="K167">
        <v>4</v>
      </c>
      <c r="L167">
        <v>4</v>
      </c>
      <c r="M167">
        <v>1</v>
      </c>
      <c r="N167" s="1">
        <f t="shared" si="33"/>
        <v>1.6903085094570331</v>
      </c>
      <c r="P167" s="1">
        <f t="shared" si="34"/>
        <v>3</v>
      </c>
      <c r="Q167" s="1">
        <f t="shared" si="36"/>
        <v>2.6666666666666665</v>
      </c>
      <c r="R167">
        <f t="shared" si="37"/>
        <v>4</v>
      </c>
      <c r="U167" s="1">
        <f t="shared" si="38"/>
        <v>-0.19720265943665397</v>
      </c>
      <c r="V167" s="1">
        <f t="shared" si="39"/>
        <v>0.59160797830996159</v>
      </c>
      <c r="AD167" s="18">
        <v>-2.0490868639278599</v>
      </c>
      <c r="AE167" s="18">
        <v>0.220992318866158</v>
      </c>
      <c r="AF167" s="1">
        <f t="shared" si="40"/>
        <v>-0.91404727253085094</v>
      </c>
      <c r="AN167">
        <f t="shared" si="41"/>
        <v>6.3225245076122496</v>
      </c>
      <c r="AO167" s="46">
        <f t="shared" si="42"/>
        <v>8.7755557324349915</v>
      </c>
      <c r="AP167" s="46">
        <f t="shared" si="43"/>
        <v>7.549040120023621</v>
      </c>
      <c r="AR167">
        <v>-0.71021000000000001</v>
      </c>
      <c r="AS167">
        <v>2.5653899999999998</v>
      </c>
      <c r="AT167">
        <f t="shared" si="44"/>
        <v>0.92758999999999991</v>
      </c>
      <c r="BD167">
        <f t="shared" si="45"/>
        <v>4.2087437586770511</v>
      </c>
      <c r="BE167">
        <f t="shared" si="46"/>
        <v>8.9292649916960709</v>
      </c>
      <c r="BF167">
        <f t="shared" si="47"/>
        <v>2.5014219120579337</v>
      </c>
      <c r="BG167">
        <f t="shared" si="48"/>
        <v>5.2131435541436852</v>
      </c>
      <c r="BI167">
        <v>-1.8332599999999999</v>
      </c>
      <c r="BJ167">
        <v>1.09148</v>
      </c>
      <c r="BK167">
        <v>-0.11575000000000001</v>
      </c>
      <c r="BL167" s="1">
        <f t="shared" si="35"/>
        <v>-0.28584333333333328</v>
      </c>
      <c r="CE167">
        <v>-0.26589000000000002</v>
      </c>
      <c r="CF167">
        <v>2.3075000000000001</v>
      </c>
      <c r="CG167">
        <v>-2.79101</v>
      </c>
      <c r="CH167" s="1">
        <f>AVERAGE(CE167,CF167,CG167)</f>
        <v>-0.24980000000000002</v>
      </c>
    </row>
    <row r="168" spans="1:86" x14ac:dyDescent="0.35">
      <c r="A168">
        <v>28</v>
      </c>
      <c r="B168">
        <v>173.4</v>
      </c>
      <c r="C168">
        <v>82.4</v>
      </c>
      <c r="D168">
        <v>2</v>
      </c>
      <c r="E168">
        <v>4</v>
      </c>
      <c r="F168">
        <v>4</v>
      </c>
      <c r="G168">
        <v>4</v>
      </c>
      <c r="H168">
        <v>4</v>
      </c>
      <c r="I168">
        <v>4</v>
      </c>
      <c r="J168">
        <v>1</v>
      </c>
      <c r="K168">
        <v>1</v>
      </c>
      <c r="L168">
        <v>4</v>
      </c>
      <c r="M168">
        <v>1</v>
      </c>
      <c r="N168" s="1">
        <f t="shared" si="33"/>
        <v>1.3887301496588271</v>
      </c>
      <c r="P168" s="1">
        <f t="shared" si="34"/>
        <v>3.25</v>
      </c>
      <c r="Q168" s="1">
        <f t="shared" si="36"/>
        <v>3.6666666666666665</v>
      </c>
      <c r="R168">
        <f t="shared" si="37"/>
        <v>2</v>
      </c>
      <c r="U168" s="1">
        <f t="shared" si="38"/>
        <v>0.30003429159295641</v>
      </c>
      <c r="V168" s="1">
        <f t="shared" si="39"/>
        <v>-0.90010287477886952</v>
      </c>
      <c r="AD168" s="18">
        <v>1.0424052482586399</v>
      </c>
      <c r="AE168" s="18">
        <v>-3.5355125254972197E-2</v>
      </c>
      <c r="AF168" s="1">
        <f t="shared" si="40"/>
        <v>0.50352506150183385</v>
      </c>
      <c r="AN168">
        <f t="shared" si="41"/>
        <v>13.486966108897892</v>
      </c>
      <c r="AO168" s="46">
        <f t="shared" si="42"/>
        <v>1.2248982742376671</v>
      </c>
      <c r="AP168" s="46">
        <f t="shared" si="43"/>
        <v>7.3559321915677796</v>
      </c>
      <c r="AR168">
        <v>0.58823999999999999</v>
      </c>
      <c r="AS168">
        <v>-0.99067000000000005</v>
      </c>
      <c r="AT168">
        <f t="shared" si="44"/>
        <v>-0.20121500000000003</v>
      </c>
      <c r="BD168">
        <f t="shared" si="45"/>
        <v>13.535553819329531</v>
      </c>
      <c r="BE168">
        <f t="shared" si="46"/>
        <v>6.0950930502967884</v>
      </c>
      <c r="BF168">
        <f t="shared" si="47"/>
        <v>1.6892497007773026</v>
      </c>
      <c r="BG168">
        <f t="shared" si="48"/>
        <v>7.1066321901345404</v>
      </c>
      <c r="BI168">
        <v>-1.8332599999999999</v>
      </c>
      <c r="BJ168">
        <v>1.09148</v>
      </c>
      <c r="BK168">
        <v>-0.11575000000000001</v>
      </c>
      <c r="BL168" s="1">
        <f t="shared" si="35"/>
        <v>-0.28584333333333328</v>
      </c>
      <c r="CE168">
        <v>-1.7742899999999999</v>
      </c>
      <c r="CF168">
        <v>-0.44491999999999998</v>
      </c>
      <c r="CG168">
        <v>1.4796800000000001</v>
      </c>
      <c r="CH168" s="1">
        <f>AVERAGE(CE168,CF168,CG168)</f>
        <v>-0.24650999999999992</v>
      </c>
    </row>
    <row r="169" spans="1:86" x14ac:dyDescent="0.35">
      <c r="A169">
        <v>28</v>
      </c>
      <c r="B169">
        <v>140.80000000000001</v>
      </c>
      <c r="C169">
        <v>48.1</v>
      </c>
      <c r="D169">
        <v>4</v>
      </c>
      <c r="E169">
        <v>4</v>
      </c>
      <c r="F169">
        <v>4</v>
      </c>
      <c r="G169">
        <v>4</v>
      </c>
      <c r="H169">
        <v>4</v>
      </c>
      <c r="I169">
        <v>3</v>
      </c>
      <c r="J169">
        <v>3</v>
      </c>
      <c r="K169">
        <v>4</v>
      </c>
      <c r="L169">
        <v>4</v>
      </c>
      <c r="M169">
        <v>1</v>
      </c>
      <c r="N169" s="1">
        <f t="shared" si="33"/>
        <v>0.46291004988627571</v>
      </c>
      <c r="P169" s="1">
        <f t="shared" si="34"/>
        <v>3.75</v>
      </c>
      <c r="Q169" s="1">
        <f t="shared" si="36"/>
        <v>3.8333333333333335</v>
      </c>
      <c r="R169">
        <f t="shared" si="37"/>
        <v>3.6666666666666665</v>
      </c>
      <c r="U169" s="1">
        <f t="shared" si="38"/>
        <v>0.18002057495577423</v>
      </c>
      <c r="V169" s="1">
        <f t="shared" si="39"/>
        <v>-0.18002057495577423</v>
      </c>
      <c r="AD169" s="18">
        <v>-0.1187248808452</v>
      </c>
      <c r="AE169" s="18">
        <v>1.5043094570798801</v>
      </c>
      <c r="AF169" s="1">
        <f t="shared" si="40"/>
        <v>0.69279228811734006</v>
      </c>
      <c r="AN169">
        <f t="shared" si="41"/>
        <v>11.768545041171588</v>
      </c>
      <c r="AO169" s="46">
        <f t="shared" si="42"/>
        <v>4.8171642904518901</v>
      </c>
      <c r="AP169" s="46">
        <f t="shared" si="43"/>
        <v>8.2928546658117384</v>
      </c>
      <c r="AR169">
        <v>0.75941999999999998</v>
      </c>
      <c r="AS169">
        <v>1.63123</v>
      </c>
      <c r="AT169">
        <f t="shared" si="44"/>
        <v>1.195325</v>
      </c>
      <c r="BD169">
        <f t="shared" si="45"/>
        <v>10.386292223817282</v>
      </c>
      <c r="BE169">
        <f t="shared" si="46"/>
        <v>8.6005901149244313</v>
      </c>
      <c r="BF169">
        <f t="shared" si="47"/>
        <v>2.5014219120579337</v>
      </c>
      <c r="BG169">
        <f t="shared" si="48"/>
        <v>7.1627680835998833</v>
      </c>
      <c r="BI169">
        <v>-1.8332599999999999</v>
      </c>
      <c r="BJ169">
        <v>1.09148</v>
      </c>
      <c r="BK169">
        <v>-0.11575000000000001</v>
      </c>
      <c r="BL169" s="1">
        <f t="shared" si="35"/>
        <v>-0.28584333333333328</v>
      </c>
      <c r="CE169">
        <v>0.51397000000000004</v>
      </c>
      <c r="CF169">
        <v>-0.80937999999999999</v>
      </c>
      <c r="CG169">
        <v>-0.43525999999999998</v>
      </c>
      <c r="CH169" s="1">
        <f>AVERAGE(CE169,CF169,CG169)</f>
        <v>-0.24355666666666664</v>
      </c>
    </row>
    <row r="170" spans="1:86" x14ac:dyDescent="0.35">
      <c r="A170">
        <v>28</v>
      </c>
      <c r="B170">
        <v>148.30000000000001</v>
      </c>
      <c r="C170">
        <v>100.2</v>
      </c>
      <c r="D170">
        <v>1</v>
      </c>
      <c r="E170">
        <v>4</v>
      </c>
      <c r="F170">
        <v>4</v>
      </c>
      <c r="G170">
        <v>4</v>
      </c>
      <c r="H170">
        <v>2</v>
      </c>
      <c r="I170">
        <v>4</v>
      </c>
      <c r="J170">
        <v>2</v>
      </c>
      <c r="K170">
        <v>4</v>
      </c>
      <c r="L170">
        <v>4</v>
      </c>
      <c r="M170">
        <v>1</v>
      </c>
      <c r="N170" s="1">
        <f t="shared" si="33"/>
        <v>0.92582009977255142</v>
      </c>
      <c r="P170" s="1">
        <f t="shared" si="34"/>
        <v>3.5</v>
      </c>
      <c r="Q170" s="1">
        <f t="shared" si="36"/>
        <v>3.1666666666666665</v>
      </c>
      <c r="R170">
        <f t="shared" si="37"/>
        <v>3.3333333333333335</v>
      </c>
      <c r="U170" s="1">
        <f t="shared" si="38"/>
        <v>-0.36004114991154795</v>
      </c>
      <c r="V170" s="1">
        <f t="shared" si="39"/>
        <v>-0.18002057495577375</v>
      </c>
      <c r="AD170" s="18">
        <v>-0.12489186270936201</v>
      </c>
      <c r="AE170" s="18">
        <v>1.4265937190756299</v>
      </c>
      <c r="AF170" s="1">
        <f t="shared" si="40"/>
        <v>0.65085092818313395</v>
      </c>
      <c r="AN170">
        <f t="shared" si="41"/>
        <v>11.700329675522841</v>
      </c>
      <c r="AO170" s="46">
        <f t="shared" si="42"/>
        <v>3.557832738807452</v>
      </c>
      <c r="AP170" s="46">
        <f t="shared" si="43"/>
        <v>7.6290812071651466</v>
      </c>
      <c r="AR170">
        <v>0.53078000000000003</v>
      </c>
      <c r="AS170">
        <v>0.79857</v>
      </c>
      <c r="AT170">
        <f t="shared" si="44"/>
        <v>0.66467500000000002</v>
      </c>
      <c r="BD170">
        <f t="shared" si="45"/>
        <v>10.342645576153856</v>
      </c>
      <c r="BE170">
        <f t="shared" si="46"/>
        <v>7.326013660109961</v>
      </c>
      <c r="BF170">
        <f t="shared" si="47"/>
        <v>1.2831635951369871</v>
      </c>
      <c r="BG170">
        <f t="shared" si="48"/>
        <v>6.3172742771336017</v>
      </c>
      <c r="BI170">
        <v>0.74572000000000005</v>
      </c>
      <c r="BJ170">
        <v>-1.1702399999999999</v>
      </c>
      <c r="BK170">
        <v>-0.42653999999999997</v>
      </c>
      <c r="BL170" s="1">
        <f t="shared" si="35"/>
        <v>-0.28368666666666664</v>
      </c>
      <c r="CE170">
        <v>-1.4843500000000001</v>
      </c>
      <c r="CF170">
        <v>-0.17401</v>
      </c>
      <c r="CG170">
        <v>0.94242999999999999</v>
      </c>
      <c r="CH170" s="1">
        <f>AVERAGE(CE170,CF170,CG170)</f>
        <v>-0.23864333333333335</v>
      </c>
    </row>
    <row r="171" spans="1:86" x14ac:dyDescent="0.35">
      <c r="A171">
        <v>28</v>
      </c>
      <c r="B171">
        <v>144.19999999999999</v>
      </c>
      <c r="C171">
        <v>59.2</v>
      </c>
      <c r="D171">
        <v>2</v>
      </c>
      <c r="E171">
        <v>4</v>
      </c>
      <c r="F171">
        <v>4</v>
      </c>
      <c r="G171">
        <v>4</v>
      </c>
      <c r="H171">
        <v>4</v>
      </c>
      <c r="I171">
        <v>4</v>
      </c>
      <c r="J171">
        <v>1</v>
      </c>
      <c r="K171">
        <v>4</v>
      </c>
      <c r="L171">
        <v>4</v>
      </c>
      <c r="M171">
        <v>3</v>
      </c>
      <c r="N171" s="1">
        <f t="shared" si="33"/>
        <v>1.0606601717798212</v>
      </c>
      <c r="P171" s="1">
        <f t="shared" si="34"/>
        <v>3.625</v>
      </c>
      <c r="Q171" s="1">
        <f t="shared" si="36"/>
        <v>3.6666666666666665</v>
      </c>
      <c r="R171">
        <f t="shared" si="37"/>
        <v>3</v>
      </c>
      <c r="U171" s="1">
        <f t="shared" si="38"/>
        <v>3.9283710065919172E-2</v>
      </c>
      <c r="V171" s="1">
        <f t="shared" si="39"/>
        <v>-0.58925565098878963</v>
      </c>
      <c r="AD171" s="18">
        <v>0.55296189421794695</v>
      </c>
      <c r="AE171" s="18">
        <v>0.90439181790761303</v>
      </c>
      <c r="AF171" s="1">
        <f t="shared" si="40"/>
        <v>0.72867685606277999</v>
      </c>
      <c r="AN171">
        <f t="shared" si="41"/>
        <v>13.486966108897892</v>
      </c>
      <c r="AO171" s="46">
        <f t="shared" si="42"/>
        <v>2.8453551280782698</v>
      </c>
      <c r="AP171" s="46">
        <f t="shared" si="43"/>
        <v>8.1661606184880817</v>
      </c>
      <c r="AR171">
        <v>0.88373999999999997</v>
      </c>
      <c r="AS171">
        <v>0.30363000000000001</v>
      </c>
      <c r="AT171">
        <f t="shared" si="44"/>
        <v>0.59368500000000002</v>
      </c>
      <c r="BD171">
        <f t="shared" si="45"/>
        <v>12.377562818968148</v>
      </c>
      <c r="BE171">
        <f t="shared" si="46"/>
        <v>7.3126393093525959</v>
      </c>
      <c r="BF171">
        <f t="shared" si="47"/>
        <v>3.4434046797706457</v>
      </c>
      <c r="BG171">
        <f t="shared" si="48"/>
        <v>7.7112022693637954</v>
      </c>
      <c r="BI171">
        <v>0.74572000000000005</v>
      </c>
      <c r="BJ171">
        <v>-1.1702399999999999</v>
      </c>
      <c r="BK171">
        <v>-0.42653999999999997</v>
      </c>
      <c r="BL171" s="1">
        <f t="shared" si="35"/>
        <v>-0.28368666666666664</v>
      </c>
      <c r="CE171">
        <v>-1.5805800000000001</v>
      </c>
      <c r="CF171">
        <v>-0.46303</v>
      </c>
      <c r="CG171">
        <v>1.32934</v>
      </c>
      <c r="CH171" s="1">
        <f>AVERAGE(CE171,CF171,CG171)</f>
        <v>-0.23809000000000005</v>
      </c>
    </row>
    <row r="172" spans="1:86" x14ac:dyDescent="0.35">
      <c r="A172">
        <v>28</v>
      </c>
      <c r="B172">
        <v>196.8</v>
      </c>
      <c r="C172">
        <v>111.3</v>
      </c>
      <c r="D172">
        <v>2</v>
      </c>
      <c r="E172">
        <v>4</v>
      </c>
      <c r="F172">
        <v>4</v>
      </c>
      <c r="G172">
        <v>4</v>
      </c>
      <c r="H172">
        <v>4</v>
      </c>
      <c r="I172">
        <v>4</v>
      </c>
      <c r="J172">
        <v>3</v>
      </c>
      <c r="K172">
        <v>2</v>
      </c>
      <c r="L172">
        <v>4</v>
      </c>
      <c r="M172">
        <v>1</v>
      </c>
      <c r="N172" s="1">
        <f t="shared" si="33"/>
        <v>0.74402380914284494</v>
      </c>
      <c r="P172" s="1">
        <f t="shared" si="34"/>
        <v>3.625</v>
      </c>
      <c r="Q172" s="1">
        <f t="shared" si="36"/>
        <v>3.6666666666666665</v>
      </c>
      <c r="R172">
        <f t="shared" si="37"/>
        <v>3</v>
      </c>
      <c r="U172" s="1">
        <f t="shared" si="38"/>
        <v>5.6001792086020387E-2</v>
      </c>
      <c r="V172" s="1">
        <f t="shared" si="39"/>
        <v>-0.84002688129030878</v>
      </c>
      <c r="AD172" s="18">
        <v>0.52349645473622497</v>
      </c>
      <c r="AE172" s="18">
        <v>0.28117924070516198</v>
      </c>
      <c r="AF172" s="1">
        <f t="shared" si="40"/>
        <v>0.40233784772069348</v>
      </c>
      <c r="AN172">
        <f t="shared" si="41"/>
        <v>12.444326147073934</v>
      </c>
      <c r="AO172" s="46">
        <f t="shared" si="42"/>
        <v>2.7872221652673859</v>
      </c>
      <c r="AP172" s="46">
        <f t="shared" si="43"/>
        <v>7.6157741561706596</v>
      </c>
      <c r="AR172">
        <v>0.45967000000000002</v>
      </c>
      <c r="AS172">
        <v>-0.25956000000000001</v>
      </c>
      <c r="AT172">
        <f t="shared" si="44"/>
        <v>0.10005500000000001</v>
      </c>
      <c r="BD172">
        <f t="shared" si="45"/>
        <v>11.870773145630546</v>
      </c>
      <c r="BE172">
        <f t="shared" si="46"/>
        <v>7.1582915568586722</v>
      </c>
      <c r="BF172">
        <f t="shared" si="47"/>
        <v>1.6892497007773026</v>
      </c>
      <c r="BG172">
        <f t="shared" si="48"/>
        <v>6.9061048010888406</v>
      </c>
      <c r="BI172">
        <v>-2.4353400000000001</v>
      </c>
      <c r="BJ172">
        <v>0.29200999999999999</v>
      </c>
      <c r="BK172">
        <v>1.29759</v>
      </c>
      <c r="BL172" s="1">
        <f t="shared" si="35"/>
        <v>-0.2819133333333334</v>
      </c>
      <c r="CE172">
        <v>0.27040999999999998</v>
      </c>
      <c r="CF172">
        <v>-0.32456000000000002</v>
      </c>
      <c r="CG172">
        <v>-0.65324000000000004</v>
      </c>
      <c r="CH172" s="1">
        <f>AVERAGE(CE172,CF172,CG172)</f>
        <v>-0.23579666666666668</v>
      </c>
    </row>
    <row r="173" spans="1:86" x14ac:dyDescent="0.35">
      <c r="A173">
        <v>28</v>
      </c>
      <c r="B173">
        <v>147.5</v>
      </c>
      <c r="C173">
        <v>100.6</v>
      </c>
      <c r="D173">
        <v>1</v>
      </c>
      <c r="E173">
        <v>4</v>
      </c>
      <c r="F173">
        <v>4</v>
      </c>
      <c r="G173">
        <v>4</v>
      </c>
      <c r="H173">
        <v>4</v>
      </c>
      <c r="I173">
        <v>5</v>
      </c>
      <c r="J173">
        <v>1</v>
      </c>
      <c r="K173">
        <v>4</v>
      </c>
      <c r="L173">
        <v>4</v>
      </c>
      <c r="M173">
        <v>1</v>
      </c>
      <c r="N173" s="1">
        <f t="shared" si="33"/>
        <v>1.1649647450214351</v>
      </c>
      <c r="P173" s="1">
        <f t="shared" si="34"/>
        <v>3.75</v>
      </c>
      <c r="Q173" s="1">
        <f t="shared" si="36"/>
        <v>3.6666666666666665</v>
      </c>
      <c r="R173">
        <f t="shared" si="37"/>
        <v>3</v>
      </c>
      <c r="U173" s="1">
        <f t="shared" si="38"/>
        <v>-7.1532922939912799E-2</v>
      </c>
      <c r="V173" s="1">
        <f t="shared" si="39"/>
        <v>-0.64379630645921404</v>
      </c>
      <c r="AD173" s="18">
        <v>0.73649372306694005</v>
      </c>
      <c r="AE173" s="18">
        <v>0.95540311037149295</v>
      </c>
      <c r="AF173" s="1">
        <f t="shared" si="40"/>
        <v>0.8459484167192165</v>
      </c>
      <c r="AN173">
        <f t="shared" si="41"/>
        <v>14.162747214800241</v>
      </c>
      <c r="AO173" s="46">
        <f t="shared" si="42"/>
        <v>2.370536350099552</v>
      </c>
      <c r="AP173" s="46">
        <f t="shared" si="43"/>
        <v>8.2666417824498968</v>
      </c>
      <c r="AR173">
        <v>1.06663</v>
      </c>
      <c r="AS173">
        <v>8.9450000000000002E-2</v>
      </c>
      <c r="AT173">
        <f t="shared" si="44"/>
        <v>0.57804</v>
      </c>
      <c r="BD173">
        <f t="shared" si="45"/>
        <v>13.09004974054049</v>
      </c>
      <c r="BE173">
        <f t="shared" si="46"/>
        <v>6.9973387833383196</v>
      </c>
      <c r="BF173">
        <f t="shared" si="47"/>
        <v>1.2831635951369871</v>
      </c>
      <c r="BG173">
        <f t="shared" si="48"/>
        <v>7.1235173730052646</v>
      </c>
      <c r="BI173">
        <v>-1.79966</v>
      </c>
      <c r="BJ173">
        <v>1.38679</v>
      </c>
      <c r="BK173">
        <v>-0.42248999999999998</v>
      </c>
      <c r="BL173" s="1">
        <f t="shared" si="35"/>
        <v>-0.27845333333333339</v>
      </c>
      <c r="CE173">
        <v>-4.4420000000000001E-2</v>
      </c>
      <c r="CF173">
        <v>-1.01047</v>
      </c>
      <c r="CG173">
        <v>0.36286000000000002</v>
      </c>
      <c r="CH173" s="1">
        <f>AVERAGE(CE173,CF173,CG173)</f>
        <v>-0.23067666666666664</v>
      </c>
    </row>
    <row r="174" spans="1:86" x14ac:dyDescent="0.35">
      <c r="A174">
        <v>28</v>
      </c>
      <c r="B174">
        <v>194.7</v>
      </c>
      <c r="C174">
        <v>119</v>
      </c>
      <c r="D174">
        <v>1</v>
      </c>
      <c r="E174">
        <v>2</v>
      </c>
      <c r="F174">
        <v>4</v>
      </c>
      <c r="G174">
        <v>2</v>
      </c>
      <c r="H174">
        <v>4</v>
      </c>
      <c r="I174">
        <v>5</v>
      </c>
      <c r="J174">
        <v>3</v>
      </c>
      <c r="K174">
        <v>2</v>
      </c>
      <c r="L174">
        <v>4</v>
      </c>
      <c r="M174">
        <v>1</v>
      </c>
      <c r="N174" s="1">
        <f t="shared" si="33"/>
        <v>1.1649647450214351</v>
      </c>
      <c r="P174" s="1">
        <f t="shared" si="34"/>
        <v>3.25</v>
      </c>
      <c r="Q174" s="1">
        <f t="shared" si="36"/>
        <v>3</v>
      </c>
      <c r="R174">
        <f t="shared" si="37"/>
        <v>3</v>
      </c>
      <c r="U174" s="1">
        <f t="shared" si="38"/>
        <v>-0.21459876881973802</v>
      </c>
      <c r="V174" s="1">
        <f t="shared" si="39"/>
        <v>-0.21459876881973802</v>
      </c>
      <c r="AD174" s="18">
        <v>-0.15447906341943099</v>
      </c>
      <c r="AE174" s="18">
        <v>-0.60886816987347803</v>
      </c>
      <c r="AF174" s="1">
        <f t="shared" si="40"/>
        <v>-0.38167361664645449</v>
      </c>
      <c r="AN174">
        <f t="shared" si="41"/>
        <v>10.120707304068468</v>
      </c>
      <c r="AO174" s="46">
        <f t="shared" si="42"/>
        <v>2.2179477117090127</v>
      </c>
      <c r="AP174" s="46">
        <f t="shared" si="43"/>
        <v>6.16932750788874</v>
      </c>
      <c r="AR174">
        <v>-1.0622499999999999</v>
      </c>
      <c r="AS174">
        <v>-1.5119400000000001</v>
      </c>
      <c r="AT174">
        <f t="shared" si="44"/>
        <v>-1.2870949999999999</v>
      </c>
      <c r="BD174">
        <f t="shared" si="45"/>
        <v>9.7200587170116375</v>
      </c>
      <c r="BE174">
        <f t="shared" si="46"/>
        <v>5.7727187048706545</v>
      </c>
      <c r="BF174">
        <f t="shared" si="47"/>
        <v>1.2831635951369871</v>
      </c>
      <c r="BG174">
        <f t="shared" si="48"/>
        <v>5.591980339006426</v>
      </c>
      <c r="BI174">
        <v>5.9119999999999999E-2</v>
      </c>
      <c r="BJ174">
        <v>-0.74390000000000001</v>
      </c>
      <c r="BK174">
        <v>-0.14437</v>
      </c>
      <c r="BL174" s="1">
        <f t="shared" si="35"/>
        <v>-0.27638333333333337</v>
      </c>
      <c r="CE174">
        <v>-1.1332500000000001</v>
      </c>
      <c r="CF174">
        <v>-0.69898000000000005</v>
      </c>
      <c r="CG174">
        <v>1.1419900000000001</v>
      </c>
      <c r="CH174" s="1">
        <f>AVERAGE(CE174,CF174,CG174)</f>
        <v>-0.23007999999999998</v>
      </c>
    </row>
    <row r="175" spans="1:86" x14ac:dyDescent="0.35">
      <c r="A175">
        <v>28</v>
      </c>
      <c r="B175">
        <v>151.9</v>
      </c>
      <c r="C175">
        <v>94</v>
      </c>
      <c r="D175">
        <v>1</v>
      </c>
      <c r="E175">
        <v>4</v>
      </c>
      <c r="F175">
        <v>4</v>
      </c>
      <c r="G175">
        <v>4</v>
      </c>
      <c r="H175">
        <v>2</v>
      </c>
      <c r="I175">
        <v>3</v>
      </c>
      <c r="J175">
        <v>1</v>
      </c>
      <c r="K175">
        <v>1</v>
      </c>
      <c r="L175">
        <v>4</v>
      </c>
      <c r="M175">
        <v>3</v>
      </c>
      <c r="N175" s="1">
        <f t="shared" si="33"/>
        <v>1.3562026818605375</v>
      </c>
      <c r="P175" s="1">
        <f t="shared" si="34"/>
        <v>2.875</v>
      </c>
      <c r="Q175" s="1">
        <f t="shared" si="36"/>
        <v>3</v>
      </c>
      <c r="R175">
        <f t="shared" si="37"/>
        <v>2</v>
      </c>
      <c r="U175" s="1">
        <f t="shared" si="38"/>
        <v>9.2169114301201574E-2</v>
      </c>
      <c r="V175" s="1">
        <f t="shared" si="39"/>
        <v>-0.64518380010841103</v>
      </c>
      <c r="AD175" s="18">
        <v>0.47474486210391098</v>
      </c>
      <c r="AE175" s="18">
        <v>-0.13249531239273901</v>
      </c>
      <c r="AF175" s="1">
        <f t="shared" si="40"/>
        <v>0.17112477485558597</v>
      </c>
      <c r="AN175">
        <f t="shared" si="41"/>
        <v>11.545868550532473</v>
      </c>
      <c r="AO175" s="46">
        <f t="shared" si="42"/>
        <v>1.4262900817587572</v>
      </c>
      <c r="AP175" s="46">
        <f t="shared" si="43"/>
        <v>6.4860793161456156</v>
      </c>
      <c r="AR175">
        <v>-9.1490000000000002E-2</v>
      </c>
      <c r="AS175">
        <v>-1.1756</v>
      </c>
      <c r="AT175">
        <f t="shared" si="44"/>
        <v>-0.63354500000000002</v>
      </c>
      <c r="BD175">
        <f t="shared" si="45"/>
        <v>11.427541491732159</v>
      </c>
      <c r="BE175">
        <f t="shared" si="46"/>
        <v>5.7797925242825121</v>
      </c>
      <c r="BF175">
        <f t="shared" si="47"/>
        <v>3.0373185741303299</v>
      </c>
      <c r="BG175">
        <f t="shared" si="48"/>
        <v>6.7482175300483336</v>
      </c>
      <c r="BI175">
        <v>0.39104</v>
      </c>
      <c r="BJ175">
        <v>-0.65042</v>
      </c>
      <c r="BK175">
        <v>-0.55986000000000002</v>
      </c>
      <c r="BL175" s="1">
        <f t="shared" si="35"/>
        <v>-0.27307999999999999</v>
      </c>
      <c r="CE175">
        <v>0.14929999999999999</v>
      </c>
      <c r="CF175">
        <v>-1.02858</v>
      </c>
      <c r="CG175">
        <v>0.21251999999999999</v>
      </c>
      <c r="CH175" s="1">
        <f>AVERAGE(CE175,CF175,CG175)</f>
        <v>-0.22225333333333333</v>
      </c>
    </row>
    <row r="176" spans="1:86" x14ac:dyDescent="0.35">
      <c r="A176">
        <v>28</v>
      </c>
      <c r="B176">
        <v>167.4</v>
      </c>
      <c r="C176">
        <v>108.4</v>
      </c>
      <c r="D176">
        <v>1</v>
      </c>
      <c r="E176">
        <v>2</v>
      </c>
      <c r="F176">
        <v>4</v>
      </c>
      <c r="G176">
        <v>1</v>
      </c>
      <c r="H176">
        <v>4</v>
      </c>
      <c r="I176">
        <v>2</v>
      </c>
      <c r="J176">
        <v>1</v>
      </c>
      <c r="K176">
        <v>3</v>
      </c>
      <c r="L176">
        <v>4</v>
      </c>
      <c r="M176">
        <v>1</v>
      </c>
      <c r="N176" s="1">
        <f t="shared" si="33"/>
        <v>1.3024701806293193</v>
      </c>
      <c r="P176" s="1">
        <f t="shared" si="34"/>
        <v>2.625</v>
      </c>
      <c r="Q176" s="1">
        <f t="shared" si="36"/>
        <v>2.3333333333333335</v>
      </c>
      <c r="R176">
        <f t="shared" si="37"/>
        <v>2.6666666666666665</v>
      </c>
      <c r="U176" s="1">
        <f t="shared" si="38"/>
        <v>-0.22393346965205826</v>
      </c>
      <c r="V176" s="1">
        <f t="shared" si="39"/>
        <v>3.1990495664579656E-2</v>
      </c>
      <c r="AD176" s="18">
        <v>-0.77922700835201597</v>
      </c>
      <c r="AE176" s="18">
        <v>-0.32161176409689102</v>
      </c>
      <c r="AF176" s="1">
        <f t="shared" si="40"/>
        <v>-0.55041938622445352</v>
      </c>
      <c r="AN176">
        <f t="shared" si="41"/>
        <v>8.3705068021309117</v>
      </c>
      <c r="AO176" s="46">
        <f t="shared" si="42"/>
        <v>2.0579249767481285</v>
      </c>
      <c r="AP176" s="46">
        <f t="shared" si="43"/>
        <v>5.2142158894395205</v>
      </c>
      <c r="AR176">
        <v>-1.67797</v>
      </c>
      <c r="AS176">
        <v>-1.3648800000000001</v>
      </c>
      <c r="AT176">
        <f t="shared" si="44"/>
        <v>-1.521425</v>
      </c>
      <c r="BD176">
        <f t="shared" si="45"/>
        <v>7.6504892026459714</v>
      </c>
      <c r="BE176">
        <f t="shared" si="46"/>
        <v>5.5212177043459763</v>
      </c>
      <c r="BF176">
        <f t="shared" si="47"/>
        <v>1.2831635951369871</v>
      </c>
      <c r="BG176">
        <f t="shared" si="48"/>
        <v>4.8182901673763112</v>
      </c>
      <c r="BI176">
        <v>0.41539999999999999</v>
      </c>
      <c r="BJ176">
        <v>-0.54701</v>
      </c>
      <c r="BK176">
        <v>-0.67237999999999998</v>
      </c>
      <c r="BL176" s="1">
        <f t="shared" si="35"/>
        <v>-0.26799666666666666</v>
      </c>
      <c r="CE176">
        <v>-1.42072</v>
      </c>
      <c r="CF176">
        <v>-0.14330999999999999</v>
      </c>
      <c r="CG176">
        <v>0.89754999999999996</v>
      </c>
      <c r="CH176" s="1">
        <f>AVERAGE(CE176,CF176,CG176)</f>
        <v>-0.22216000000000002</v>
      </c>
    </row>
    <row r="177" spans="1:86" x14ac:dyDescent="0.35">
      <c r="A177">
        <v>28</v>
      </c>
      <c r="B177">
        <v>163.30000000000001</v>
      </c>
      <c r="C177">
        <v>67.2</v>
      </c>
      <c r="D177">
        <v>2</v>
      </c>
      <c r="E177">
        <v>4</v>
      </c>
      <c r="F177">
        <v>4</v>
      </c>
      <c r="G177">
        <v>4</v>
      </c>
      <c r="H177">
        <v>4</v>
      </c>
      <c r="I177">
        <v>3</v>
      </c>
      <c r="J177">
        <v>1</v>
      </c>
      <c r="K177">
        <v>3</v>
      </c>
      <c r="L177">
        <v>4</v>
      </c>
      <c r="M177">
        <v>1</v>
      </c>
      <c r="N177" s="1">
        <f t="shared" si="33"/>
        <v>1.0606601717798212</v>
      </c>
      <c r="P177" s="1">
        <f t="shared" si="34"/>
        <v>3.375</v>
      </c>
      <c r="Q177" s="1">
        <f t="shared" si="36"/>
        <v>3.5</v>
      </c>
      <c r="R177">
        <f t="shared" si="37"/>
        <v>2.6666666666666665</v>
      </c>
      <c r="U177" s="1">
        <f t="shared" si="38"/>
        <v>0.11785113019775793</v>
      </c>
      <c r="V177" s="1">
        <f t="shared" si="39"/>
        <v>-0.66782307112062844</v>
      </c>
      <c r="AD177" s="18">
        <v>0.499479365706196</v>
      </c>
      <c r="AE177" s="18">
        <v>0.70204243107209197</v>
      </c>
      <c r="AF177" s="1">
        <f t="shared" si="40"/>
        <v>0.60076089838914393</v>
      </c>
      <c r="AN177">
        <f t="shared" si="41"/>
        <v>12.811185002995547</v>
      </c>
      <c r="AO177" s="46">
        <f t="shared" si="42"/>
        <v>2.3052028434647358</v>
      </c>
      <c r="AP177" s="46">
        <f t="shared" si="43"/>
        <v>7.5581939232301414</v>
      </c>
      <c r="AR177">
        <v>0.59906000000000004</v>
      </c>
      <c r="AS177">
        <v>-3.2120000000000003E-2</v>
      </c>
      <c r="AT177">
        <f t="shared" si="44"/>
        <v>0.28347</v>
      </c>
      <c r="BD177">
        <f t="shared" si="45"/>
        <v>12.051072897516269</v>
      </c>
      <c r="BE177">
        <f t="shared" si="46"/>
        <v>6.9067905563339931</v>
      </c>
      <c r="BF177">
        <f t="shared" si="47"/>
        <v>1.6892497007773026</v>
      </c>
      <c r="BG177">
        <f t="shared" si="48"/>
        <v>6.8823710515425214</v>
      </c>
      <c r="BI177">
        <v>0.41539999999999999</v>
      </c>
      <c r="BJ177">
        <v>-0.54701</v>
      </c>
      <c r="BK177">
        <v>-0.67237999999999998</v>
      </c>
      <c r="BL177" s="1">
        <f t="shared" si="35"/>
        <v>-0.26799666666666666</v>
      </c>
      <c r="CE177">
        <v>0.34192</v>
      </c>
      <c r="CF177">
        <v>-4.7620000000000003E-2</v>
      </c>
      <c r="CG177">
        <v>-0.95120000000000005</v>
      </c>
      <c r="CH177" s="1">
        <f>AVERAGE(CE177,CF177,CG177)</f>
        <v>-0.21896666666666667</v>
      </c>
    </row>
    <row r="178" spans="1:86" x14ac:dyDescent="0.35">
      <c r="A178">
        <v>28</v>
      </c>
      <c r="B178">
        <v>137.1</v>
      </c>
      <c r="C178">
        <v>90.4</v>
      </c>
      <c r="D178">
        <v>1</v>
      </c>
      <c r="E178">
        <v>4</v>
      </c>
      <c r="F178">
        <v>4</v>
      </c>
      <c r="G178">
        <v>2</v>
      </c>
      <c r="H178">
        <v>4</v>
      </c>
      <c r="I178">
        <v>4</v>
      </c>
      <c r="J178">
        <v>3</v>
      </c>
      <c r="K178">
        <v>4</v>
      </c>
      <c r="L178">
        <v>4</v>
      </c>
      <c r="M178">
        <v>1</v>
      </c>
      <c r="N178" s="1">
        <f t="shared" si="33"/>
        <v>0.74402380914284494</v>
      </c>
      <c r="P178" s="1">
        <f t="shared" si="34"/>
        <v>3.625</v>
      </c>
      <c r="Q178" s="1">
        <f t="shared" si="36"/>
        <v>3.1666666666666665</v>
      </c>
      <c r="R178">
        <f t="shared" si="37"/>
        <v>3.6666666666666665</v>
      </c>
      <c r="U178" s="1">
        <f t="shared" si="38"/>
        <v>-0.61601971294622671</v>
      </c>
      <c r="V178" s="1">
        <f t="shared" si="39"/>
        <v>5.6001792086020387E-2</v>
      </c>
      <c r="AD178" s="18">
        <v>-0.2039365423474</v>
      </c>
      <c r="AE178" s="18">
        <v>0.52068703012328099</v>
      </c>
      <c r="AF178" s="1">
        <f t="shared" si="40"/>
        <v>0.1583752438879405</v>
      </c>
      <c r="AN178">
        <f t="shared" si="41"/>
        <v>10.913331854964991</v>
      </c>
      <c r="AO178" s="46">
        <f t="shared" si="42"/>
        <v>4.0367011301992681</v>
      </c>
      <c r="AP178" s="46">
        <f t="shared" si="43"/>
        <v>7.4750164925821299</v>
      </c>
      <c r="AR178">
        <v>-5.568E-2</v>
      </c>
      <c r="AS178">
        <v>8.0320000000000003E-2</v>
      </c>
      <c r="AT178">
        <f t="shared" si="44"/>
        <v>1.2320000000000001E-2</v>
      </c>
      <c r="BD178">
        <f t="shared" si="45"/>
        <v>9.4489882991762144</v>
      </c>
      <c r="BE178">
        <f t="shared" si="46"/>
        <v>7.6546885368816007</v>
      </c>
      <c r="BF178">
        <f t="shared" si="47"/>
        <v>1.2831635951369871</v>
      </c>
      <c r="BG178">
        <f t="shared" si="48"/>
        <v>6.1289468103982676</v>
      </c>
      <c r="BI178">
        <v>-0.10953</v>
      </c>
      <c r="BJ178">
        <v>0.12614</v>
      </c>
      <c r="BK178">
        <v>-0.81245000000000001</v>
      </c>
      <c r="BL178" s="1">
        <f t="shared" si="35"/>
        <v>-0.26528000000000002</v>
      </c>
      <c r="CE178">
        <v>0.74534</v>
      </c>
      <c r="CF178">
        <v>-0.21271000000000001</v>
      </c>
      <c r="CG178">
        <v>-1.1650199999999999</v>
      </c>
      <c r="CH178" s="1">
        <f>AVERAGE(CE178,CF178,CG178)</f>
        <v>-0.21079666666666666</v>
      </c>
    </row>
    <row r="179" spans="1:86" x14ac:dyDescent="0.35">
      <c r="A179">
        <v>29</v>
      </c>
      <c r="B179">
        <v>180</v>
      </c>
      <c r="C179">
        <v>89</v>
      </c>
      <c r="D179">
        <v>2</v>
      </c>
      <c r="E179">
        <v>4</v>
      </c>
      <c r="F179">
        <v>1</v>
      </c>
      <c r="G179">
        <v>2</v>
      </c>
      <c r="H179">
        <v>1</v>
      </c>
      <c r="I179">
        <v>2</v>
      </c>
      <c r="J179">
        <v>4</v>
      </c>
      <c r="K179">
        <v>4</v>
      </c>
      <c r="L179">
        <v>4</v>
      </c>
      <c r="M179">
        <v>1</v>
      </c>
      <c r="N179" s="1">
        <f t="shared" si="33"/>
        <v>1.3887301496588271</v>
      </c>
      <c r="P179" s="1">
        <f t="shared" si="34"/>
        <v>2.75</v>
      </c>
      <c r="Q179" s="1">
        <f t="shared" si="36"/>
        <v>2</v>
      </c>
      <c r="R179">
        <f t="shared" si="37"/>
        <v>4</v>
      </c>
      <c r="U179" s="1">
        <f t="shared" si="38"/>
        <v>-0.54006172486732174</v>
      </c>
      <c r="V179" s="1">
        <f t="shared" si="39"/>
        <v>0.90010287477886952</v>
      </c>
      <c r="AD179" s="18">
        <v>-2.1026663933557699</v>
      </c>
      <c r="AE179" s="18">
        <v>1.0553330728737</v>
      </c>
      <c r="AF179" s="1">
        <f t="shared" si="40"/>
        <v>-0.52366666024103492</v>
      </c>
      <c r="AN179">
        <f t="shared" si="41"/>
        <v>5.060678335959679</v>
      </c>
      <c r="AO179" s="46">
        <f t="shared" si="42"/>
        <v>7.50392158963579</v>
      </c>
      <c r="AP179" s="46">
        <f t="shared" si="43"/>
        <v>6.2822999627977349</v>
      </c>
      <c r="AR179">
        <v>-1.45726</v>
      </c>
      <c r="AS179">
        <v>1.4967299999999999</v>
      </c>
      <c r="AT179">
        <f t="shared" si="44"/>
        <v>1.9734999999999947E-2</v>
      </c>
      <c r="BD179">
        <f t="shared" si="45"/>
        <v>2.8961784170667295</v>
      </c>
      <c r="BE179">
        <f t="shared" si="46"/>
        <v>8.2986639396675166</v>
      </c>
      <c r="BF179">
        <f t="shared" si="47"/>
        <v>1.6892497007773026</v>
      </c>
      <c r="BG179">
        <f t="shared" si="48"/>
        <v>4.2946973525038494</v>
      </c>
      <c r="BI179">
        <v>0.34370000000000001</v>
      </c>
      <c r="BJ179">
        <v>-0.81650999999999996</v>
      </c>
      <c r="BK179">
        <v>-0.31483</v>
      </c>
      <c r="BL179" s="1">
        <f t="shared" si="35"/>
        <v>-0.26254666666666665</v>
      </c>
      <c r="CE179">
        <v>0.74534</v>
      </c>
      <c r="CF179">
        <v>-0.21271000000000001</v>
      </c>
      <c r="CG179">
        <v>-1.1650199999999999</v>
      </c>
      <c r="CH179" s="1">
        <f>AVERAGE(CE179,CF179,CG179)</f>
        <v>-0.21079666666666666</v>
      </c>
    </row>
    <row r="180" spans="1:86" x14ac:dyDescent="0.35">
      <c r="A180">
        <v>29</v>
      </c>
      <c r="B180">
        <v>149</v>
      </c>
      <c r="C180">
        <v>56</v>
      </c>
      <c r="D180">
        <v>2</v>
      </c>
      <c r="E180">
        <v>3</v>
      </c>
      <c r="F180">
        <v>1</v>
      </c>
      <c r="G180">
        <v>1</v>
      </c>
      <c r="H180">
        <v>2</v>
      </c>
      <c r="I180">
        <v>1</v>
      </c>
      <c r="J180">
        <v>4</v>
      </c>
      <c r="K180">
        <v>4</v>
      </c>
      <c r="L180">
        <v>4</v>
      </c>
      <c r="M180">
        <v>1</v>
      </c>
      <c r="N180" s="1">
        <f t="shared" si="33"/>
        <v>1.4142135623730951</v>
      </c>
      <c r="P180" s="1">
        <f t="shared" si="34"/>
        <v>2.5</v>
      </c>
      <c r="Q180" s="1">
        <f t="shared" si="36"/>
        <v>1.6666666666666667</v>
      </c>
      <c r="R180">
        <f t="shared" si="37"/>
        <v>4</v>
      </c>
      <c r="U180" s="1">
        <f t="shared" si="38"/>
        <v>-0.58925565098878951</v>
      </c>
      <c r="V180" s="1">
        <f t="shared" si="39"/>
        <v>1.0606601717798212</v>
      </c>
      <c r="AD180" s="18">
        <v>-2.4752398905397301</v>
      </c>
      <c r="AE180" s="18">
        <v>0.31399054620167499</v>
      </c>
      <c r="AF180" s="1">
        <f t="shared" si="40"/>
        <v>-1.0806246721690276</v>
      </c>
      <c r="AN180">
        <f t="shared" si="41"/>
        <v>3.5178554818349594</v>
      </c>
      <c r="AO180" s="46">
        <f t="shared" si="42"/>
        <v>7.1185884590960589</v>
      </c>
      <c r="AP180" s="46">
        <f t="shared" si="43"/>
        <v>5.3182219704655092</v>
      </c>
      <c r="AR180">
        <v>-2.4483700000000002</v>
      </c>
      <c r="AS180">
        <v>0.66771000000000003</v>
      </c>
      <c r="AT180">
        <f t="shared" si="44"/>
        <v>-0.89033000000000007</v>
      </c>
      <c r="BD180">
        <f t="shared" si="45"/>
        <v>1.4498535234112775</v>
      </c>
      <c r="BE180">
        <f t="shared" si="46"/>
        <v>7.7635277766806468</v>
      </c>
      <c r="BF180">
        <f t="shared" si="47"/>
        <v>1.6892497007773026</v>
      </c>
      <c r="BG180">
        <f t="shared" si="48"/>
        <v>3.6342103336230758</v>
      </c>
      <c r="BI180">
        <v>-2.28681</v>
      </c>
      <c r="BJ180">
        <v>1.6675500000000001</v>
      </c>
      <c r="BK180">
        <v>-0.16700000000000001</v>
      </c>
      <c r="BL180" s="1">
        <f t="shared" si="35"/>
        <v>-0.26208666666666663</v>
      </c>
      <c r="CE180">
        <v>0.74534</v>
      </c>
      <c r="CF180">
        <v>-0.21271000000000001</v>
      </c>
      <c r="CG180">
        <v>-1.1650199999999999</v>
      </c>
      <c r="CH180" s="1">
        <f>AVERAGE(CE180,CF180,CG180)</f>
        <v>-0.21079666666666666</v>
      </c>
    </row>
    <row r="181" spans="1:86" x14ac:dyDescent="0.35">
      <c r="A181">
        <v>29</v>
      </c>
      <c r="B181">
        <v>152.4</v>
      </c>
      <c r="C181">
        <v>55</v>
      </c>
      <c r="D181">
        <v>4</v>
      </c>
      <c r="E181">
        <v>3</v>
      </c>
      <c r="F181">
        <v>1</v>
      </c>
      <c r="G181">
        <v>1</v>
      </c>
      <c r="H181">
        <v>2</v>
      </c>
      <c r="I181">
        <v>3</v>
      </c>
      <c r="J181">
        <v>4</v>
      </c>
      <c r="K181">
        <v>4</v>
      </c>
      <c r="L181">
        <v>4</v>
      </c>
      <c r="M181">
        <v>1</v>
      </c>
      <c r="N181" s="1">
        <f t="shared" si="33"/>
        <v>1.2817398889233114</v>
      </c>
      <c r="P181" s="1">
        <f t="shared" si="34"/>
        <v>2.75</v>
      </c>
      <c r="Q181" s="1">
        <f t="shared" si="36"/>
        <v>2.3333333333333335</v>
      </c>
      <c r="R181">
        <f t="shared" si="37"/>
        <v>4</v>
      </c>
      <c r="U181" s="1">
        <f t="shared" si="38"/>
        <v>-0.32507895733562236</v>
      </c>
      <c r="V181" s="1">
        <f t="shared" si="39"/>
        <v>0.97523687200686748</v>
      </c>
      <c r="AD181" s="18">
        <v>-2.0088807798127699</v>
      </c>
      <c r="AE181" s="18">
        <v>-6.9719528918226997E-2</v>
      </c>
      <c r="AF181" s="1">
        <f t="shared" si="40"/>
        <v>-1.0393001543654985</v>
      </c>
      <c r="AN181">
        <f t="shared" si="41"/>
        <v>4.8694176936396554</v>
      </c>
      <c r="AO181" s="46">
        <f t="shared" si="42"/>
        <v>8.0682260150534937</v>
      </c>
      <c r="AP181" s="46">
        <f t="shared" si="43"/>
        <v>6.4688218543465741</v>
      </c>
      <c r="AR181">
        <v>-2.0129899999999998</v>
      </c>
      <c r="AS181">
        <v>0.85238999999999998</v>
      </c>
      <c r="AT181">
        <f t="shared" si="44"/>
        <v>-0.58029999999999993</v>
      </c>
      <c r="BD181">
        <f t="shared" si="45"/>
        <v>2.8748273665559614</v>
      </c>
      <c r="BE181">
        <f t="shared" si="46"/>
        <v>8.3941288287092011</v>
      </c>
      <c r="BF181">
        <f t="shared" si="47"/>
        <v>2.5014219120579337</v>
      </c>
      <c r="BG181">
        <f t="shared" si="48"/>
        <v>4.5901260357743654</v>
      </c>
      <c r="BI181">
        <v>0.32822000000000001</v>
      </c>
      <c r="BJ181">
        <v>-0.81730999999999998</v>
      </c>
      <c r="BK181">
        <v>-0.29125000000000001</v>
      </c>
      <c r="BL181" s="1">
        <f t="shared" si="35"/>
        <v>-0.26011333333333336</v>
      </c>
      <c r="CE181">
        <v>0.53563000000000005</v>
      </c>
      <c r="CF181">
        <v>-6.5729999999999997E-2</v>
      </c>
      <c r="CG181">
        <v>-1.10154</v>
      </c>
      <c r="CH181" s="1">
        <f>AVERAGE(CE181,CF181,CG181)</f>
        <v>-0.21054666666666666</v>
      </c>
    </row>
    <row r="182" spans="1:86" x14ac:dyDescent="0.35">
      <c r="A182">
        <v>29</v>
      </c>
      <c r="B182">
        <v>132.1</v>
      </c>
      <c r="C182">
        <v>48.4</v>
      </c>
      <c r="D182">
        <v>2</v>
      </c>
      <c r="E182">
        <v>4</v>
      </c>
      <c r="F182">
        <v>4</v>
      </c>
      <c r="G182">
        <v>4</v>
      </c>
      <c r="H182">
        <v>4</v>
      </c>
      <c r="I182">
        <v>3</v>
      </c>
      <c r="J182">
        <v>1</v>
      </c>
      <c r="K182">
        <v>4</v>
      </c>
      <c r="L182">
        <v>4</v>
      </c>
      <c r="M182">
        <v>3</v>
      </c>
      <c r="N182" s="1">
        <f t="shared" si="33"/>
        <v>1.0690449676496976</v>
      </c>
      <c r="P182" s="1">
        <f t="shared" si="34"/>
        <v>3.5</v>
      </c>
      <c r="Q182" s="1">
        <f t="shared" si="36"/>
        <v>3.5</v>
      </c>
      <c r="R182">
        <f t="shared" si="37"/>
        <v>3</v>
      </c>
      <c r="U182" s="1">
        <f t="shared" si="38"/>
        <v>0</v>
      </c>
      <c r="V182" s="1">
        <f t="shared" si="39"/>
        <v>-0.46770717334674267</v>
      </c>
      <c r="AD182" s="18">
        <v>0.36943006536895401</v>
      </c>
      <c r="AE182" s="18">
        <v>0.853380525443732</v>
      </c>
      <c r="AF182" s="1">
        <f t="shared" si="40"/>
        <v>0.61140529540634303</v>
      </c>
      <c r="AN182">
        <f t="shared" si="41"/>
        <v>12.811185002995547</v>
      </c>
      <c r="AO182" s="46">
        <f t="shared" si="42"/>
        <v>2.8453551280782698</v>
      </c>
      <c r="AP182" s="46">
        <f t="shared" si="43"/>
        <v>7.8282700655369082</v>
      </c>
      <c r="AR182">
        <v>0.64109000000000005</v>
      </c>
      <c r="AS182">
        <v>0.26027</v>
      </c>
      <c r="AT182">
        <f t="shared" si="44"/>
        <v>0.45068000000000003</v>
      </c>
      <c r="BD182">
        <f t="shared" si="45"/>
        <v>11.665075897395809</v>
      </c>
      <c r="BE182">
        <f t="shared" si="46"/>
        <v>7.3126393093525959</v>
      </c>
      <c r="BF182">
        <f t="shared" si="47"/>
        <v>3.4434046797706457</v>
      </c>
      <c r="BG182">
        <f t="shared" si="48"/>
        <v>7.4737066288396834</v>
      </c>
      <c r="BI182">
        <v>0.67562</v>
      </c>
      <c r="BJ182">
        <v>-0.72302</v>
      </c>
      <c r="BK182">
        <v>-0.73031999999999997</v>
      </c>
      <c r="BL182" s="1">
        <f t="shared" si="35"/>
        <v>-0.25923999999999997</v>
      </c>
      <c r="CE182">
        <v>-1.2351000000000001</v>
      </c>
      <c r="CF182">
        <v>0.2137</v>
      </c>
      <c r="CG182">
        <v>0.40727000000000002</v>
      </c>
      <c r="CH182" s="1">
        <f>AVERAGE(CE182,CF182,CG182)</f>
        <v>-0.20471000000000003</v>
      </c>
    </row>
    <row r="183" spans="1:86" x14ac:dyDescent="0.35">
      <c r="A183">
        <v>29</v>
      </c>
      <c r="B183">
        <v>168.3</v>
      </c>
      <c r="C183">
        <v>110.4</v>
      </c>
      <c r="D183">
        <v>1</v>
      </c>
      <c r="E183">
        <v>4</v>
      </c>
      <c r="F183">
        <v>4</v>
      </c>
      <c r="G183">
        <v>4</v>
      </c>
      <c r="H183">
        <v>4</v>
      </c>
      <c r="I183">
        <v>4</v>
      </c>
      <c r="J183">
        <v>3</v>
      </c>
      <c r="K183">
        <v>2</v>
      </c>
      <c r="L183">
        <v>4</v>
      </c>
      <c r="M183">
        <v>3</v>
      </c>
      <c r="N183" s="1">
        <f t="shared" si="33"/>
        <v>0.74402380914284494</v>
      </c>
      <c r="P183" s="1">
        <f t="shared" si="34"/>
        <v>3.625</v>
      </c>
      <c r="Q183" s="1">
        <f t="shared" si="36"/>
        <v>3.5</v>
      </c>
      <c r="R183">
        <f t="shared" si="37"/>
        <v>3</v>
      </c>
      <c r="U183" s="1">
        <f t="shared" si="38"/>
        <v>-0.16800537625806178</v>
      </c>
      <c r="V183" s="1">
        <f t="shared" si="39"/>
        <v>-0.84002688129030878</v>
      </c>
      <c r="AD183" s="18">
        <v>0.62279190776519999</v>
      </c>
      <c r="AE183" s="18">
        <v>-0.20455341934249999</v>
      </c>
      <c r="AF183" s="1">
        <f t="shared" si="40"/>
        <v>0.20911924421135</v>
      </c>
      <c r="AN183">
        <f t="shared" si="41"/>
        <v>12.444326147073934</v>
      </c>
      <c r="AO183" s="46">
        <f t="shared" si="42"/>
        <v>2.312403387288668</v>
      </c>
      <c r="AP183" s="46">
        <f t="shared" si="43"/>
        <v>7.3783647671813011</v>
      </c>
      <c r="AR183">
        <v>0.23049</v>
      </c>
      <c r="AS183">
        <v>-0.93425999999999998</v>
      </c>
      <c r="AT183">
        <f t="shared" si="44"/>
        <v>-0.351885</v>
      </c>
      <c r="BD183">
        <f t="shared" si="45"/>
        <v>11.870773145630546</v>
      </c>
      <c r="BE183">
        <f t="shared" si="46"/>
        <v>6.842991030844396</v>
      </c>
      <c r="BF183">
        <f t="shared" si="47"/>
        <v>3.0373185741303299</v>
      </c>
      <c r="BG183">
        <f t="shared" si="48"/>
        <v>7.2503609168684235</v>
      </c>
      <c r="BI183">
        <v>0.67562</v>
      </c>
      <c r="BJ183">
        <v>-0.72302</v>
      </c>
      <c r="BK183">
        <v>-0.73031999999999997</v>
      </c>
      <c r="BL183" s="1">
        <f t="shared" si="35"/>
        <v>-0.25923999999999997</v>
      </c>
      <c r="CE183">
        <v>0.41325000000000001</v>
      </c>
      <c r="CF183">
        <v>1.9910000000000001E-2</v>
      </c>
      <c r="CG183">
        <v>-1.04461</v>
      </c>
      <c r="CH183" s="1">
        <f>AVERAGE(CE183,CF183,CG183)</f>
        <v>-0.20381666666666667</v>
      </c>
    </row>
    <row r="184" spans="1:86" x14ac:dyDescent="0.35">
      <c r="A184">
        <v>29</v>
      </c>
      <c r="B184">
        <v>153.4</v>
      </c>
      <c r="C184">
        <v>63.3</v>
      </c>
      <c r="D184">
        <v>2</v>
      </c>
      <c r="E184">
        <v>4</v>
      </c>
      <c r="F184">
        <v>4</v>
      </c>
      <c r="G184">
        <v>4</v>
      </c>
      <c r="H184">
        <v>4</v>
      </c>
      <c r="I184">
        <v>4</v>
      </c>
      <c r="J184">
        <v>2</v>
      </c>
      <c r="K184">
        <v>2</v>
      </c>
      <c r="L184">
        <v>4</v>
      </c>
      <c r="M184">
        <v>1</v>
      </c>
      <c r="N184" s="1">
        <f t="shared" si="33"/>
        <v>0.92582009977255142</v>
      </c>
      <c r="P184" s="1">
        <f t="shared" si="34"/>
        <v>3.5</v>
      </c>
      <c r="Q184" s="1">
        <f t="shared" si="36"/>
        <v>3.6666666666666665</v>
      </c>
      <c r="R184">
        <f t="shared" si="37"/>
        <v>2.6666666666666665</v>
      </c>
      <c r="U184" s="1">
        <f t="shared" si="38"/>
        <v>0.18002057495577375</v>
      </c>
      <c r="V184" s="1">
        <f t="shared" si="39"/>
        <v>-0.90010287477886963</v>
      </c>
      <c r="AD184" s="18">
        <v>0.71792620132881602</v>
      </c>
      <c r="AE184" s="18">
        <v>0.19858110491091499</v>
      </c>
      <c r="AF184" s="1">
        <f t="shared" si="40"/>
        <v>0.45825365311986549</v>
      </c>
      <c r="AN184">
        <f t="shared" si="41"/>
        <v>12.965646127985913</v>
      </c>
      <c r="AO184" s="46">
        <f t="shared" si="42"/>
        <v>2.2761363620592934</v>
      </c>
      <c r="AP184" s="46">
        <f t="shared" si="43"/>
        <v>7.6208912450226034</v>
      </c>
      <c r="AR184">
        <v>0.54496999999999995</v>
      </c>
      <c r="AS184">
        <v>-0.47892000000000001</v>
      </c>
      <c r="AT184">
        <f t="shared" si="44"/>
        <v>3.3024999999999971E-2</v>
      </c>
      <c r="BD184">
        <f t="shared" si="45"/>
        <v>12.510164982419809</v>
      </c>
      <c r="BE184">
        <f t="shared" si="46"/>
        <v>6.8296166800870326</v>
      </c>
      <c r="BF184">
        <f t="shared" si="47"/>
        <v>1.6892497007773026</v>
      </c>
      <c r="BG184">
        <f t="shared" si="48"/>
        <v>7.0096771210947146</v>
      </c>
      <c r="BI184">
        <v>6.0729999999999999E-2</v>
      </c>
      <c r="BJ184">
        <v>-2.7189999999999999E-2</v>
      </c>
      <c r="BK184">
        <v>-0.80571000000000004</v>
      </c>
      <c r="BL184" s="1">
        <f t="shared" si="35"/>
        <v>-0.25739000000000001</v>
      </c>
      <c r="CE184">
        <v>0.41325000000000001</v>
      </c>
      <c r="CF184">
        <v>1.9910000000000001E-2</v>
      </c>
      <c r="CG184">
        <v>-1.04461</v>
      </c>
      <c r="CH184" s="1">
        <f>AVERAGE(CE184,CF184,CG184)</f>
        <v>-0.20381666666666667</v>
      </c>
    </row>
    <row r="185" spans="1:86" x14ac:dyDescent="0.35">
      <c r="A185">
        <v>29</v>
      </c>
      <c r="B185">
        <v>122.3</v>
      </c>
      <c r="C185">
        <v>57.6</v>
      </c>
      <c r="D185">
        <v>1</v>
      </c>
      <c r="E185">
        <v>4</v>
      </c>
      <c r="F185">
        <v>4</v>
      </c>
      <c r="G185">
        <v>4</v>
      </c>
      <c r="H185">
        <v>2</v>
      </c>
      <c r="I185">
        <v>3</v>
      </c>
      <c r="J185">
        <v>1</v>
      </c>
      <c r="K185">
        <v>4</v>
      </c>
      <c r="L185">
        <v>4</v>
      </c>
      <c r="M185">
        <v>1</v>
      </c>
      <c r="N185" s="1">
        <f t="shared" si="33"/>
        <v>1.1649647450214351</v>
      </c>
      <c r="P185" s="1">
        <f t="shared" si="34"/>
        <v>3.25</v>
      </c>
      <c r="Q185" s="1">
        <f t="shared" si="36"/>
        <v>3</v>
      </c>
      <c r="R185">
        <f t="shared" si="37"/>
        <v>3</v>
      </c>
      <c r="U185" s="1">
        <f t="shared" si="38"/>
        <v>-0.21459876881973802</v>
      </c>
      <c r="V185" s="1">
        <f t="shared" si="39"/>
        <v>-0.21459876881973802</v>
      </c>
      <c r="AD185" s="18">
        <v>0.183892414121161</v>
      </c>
      <c r="AE185" s="18">
        <v>-0.164213689325479</v>
      </c>
      <c r="AF185" s="1">
        <f t="shared" si="40"/>
        <v>9.8393623978410005E-3</v>
      </c>
      <c r="AN185">
        <f t="shared" si="41"/>
        <v>11.545868550532473</v>
      </c>
      <c r="AO185" s="46">
        <f t="shared" si="42"/>
        <v>3.0467469355993599</v>
      </c>
      <c r="AP185" s="46">
        <f t="shared" si="43"/>
        <v>7.2963077430659169</v>
      </c>
      <c r="AR185">
        <v>-0.13483999999999999</v>
      </c>
      <c r="AS185">
        <v>-0.71558999999999995</v>
      </c>
      <c r="AT185">
        <f t="shared" si="44"/>
        <v>-0.42521499999999995</v>
      </c>
      <c r="BD185">
        <f t="shared" si="45"/>
        <v>10.269550491370776</v>
      </c>
      <c r="BE185">
        <f t="shared" si="46"/>
        <v>6.9973387833383196</v>
      </c>
      <c r="BF185">
        <f t="shared" si="47"/>
        <v>1.2831635951369871</v>
      </c>
      <c r="BG185">
        <f t="shared" si="48"/>
        <v>6.1833509566153602</v>
      </c>
      <c r="BI185">
        <v>0.32578000000000001</v>
      </c>
      <c r="BJ185">
        <v>-0.29886000000000001</v>
      </c>
      <c r="BK185">
        <v>-0.78452999999999995</v>
      </c>
      <c r="BL185" s="1">
        <f t="shared" si="35"/>
        <v>-0.25253666666666663</v>
      </c>
      <c r="CE185">
        <v>0.72935000000000005</v>
      </c>
      <c r="CF185">
        <v>-8.3839999999999998E-2</v>
      </c>
      <c r="CG185">
        <v>-1.2518800000000001</v>
      </c>
      <c r="CH185" s="1">
        <f>AVERAGE(CE185,CF185,CG185)</f>
        <v>-0.20212333333333335</v>
      </c>
    </row>
    <row r="186" spans="1:86" x14ac:dyDescent="0.35">
      <c r="A186">
        <v>29</v>
      </c>
      <c r="B186">
        <v>188.9</v>
      </c>
      <c r="C186">
        <v>67.099999999999994</v>
      </c>
      <c r="D186">
        <v>4</v>
      </c>
      <c r="E186">
        <v>4</v>
      </c>
      <c r="F186">
        <v>4</v>
      </c>
      <c r="G186">
        <v>4</v>
      </c>
      <c r="H186">
        <v>4</v>
      </c>
      <c r="I186">
        <v>3</v>
      </c>
      <c r="J186">
        <v>3</v>
      </c>
      <c r="K186">
        <v>3</v>
      </c>
      <c r="L186">
        <v>4</v>
      </c>
      <c r="M186">
        <v>1</v>
      </c>
      <c r="N186" s="1">
        <f t="shared" si="33"/>
        <v>0.51754916950676566</v>
      </c>
      <c r="P186" s="1">
        <f t="shared" si="34"/>
        <v>3.625</v>
      </c>
      <c r="Q186" s="1">
        <f t="shared" si="36"/>
        <v>3.8333333333333335</v>
      </c>
      <c r="R186">
        <f t="shared" si="37"/>
        <v>3.3333333333333335</v>
      </c>
      <c r="U186" s="1">
        <f t="shared" si="38"/>
        <v>0.40253824294970691</v>
      </c>
      <c r="V186" s="1">
        <f t="shared" si="39"/>
        <v>-0.56355354012958903</v>
      </c>
      <c r="AD186" s="18">
        <v>0.30921077857896601</v>
      </c>
      <c r="AE186" s="18">
        <v>-0.10422661743474</v>
      </c>
      <c r="AF186" s="1">
        <f t="shared" si="40"/>
        <v>0.10249208057211301</v>
      </c>
      <c r="AN186">
        <f t="shared" si="41"/>
        <v>11.768545041171588</v>
      </c>
      <c r="AO186" s="46">
        <f t="shared" si="42"/>
        <v>4.2770120058383556</v>
      </c>
      <c r="AP186" s="46">
        <f t="shared" si="43"/>
        <v>8.0227785235049716</v>
      </c>
      <c r="AR186">
        <v>0.20912</v>
      </c>
      <c r="AS186">
        <v>8.7410000000000002E-2</v>
      </c>
      <c r="AT186">
        <f t="shared" si="44"/>
        <v>0.14826500000000001</v>
      </c>
      <c r="BD186">
        <f t="shared" si="45"/>
        <v>10.772289223937744</v>
      </c>
      <c r="BE186">
        <f t="shared" si="46"/>
        <v>8.1947413619058285</v>
      </c>
      <c r="BF186">
        <f t="shared" si="47"/>
        <v>2.5014219120579337</v>
      </c>
      <c r="BG186">
        <f t="shared" si="48"/>
        <v>7.1561508326338368</v>
      </c>
      <c r="BI186">
        <v>-1.098E-2</v>
      </c>
      <c r="BJ186">
        <v>-0.29669000000000001</v>
      </c>
      <c r="BK186">
        <v>-0.44814999999999999</v>
      </c>
      <c r="BL186" s="1">
        <f t="shared" si="35"/>
        <v>-0.25194</v>
      </c>
      <c r="CE186">
        <v>-1.54993</v>
      </c>
      <c r="CF186">
        <v>-0.47221000000000002</v>
      </c>
      <c r="CG186">
        <v>1.42336</v>
      </c>
      <c r="CH186" s="1">
        <f>AVERAGE(CE186,CF186,CG186)</f>
        <v>-0.19959333333333343</v>
      </c>
    </row>
    <row r="187" spans="1:86" x14ac:dyDescent="0.35">
      <c r="A187">
        <v>29</v>
      </c>
      <c r="B187">
        <v>138.69999999999999</v>
      </c>
      <c r="C187">
        <v>106.6</v>
      </c>
      <c r="D187">
        <v>1</v>
      </c>
      <c r="E187">
        <v>4</v>
      </c>
      <c r="F187">
        <v>4</v>
      </c>
      <c r="G187">
        <v>4</v>
      </c>
      <c r="H187">
        <v>4</v>
      </c>
      <c r="I187">
        <v>4</v>
      </c>
      <c r="J187">
        <v>3</v>
      </c>
      <c r="K187">
        <v>3</v>
      </c>
      <c r="L187">
        <v>4</v>
      </c>
      <c r="M187">
        <v>1</v>
      </c>
      <c r="N187" s="1">
        <f t="shared" si="33"/>
        <v>0.46291004988627571</v>
      </c>
      <c r="P187" s="1">
        <f t="shared" si="34"/>
        <v>3.75</v>
      </c>
      <c r="Q187" s="1">
        <f t="shared" si="36"/>
        <v>3.5</v>
      </c>
      <c r="R187">
        <f t="shared" si="37"/>
        <v>3.3333333333333335</v>
      </c>
      <c r="U187" s="1">
        <f t="shared" si="38"/>
        <v>-0.54006172486732174</v>
      </c>
      <c r="V187" s="1">
        <f t="shared" si="39"/>
        <v>-0.90010287477886919</v>
      </c>
      <c r="AD187" s="18">
        <v>0.39344715439898298</v>
      </c>
      <c r="AE187" s="18">
        <v>0.43251733507680201</v>
      </c>
      <c r="AF187" s="1">
        <f t="shared" si="40"/>
        <v>0.41298224473789247</v>
      </c>
      <c r="AN187">
        <f t="shared" si="41"/>
        <v>12.444326147073934</v>
      </c>
      <c r="AO187" s="46">
        <f t="shared" si="42"/>
        <v>2.8525556719022021</v>
      </c>
      <c r="AP187" s="46">
        <f t="shared" si="43"/>
        <v>7.6484409094880679</v>
      </c>
      <c r="AR187">
        <v>0.44194</v>
      </c>
      <c r="AS187">
        <v>-0.22473000000000001</v>
      </c>
      <c r="AT187">
        <f t="shared" si="44"/>
        <v>0.10860499999999999</v>
      </c>
      <c r="BD187">
        <f t="shared" si="45"/>
        <v>11.484776145510084</v>
      </c>
      <c r="BE187">
        <f t="shared" si="46"/>
        <v>7.2488397838629979</v>
      </c>
      <c r="BF187">
        <f t="shared" si="47"/>
        <v>1.2831635951369871</v>
      </c>
      <c r="BG187">
        <f t="shared" si="48"/>
        <v>6.6722598415033554</v>
      </c>
      <c r="BI187">
        <v>0.77900999999999998</v>
      </c>
      <c r="BJ187">
        <v>-1.2415</v>
      </c>
      <c r="BK187">
        <v>-0.28692000000000001</v>
      </c>
      <c r="BL187" s="1">
        <f t="shared" si="35"/>
        <v>-0.24980333333333338</v>
      </c>
      <c r="CE187">
        <v>-0.83040000000000003</v>
      </c>
      <c r="CF187">
        <v>-0.74104000000000003</v>
      </c>
      <c r="CG187">
        <v>1.00227</v>
      </c>
      <c r="CH187" s="1">
        <f>AVERAGE(CE187,CF187,CG187)</f>
        <v>-0.18972333333333333</v>
      </c>
    </row>
    <row r="188" spans="1:86" x14ac:dyDescent="0.35">
      <c r="A188">
        <v>29</v>
      </c>
      <c r="B188">
        <v>162.30000000000001</v>
      </c>
      <c r="C188">
        <v>76.099999999999994</v>
      </c>
      <c r="D188">
        <v>2</v>
      </c>
      <c r="E188">
        <v>4</v>
      </c>
      <c r="F188">
        <v>4</v>
      </c>
      <c r="G188">
        <v>4</v>
      </c>
      <c r="H188">
        <v>2</v>
      </c>
      <c r="I188">
        <v>5</v>
      </c>
      <c r="J188">
        <v>3</v>
      </c>
      <c r="K188">
        <v>1</v>
      </c>
      <c r="L188">
        <v>4</v>
      </c>
      <c r="M188">
        <v>1</v>
      </c>
      <c r="N188" s="1">
        <f t="shared" si="33"/>
        <v>1.3024701806293193</v>
      </c>
      <c r="P188" s="1">
        <f t="shared" si="34"/>
        <v>3.375</v>
      </c>
      <c r="Q188" s="1">
        <f t="shared" si="36"/>
        <v>3.5</v>
      </c>
      <c r="R188">
        <f t="shared" si="37"/>
        <v>2.6666666666666665</v>
      </c>
      <c r="U188" s="1">
        <f t="shared" si="38"/>
        <v>9.5971486993739308E-2</v>
      </c>
      <c r="V188" s="1">
        <f t="shared" si="39"/>
        <v>-0.54383842629785617</v>
      </c>
      <c r="AD188" s="18">
        <v>0.45294902661671599</v>
      </c>
      <c r="AE188" s="18">
        <v>0.134723544123515</v>
      </c>
      <c r="AF188" s="1">
        <f t="shared" si="40"/>
        <v>0.29383628537011552</v>
      </c>
      <c r="AN188">
        <f t="shared" si="41"/>
        <v>11.854790800513209</v>
      </c>
      <c r="AO188" s="46">
        <f t="shared" si="42"/>
        <v>2.9232804661536598</v>
      </c>
      <c r="AP188" s="46">
        <f t="shared" si="43"/>
        <v>7.3890356333334344</v>
      </c>
      <c r="AR188">
        <v>0.28297</v>
      </c>
      <c r="AS188">
        <v>-0.3926</v>
      </c>
      <c r="AT188">
        <f t="shared" si="44"/>
        <v>-5.4815000000000003E-2</v>
      </c>
      <c r="BD188">
        <f t="shared" si="45"/>
        <v>11.573731661298316</v>
      </c>
      <c r="BE188">
        <f t="shared" si="46"/>
        <v>6.7524428038400695</v>
      </c>
      <c r="BF188">
        <f t="shared" si="47"/>
        <v>1.6892497007773026</v>
      </c>
      <c r="BG188">
        <f t="shared" si="48"/>
        <v>6.6718080553052301</v>
      </c>
      <c r="BI188">
        <v>-1.8525</v>
      </c>
      <c r="BJ188">
        <v>1.1588000000000001</v>
      </c>
      <c r="BK188">
        <v>-4.5670000000000002E-2</v>
      </c>
      <c r="BL188" s="1">
        <f t="shared" si="35"/>
        <v>-0.24645666666666666</v>
      </c>
      <c r="CE188">
        <v>9.9860000000000004E-2</v>
      </c>
      <c r="CF188">
        <v>-1.0527299999999999</v>
      </c>
      <c r="CG188">
        <v>0.39041999999999999</v>
      </c>
      <c r="CH188" s="1">
        <f>AVERAGE(CE188,CF188,CG188)</f>
        <v>-0.18748333333333331</v>
      </c>
    </row>
    <row r="189" spans="1:86" x14ac:dyDescent="0.35">
      <c r="A189">
        <v>29</v>
      </c>
      <c r="B189">
        <v>196.3</v>
      </c>
      <c r="C189">
        <v>81.599999999999994</v>
      </c>
      <c r="D189">
        <v>4</v>
      </c>
      <c r="E189">
        <v>4</v>
      </c>
      <c r="F189">
        <v>4</v>
      </c>
      <c r="G189">
        <v>4</v>
      </c>
      <c r="H189">
        <v>4</v>
      </c>
      <c r="I189">
        <v>5</v>
      </c>
      <c r="J189">
        <v>1</v>
      </c>
      <c r="K189">
        <v>4</v>
      </c>
      <c r="L189">
        <v>4</v>
      </c>
      <c r="M189">
        <v>1</v>
      </c>
      <c r="N189" s="1">
        <f t="shared" si="33"/>
        <v>1.1649647450214351</v>
      </c>
      <c r="P189" s="1">
        <f t="shared" si="34"/>
        <v>3.75</v>
      </c>
      <c r="Q189" s="1">
        <f t="shared" si="36"/>
        <v>4.166666666666667</v>
      </c>
      <c r="R189">
        <f t="shared" si="37"/>
        <v>3</v>
      </c>
      <c r="U189" s="1">
        <f t="shared" si="38"/>
        <v>0.35766461469956362</v>
      </c>
      <c r="V189" s="1">
        <f t="shared" si="39"/>
        <v>-0.64379630645921404</v>
      </c>
      <c r="AD189" s="18">
        <v>0.73649372306694005</v>
      </c>
      <c r="AE189" s="18">
        <v>0.95540311037149295</v>
      </c>
      <c r="AF189" s="1">
        <f t="shared" si="40"/>
        <v>0.8459484167192165</v>
      </c>
      <c r="AN189">
        <f t="shared" si="41"/>
        <v>14.162747214800241</v>
      </c>
      <c r="AO189" s="46">
        <f t="shared" si="42"/>
        <v>3.7949926840357056</v>
      </c>
      <c r="AP189" s="46">
        <f t="shared" si="43"/>
        <v>8.9788699494179731</v>
      </c>
      <c r="AR189">
        <v>1.2458899999999999</v>
      </c>
      <c r="AS189">
        <v>0.86209000000000002</v>
      </c>
      <c r="AT189">
        <f t="shared" si="44"/>
        <v>1.05399</v>
      </c>
      <c r="BD189">
        <f t="shared" si="45"/>
        <v>13.09004974054049</v>
      </c>
      <c r="BE189">
        <f t="shared" si="46"/>
        <v>7.9432403613811493</v>
      </c>
      <c r="BF189">
        <f t="shared" si="47"/>
        <v>2.5014219120579337</v>
      </c>
      <c r="BG189">
        <f t="shared" si="48"/>
        <v>7.844904004659857</v>
      </c>
      <c r="BI189">
        <v>0.34531000000000001</v>
      </c>
      <c r="BJ189">
        <v>-9.98E-2</v>
      </c>
      <c r="BK189">
        <v>-0.97616999999999998</v>
      </c>
      <c r="BL189" s="1">
        <f t="shared" si="35"/>
        <v>-0.24355333333333332</v>
      </c>
      <c r="CE189">
        <v>-0.23333000000000001</v>
      </c>
      <c r="CF189">
        <v>0.17896000000000001</v>
      </c>
      <c r="CG189">
        <v>-0.50255000000000005</v>
      </c>
      <c r="CH189" s="1">
        <f>AVERAGE(CE189,CF189,CG189)</f>
        <v>-0.18564000000000003</v>
      </c>
    </row>
    <row r="190" spans="1:86" x14ac:dyDescent="0.35">
      <c r="A190">
        <v>29</v>
      </c>
      <c r="B190">
        <v>168.6</v>
      </c>
      <c r="C190">
        <v>76.2</v>
      </c>
      <c r="D190">
        <v>2</v>
      </c>
      <c r="E190">
        <v>4</v>
      </c>
      <c r="F190">
        <v>4</v>
      </c>
      <c r="G190">
        <v>4</v>
      </c>
      <c r="H190">
        <v>4</v>
      </c>
      <c r="I190">
        <v>4</v>
      </c>
      <c r="J190">
        <v>1</v>
      </c>
      <c r="K190">
        <v>1</v>
      </c>
      <c r="L190">
        <v>4</v>
      </c>
      <c r="M190">
        <v>1</v>
      </c>
      <c r="N190" s="1">
        <f t="shared" si="33"/>
        <v>1.3887301496588271</v>
      </c>
      <c r="P190" s="1">
        <f t="shared" si="34"/>
        <v>3.25</v>
      </c>
      <c r="Q190" s="1">
        <f t="shared" si="36"/>
        <v>3.6666666666666665</v>
      </c>
      <c r="R190">
        <f t="shared" si="37"/>
        <v>2</v>
      </c>
      <c r="U190" s="1">
        <f t="shared" si="38"/>
        <v>0.30003429159295641</v>
      </c>
      <c r="V190" s="1">
        <f t="shared" si="39"/>
        <v>-0.90010287477886952</v>
      </c>
      <c r="AD190" s="18">
        <v>1.0492430779767901</v>
      </c>
      <c r="AE190" s="18">
        <v>-0.19894398184973699</v>
      </c>
      <c r="AF190" s="1">
        <f t="shared" si="40"/>
        <v>0.42514954806352656</v>
      </c>
      <c r="AN190">
        <f t="shared" si="41"/>
        <v>13.486966108897892</v>
      </c>
      <c r="AO190" s="46">
        <f t="shared" si="42"/>
        <v>1.2248982742376671</v>
      </c>
      <c r="AP190" s="46">
        <f t="shared" si="43"/>
        <v>7.3559321915677796</v>
      </c>
      <c r="AR190">
        <v>0.75766999999999995</v>
      </c>
      <c r="AS190">
        <v>-0.57352000000000003</v>
      </c>
      <c r="AT190">
        <f t="shared" si="44"/>
        <v>9.2074999999999962E-2</v>
      </c>
      <c r="BD190">
        <f t="shared" si="45"/>
        <v>13.535553819329531</v>
      </c>
      <c r="BE190">
        <f t="shared" si="46"/>
        <v>6.0950930502967884</v>
      </c>
      <c r="BF190">
        <f t="shared" si="47"/>
        <v>1.6892497007773026</v>
      </c>
      <c r="BG190">
        <f t="shared" si="48"/>
        <v>7.1066321901345404</v>
      </c>
      <c r="BI190">
        <v>0.42432999999999998</v>
      </c>
      <c r="BJ190">
        <v>-0.72169000000000005</v>
      </c>
      <c r="BK190">
        <v>-0.42024</v>
      </c>
      <c r="BL190" s="1">
        <f t="shared" si="35"/>
        <v>-0.2392</v>
      </c>
      <c r="CE190">
        <v>0.29248000000000002</v>
      </c>
      <c r="CF190">
        <v>-7.1760000000000004E-2</v>
      </c>
      <c r="CG190">
        <v>-0.77329999999999999</v>
      </c>
      <c r="CH190" s="1">
        <f>AVERAGE(CE190,CF190,CG190)</f>
        <v>-0.18419333333333332</v>
      </c>
    </row>
    <row r="191" spans="1:86" x14ac:dyDescent="0.35">
      <c r="A191">
        <v>29</v>
      </c>
      <c r="B191">
        <v>153</v>
      </c>
      <c r="C191">
        <v>111.4</v>
      </c>
      <c r="D191">
        <v>1</v>
      </c>
      <c r="E191">
        <v>4</v>
      </c>
      <c r="F191">
        <v>4</v>
      </c>
      <c r="G191">
        <v>4</v>
      </c>
      <c r="H191">
        <v>4</v>
      </c>
      <c r="I191">
        <v>5</v>
      </c>
      <c r="J191">
        <v>1</v>
      </c>
      <c r="K191">
        <v>1</v>
      </c>
      <c r="L191">
        <v>4</v>
      </c>
      <c r="M191">
        <v>1</v>
      </c>
      <c r="N191" s="1">
        <f t="shared" si="33"/>
        <v>1.5059406173077154</v>
      </c>
      <c r="P191" s="1">
        <f t="shared" si="34"/>
        <v>3.375</v>
      </c>
      <c r="Q191" s="1">
        <f t="shared" si="36"/>
        <v>3.6666666666666665</v>
      </c>
      <c r="R191">
        <f t="shared" si="37"/>
        <v>2</v>
      </c>
      <c r="U191" s="1">
        <f t="shared" si="38"/>
        <v>0.19367740222592655</v>
      </c>
      <c r="V191" s="1">
        <f t="shared" si="39"/>
        <v>-0.91305061049365421</v>
      </c>
      <c r="AD191" s="18">
        <v>1.1334794537968</v>
      </c>
      <c r="AE191" s="18">
        <v>0.337799970661806</v>
      </c>
      <c r="AF191" s="1">
        <f t="shared" si="40"/>
        <v>0.73563971222930302</v>
      </c>
      <c r="AN191">
        <f t="shared" si="41"/>
        <v>14.162747214800241</v>
      </c>
      <c r="AO191" s="46">
        <f t="shared" si="42"/>
        <v>0.75007949625894921</v>
      </c>
      <c r="AP191" s="46">
        <f t="shared" si="43"/>
        <v>7.4564133555295955</v>
      </c>
      <c r="AR191">
        <v>1.10999</v>
      </c>
      <c r="AS191">
        <v>-0.37056</v>
      </c>
      <c r="AT191">
        <f t="shared" si="44"/>
        <v>0.36971500000000002</v>
      </c>
      <c r="BD191">
        <f t="shared" si="45"/>
        <v>14.248040740901873</v>
      </c>
      <c r="BE191">
        <f t="shared" si="46"/>
        <v>5.7797925242825121</v>
      </c>
      <c r="BF191">
        <f t="shared" si="47"/>
        <v>1.2831635951369871</v>
      </c>
      <c r="BG191">
        <f t="shared" si="48"/>
        <v>7.1036656201071233</v>
      </c>
      <c r="BI191">
        <v>0.10129000000000001</v>
      </c>
      <c r="BJ191">
        <v>-0.71255999999999997</v>
      </c>
      <c r="BK191">
        <v>-9.3689999999999996E-2</v>
      </c>
      <c r="BL191" s="1">
        <f t="shared" si="35"/>
        <v>-0.23498666666666668</v>
      </c>
      <c r="CE191">
        <v>-2.2191100000000001</v>
      </c>
      <c r="CF191">
        <v>0.59765999999999997</v>
      </c>
      <c r="CG191">
        <v>1.07124</v>
      </c>
      <c r="CH191" s="1">
        <f>AVERAGE(CE191,CF191,CG191)</f>
        <v>-0.18340333333333345</v>
      </c>
    </row>
    <row r="192" spans="1:86" x14ac:dyDescent="0.35">
      <c r="A192">
        <v>30</v>
      </c>
      <c r="B192">
        <v>165</v>
      </c>
      <c r="C192">
        <v>85</v>
      </c>
      <c r="D192">
        <v>1</v>
      </c>
      <c r="E192">
        <v>4</v>
      </c>
      <c r="F192">
        <v>2</v>
      </c>
      <c r="G192">
        <v>1</v>
      </c>
      <c r="H192">
        <v>4</v>
      </c>
      <c r="I192">
        <v>2</v>
      </c>
      <c r="J192">
        <v>4</v>
      </c>
      <c r="K192">
        <v>4</v>
      </c>
      <c r="L192">
        <v>4</v>
      </c>
      <c r="M192">
        <v>1</v>
      </c>
      <c r="N192" s="1">
        <f t="shared" si="33"/>
        <v>1.2464234547582249</v>
      </c>
      <c r="P192" s="1">
        <f t="shared" si="34"/>
        <v>3.125</v>
      </c>
      <c r="Q192" s="1">
        <f t="shared" si="36"/>
        <v>2.3333333333333335</v>
      </c>
      <c r="R192">
        <f t="shared" si="37"/>
        <v>4</v>
      </c>
      <c r="U192" s="1">
        <f t="shared" si="38"/>
        <v>-0.63515064935955501</v>
      </c>
      <c r="V192" s="1">
        <f t="shared" si="39"/>
        <v>0.70200861245003465</v>
      </c>
      <c r="AD192" s="18">
        <v>-1.5395580363583199</v>
      </c>
      <c r="AE192" s="18">
        <v>1.0470984906062499</v>
      </c>
      <c r="AF192" s="1">
        <f t="shared" si="40"/>
        <v>-0.24622977287603498</v>
      </c>
      <c r="AN192">
        <f t="shared" si="41"/>
        <v>6.8870880844644935</v>
      </c>
      <c r="AO192" s="46">
        <f t="shared" si="42"/>
        <v>5.8477835202491262</v>
      </c>
      <c r="AP192" s="46">
        <f t="shared" si="43"/>
        <v>6.3674358023568098</v>
      </c>
      <c r="AR192">
        <v>-1.05613</v>
      </c>
      <c r="AS192">
        <v>0.92649999999999999</v>
      </c>
      <c r="AT192">
        <f t="shared" si="44"/>
        <v>-6.4815000000000011E-2</v>
      </c>
      <c r="BD192">
        <f t="shared" si="45"/>
        <v>4.9629564673769027</v>
      </c>
      <c r="BE192">
        <f t="shared" si="46"/>
        <v>7.9833634136532403</v>
      </c>
      <c r="BF192">
        <f t="shared" si="47"/>
        <v>1.2831635951369871</v>
      </c>
      <c r="BG192">
        <f t="shared" si="48"/>
        <v>4.7431611587223763</v>
      </c>
      <c r="BI192">
        <v>0.44868999999999998</v>
      </c>
      <c r="BJ192">
        <v>-0.61826999999999999</v>
      </c>
      <c r="BK192">
        <v>-0.53276000000000001</v>
      </c>
      <c r="BL192" s="1">
        <f t="shared" si="35"/>
        <v>-0.23411333333333331</v>
      </c>
      <c r="CE192">
        <v>-1.7843500000000001</v>
      </c>
      <c r="CF192">
        <v>-0.33729999999999999</v>
      </c>
      <c r="CG192">
        <v>1.5758000000000001</v>
      </c>
      <c r="CH192" s="1">
        <f>AVERAGE(CE192,CF192,CG192)</f>
        <v>-0.18195000000000006</v>
      </c>
    </row>
    <row r="193" spans="1:86" x14ac:dyDescent="0.35">
      <c r="A193">
        <v>30</v>
      </c>
      <c r="B193">
        <v>160</v>
      </c>
      <c r="C193">
        <v>54</v>
      </c>
      <c r="D193">
        <v>4</v>
      </c>
      <c r="E193">
        <v>3</v>
      </c>
      <c r="F193">
        <v>1</v>
      </c>
      <c r="G193">
        <v>2</v>
      </c>
      <c r="H193">
        <v>3</v>
      </c>
      <c r="I193">
        <v>2</v>
      </c>
      <c r="J193">
        <v>4</v>
      </c>
      <c r="K193">
        <v>4</v>
      </c>
      <c r="L193">
        <v>4</v>
      </c>
      <c r="M193">
        <v>1</v>
      </c>
      <c r="N193" s="1">
        <f t="shared" si="33"/>
        <v>1.1259916264596033</v>
      </c>
      <c r="P193" s="1">
        <f t="shared" si="34"/>
        <v>2.875</v>
      </c>
      <c r="Q193" s="1">
        <f t="shared" si="36"/>
        <v>2.5</v>
      </c>
      <c r="R193">
        <f t="shared" si="37"/>
        <v>4</v>
      </c>
      <c r="U193" s="1">
        <f t="shared" si="38"/>
        <v>-0.33303977684016439</v>
      </c>
      <c r="V193" s="1">
        <f t="shared" si="39"/>
        <v>0.99911933052049318</v>
      </c>
      <c r="AD193" s="18">
        <v>-2.0472986908050301</v>
      </c>
      <c r="AE193" s="18">
        <v>0.184621599820608</v>
      </c>
      <c r="AF193" s="1">
        <f t="shared" si="40"/>
        <v>-0.93133854549221107</v>
      </c>
      <c r="AN193">
        <f t="shared" si="41"/>
        <v>5.5917919600233148</v>
      </c>
      <c r="AO193" s="46">
        <f t="shared" si="42"/>
        <v>7.4081241354618239</v>
      </c>
      <c r="AP193" s="46">
        <f t="shared" si="43"/>
        <v>6.4999580477425694</v>
      </c>
      <c r="AR193">
        <v>-1.4582999999999999</v>
      </c>
      <c r="AS193">
        <v>1.579</v>
      </c>
      <c r="AT193">
        <f t="shared" si="44"/>
        <v>6.0350000000000015E-2</v>
      </c>
      <c r="BD193">
        <f t="shared" si="45"/>
        <v>3.684998571102839</v>
      </c>
      <c r="BE193">
        <f t="shared" si="46"/>
        <v>8.3941288287092011</v>
      </c>
      <c r="BF193">
        <f t="shared" si="47"/>
        <v>2.5014219120579337</v>
      </c>
      <c r="BG193">
        <f t="shared" si="48"/>
        <v>4.8601831039566585</v>
      </c>
      <c r="BI193">
        <v>-9.3699999999999999E-3</v>
      </c>
      <c r="BJ193">
        <v>0.42002</v>
      </c>
      <c r="BK193">
        <v>-1.1094900000000001</v>
      </c>
      <c r="BL193" s="1">
        <f t="shared" si="35"/>
        <v>-0.23294666666666672</v>
      </c>
      <c r="CE193">
        <v>0.48604000000000003</v>
      </c>
      <c r="CF193">
        <v>-0.49280000000000002</v>
      </c>
      <c r="CG193">
        <v>-0.53373999999999999</v>
      </c>
      <c r="CH193" s="1">
        <f>AVERAGE(CE193,CF193,CG193)</f>
        <v>-0.18016666666666667</v>
      </c>
    </row>
    <row r="194" spans="1:86" x14ac:dyDescent="0.35">
      <c r="A194">
        <v>30</v>
      </c>
      <c r="B194">
        <v>180</v>
      </c>
      <c r="C194">
        <v>80</v>
      </c>
      <c r="D194">
        <v>4</v>
      </c>
      <c r="E194">
        <v>3</v>
      </c>
      <c r="F194">
        <v>1</v>
      </c>
      <c r="G194">
        <v>2</v>
      </c>
      <c r="H194">
        <v>1</v>
      </c>
      <c r="I194">
        <v>3</v>
      </c>
      <c r="J194">
        <v>4</v>
      </c>
      <c r="K194">
        <v>4</v>
      </c>
      <c r="L194">
        <v>4</v>
      </c>
      <c r="M194">
        <v>1</v>
      </c>
      <c r="N194" s="1">
        <f t="shared" ref="N194:N257" si="49">_xlfn.STDEV.S(E194:L194)</f>
        <v>1.2817398889233114</v>
      </c>
      <c r="P194" s="1">
        <f t="shared" ref="P194:P257" si="50">AVERAGE(E194:L194)</f>
        <v>2.75</v>
      </c>
      <c r="Q194" s="1">
        <f t="shared" si="36"/>
        <v>2.3333333333333335</v>
      </c>
      <c r="R194">
        <f t="shared" si="37"/>
        <v>4</v>
      </c>
      <c r="U194" s="1">
        <f t="shared" si="38"/>
        <v>-0.32507895733562236</v>
      </c>
      <c r="V194" s="1">
        <f t="shared" si="39"/>
        <v>0.97523687200686748</v>
      </c>
      <c r="AD194" s="18">
        <v>-2.1658687663190199</v>
      </c>
      <c r="AE194" s="18">
        <v>0.91026554350273603</v>
      </c>
      <c r="AF194" s="1">
        <f t="shared" si="40"/>
        <v>-0.62780161140814195</v>
      </c>
      <c r="AN194">
        <f t="shared" si="41"/>
        <v>5.0022566134625901</v>
      </c>
      <c r="AO194" s="46">
        <f t="shared" si="42"/>
        <v>8.0843347209616319</v>
      </c>
      <c r="AP194" s="46">
        <f t="shared" si="43"/>
        <v>6.543295667212111</v>
      </c>
      <c r="AR194">
        <v>-1.5929800000000001</v>
      </c>
      <c r="AS194">
        <v>1.73834</v>
      </c>
      <c r="AT194">
        <f t="shared" si="44"/>
        <v>7.2679999999999967E-2</v>
      </c>
      <c r="BD194">
        <f t="shared" si="45"/>
        <v>3.0019600866501497</v>
      </c>
      <c r="BE194">
        <f t="shared" si="46"/>
        <v>8.3941288287092011</v>
      </c>
      <c r="BF194">
        <f t="shared" si="47"/>
        <v>2.5014219120579337</v>
      </c>
      <c r="BG194">
        <f t="shared" si="48"/>
        <v>4.6325036091390945</v>
      </c>
      <c r="BI194">
        <v>0.2019</v>
      </c>
      <c r="BJ194">
        <v>-0.63880000000000003</v>
      </c>
      <c r="BK194">
        <v>-0.26107000000000002</v>
      </c>
      <c r="BL194" s="1">
        <f t="shared" ref="BL194:BL257" si="51">AVERAGE(BI194,BJ194,BK194)</f>
        <v>-0.23265666666666671</v>
      </c>
      <c r="CE194">
        <v>0.27633000000000002</v>
      </c>
      <c r="CF194">
        <v>-0.34581000000000001</v>
      </c>
      <c r="CG194">
        <v>-0.47026000000000001</v>
      </c>
      <c r="CH194" s="1">
        <f>AVERAGE(CE194,CF194,CG194)</f>
        <v>-0.17991333333333334</v>
      </c>
    </row>
    <row r="195" spans="1:86" x14ac:dyDescent="0.35">
      <c r="A195">
        <v>30</v>
      </c>
      <c r="B195">
        <v>181</v>
      </c>
      <c r="C195">
        <v>96</v>
      </c>
      <c r="D195">
        <v>2</v>
      </c>
      <c r="E195">
        <v>4</v>
      </c>
      <c r="F195">
        <v>2</v>
      </c>
      <c r="G195">
        <v>2</v>
      </c>
      <c r="H195">
        <v>1</v>
      </c>
      <c r="I195">
        <v>5</v>
      </c>
      <c r="J195">
        <v>4</v>
      </c>
      <c r="K195">
        <v>4</v>
      </c>
      <c r="L195">
        <v>4</v>
      </c>
      <c r="M195">
        <v>1</v>
      </c>
      <c r="N195" s="1">
        <f t="shared" si="49"/>
        <v>1.3887301496588271</v>
      </c>
      <c r="P195" s="1">
        <f t="shared" si="50"/>
        <v>3.25</v>
      </c>
      <c r="Q195" s="1">
        <f t="shared" ref="Q195:Q258" si="52">AVERAGE(D195:I195)</f>
        <v>2.6666666666666665</v>
      </c>
      <c r="R195">
        <f t="shared" ref="R195:R258" si="53">AVERAGE(J195:L195)</f>
        <v>4</v>
      </c>
      <c r="U195" s="1">
        <f t="shared" ref="U195:U258" si="54">(Q195-P195)/N195</f>
        <v>-0.42004800823013921</v>
      </c>
      <c r="V195" s="1">
        <f t="shared" ref="V195:V258" si="55">(R195-P195)/N195</f>
        <v>0.54006172486732174</v>
      </c>
      <c r="AD195" s="18">
        <v>-1.4955414934509099</v>
      </c>
      <c r="AE195" s="18">
        <v>-0.27899986613462402</v>
      </c>
      <c r="AF195" s="1">
        <f t="shared" ref="AF195:AF258" si="56">AVERAGE(AD195,AE195)</f>
        <v>-0.88727067979276697</v>
      </c>
      <c r="AN195">
        <f t="shared" ref="AN195:AN258" si="57">G195*AJ$4+E195*AJ$5+F195*AJ$6+I195*AJ$7+H195*AJ$8+J195*AJ$9</f>
        <v>7.7819538695313968</v>
      </c>
      <c r="AO195" s="46">
        <f t="shared" ref="AO195:AO258" si="58">G195*AK$4+E195*AK$5+F195*AK$6+H195*AK$8+J195*AK$9+L195*AK$10+K195*AK$11+D195*AK$12</f>
        <v>7.0149215896357902</v>
      </c>
      <c r="AP195" s="46">
        <f t="shared" ref="AP195:AP258" si="59">AVERAGE(AN195,AO195)</f>
        <v>7.398437729583593</v>
      </c>
      <c r="AR195">
        <v>-0.56459000000000004</v>
      </c>
      <c r="AS195">
        <v>1.4817800000000001</v>
      </c>
      <c r="AT195">
        <f t="shared" ref="AT195:AT258" si="60">AVERAGE(AR195,AS195)</f>
        <v>0.45859500000000003</v>
      </c>
      <c r="BD195">
        <f t="shared" ref="BD195:BD258" si="61">G195*AY$4+F195*AY$5+I195*AY$6+H195*AY$7+J195*AY$8+E195*AY$9+K195*AY$11</f>
        <v>5.832024546163086</v>
      </c>
      <c r="BE195">
        <f t="shared" ref="BE195:BE258" si="62">J195*AZ$8+E195*AZ$9+L195*AZ$10+K195*AZ$11+D195*AZ$13</f>
        <v>8.2986639396675166</v>
      </c>
      <c r="BF195">
        <f t="shared" ref="BF195:BF258" si="63">M195*BA$12+D195*BA$13</f>
        <v>1.6892497007773026</v>
      </c>
      <c r="BG195">
        <f t="shared" ref="BG195:BG258" si="64">AVERAGE(BD195,BE195,BF195)</f>
        <v>5.2733127288693025</v>
      </c>
      <c r="BI195">
        <v>0.2019</v>
      </c>
      <c r="BJ195">
        <v>-0.63880000000000003</v>
      </c>
      <c r="BK195">
        <v>-0.26107000000000002</v>
      </c>
      <c r="BL195" s="1">
        <f t="shared" si="51"/>
        <v>-0.23265666666666671</v>
      </c>
      <c r="CE195">
        <v>-1.8365199999999999</v>
      </c>
      <c r="CF195">
        <v>-0.29425000000000001</v>
      </c>
      <c r="CG195">
        <v>1.59928</v>
      </c>
      <c r="CH195" s="1">
        <f>AVERAGE(CE195,CF195,CG195)</f>
        <v>-0.17716333333333334</v>
      </c>
    </row>
    <row r="196" spans="1:86" x14ac:dyDescent="0.35">
      <c r="A196">
        <v>30</v>
      </c>
      <c r="B196">
        <v>197.7</v>
      </c>
      <c r="C196">
        <v>51.1</v>
      </c>
      <c r="D196">
        <v>3</v>
      </c>
      <c r="E196">
        <v>4</v>
      </c>
      <c r="F196">
        <v>4</v>
      </c>
      <c r="G196">
        <v>4</v>
      </c>
      <c r="H196">
        <v>4</v>
      </c>
      <c r="I196">
        <v>5</v>
      </c>
      <c r="J196">
        <v>1</v>
      </c>
      <c r="K196">
        <v>1</v>
      </c>
      <c r="L196">
        <v>4</v>
      </c>
      <c r="M196">
        <v>1</v>
      </c>
      <c r="N196" s="1">
        <f t="shared" si="49"/>
        <v>1.5059406173077154</v>
      </c>
      <c r="P196" s="1">
        <f t="shared" si="50"/>
        <v>3.375</v>
      </c>
      <c r="Q196" s="1">
        <f t="shared" si="52"/>
        <v>4</v>
      </c>
      <c r="R196">
        <f t="shared" si="53"/>
        <v>2</v>
      </c>
      <c r="U196" s="1">
        <f t="shared" si="54"/>
        <v>0.41502300476984277</v>
      </c>
      <c r="V196" s="1">
        <f t="shared" si="55"/>
        <v>-0.91305061049365421</v>
      </c>
      <c r="AD196" s="18">
        <v>1.0273461710496901</v>
      </c>
      <c r="AE196" s="18">
        <v>0.98712148730423399</v>
      </c>
      <c r="AF196" s="1">
        <f t="shared" si="56"/>
        <v>1.007233829176962</v>
      </c>
      <c r="AN196">
        <f t="shared" si="57"/>
        <v>14.162747214800241</v>
      </c>
      <c r="AO196" s="46">
        <f t="shared" si="58"/>
        <v>1.6997170522163849</v>
      </c>
      <c r="AP196" s="46">
        <f t="shared" si="59"/>
        <v>7.9312321335083134</v>
      </c>
      <c r="AR196">
        <v>1.22949</v>
      </c>
      <c r="AS196">
        <v>0.14454</v>
      </c>
      <c r="AT196">
        <f t="shared" si="60"/>
        <v>0.68701499999999993</v>
      </c>
      <c r="BD196">
        <f t="shared" si="61"/>
        <v>14.248040740901873</v>
      </c>
      <c r="BE196">
        <f t="shared" si="62"/>
        <v>6.4103935763110655</v>
      </c>
      <c r="BF196">
        <f t="shared" si="63"/>
        <v>2.0953358064176184</v>
      </c>
      <c r="BG196">
        <f t="shared" si="64"/>
        <v>7.584590041210185</v>
      </c>
      <c r="BI196">
        <v>0.53383000000000003</v>
      </c>
      <c r="BJ196">
        <v>-0.54530999999999996</v>
      </c>
      <c r="BK196">
        <v>-0.67654999999999998</v>
      </c>
      <c r="BL196" s="1">
        <f t="shared" si="51"/>
        <v>-0.22934333333333332</v>
      </c>
      <c r="CE196">
        <v>6.5600000000000006E-2</v>
      </c>
      <c r="CF196">
        <v>-0.30296000000000001</v>
      </c>
      <c r="CG196">
        <v>-0.27950000000000003</v>
      </c>
      <c r="CH196" s="1">
        <f>AVERAGE(CE196,CF196,CG196)</f>
        <v>-0.1722866666666667</v>
      </c>
    </row>
    <row r="197" spans="1:86" x14ac:dyDescent="0.35">
      <c r="A197">
        <v>30</v>
      </c>
      <c r="B197">
        <v>130.30000000000001</v>
      </c>
      <c r="C197">
        <v>74.900000000000006</v>
      </c>
      <c r="D197">
        <v>1</v>
      </c>
      <c r="E197">
        <v>4</v>
      </c>
      <c r="F197">
        <v>4</v>
      </c>
      <c r="G197">
        <v>4</v>
      </c>
      <c r="H197">
        <v>4</v>
      </c>
      <c r="I197">
        <v>3</v>
      </c>
      <c r="J197">
        <v>3</v>
      </c>
      <c r="K197">
        <v>4</v>
      </c>
      <c r="L197">
        <v>4</v>
      </c>
      <c r="M197">
        <v>1</v>
      </c>
      <c r="N197" s="1">
        <f t="shared" si="49"/>
        <v>0.46291004988627571</v>
      </c>
      <c r="P197" s="1">
        <f t="shared" si="50"/>
        <v>3.75</v>
      </c>
      <c r="Q197" s="1">
        <f t="shared" si="52"/>
        <v>3.3333333333333335</v>
      </c>
      <c r="R197">
        <f t="shared" si="53"/>
        <v>3.6666666666666665</v>
      </c>
      <c r="U197" s="1">
        <f t="shared" si="54"/>
        <v>-0.90010287477886919</v>
      </c>
      <c r="V197" s="1">
        <f t="shared" si="55"/>
        <v>-0.18002057495577423</v>
      </c>
      <c r="AD197" s="18">
        <v>7.9866025212749298E-2</v>
      </c>
      <c r="AE197" s="18">
        <v>0.53284413698456301</v>
      </c>
      <c r="AF197" s="1">
        <f t="shared" si="56"/>
        <v>0.30635508109865617</v>
      </c>
      <c r="AN197">
        <f t="shared" si="57"/>
        <v>11.768545041171588</v>
      </c>
      <c r="AO197" s="46">
        <f t="shared" si="58"/>
        <v>3.3927079565157365</v>
      </c>
      <c r="AP197" s="46">
        <f t="shared" si="59"/>
        <v>7.580626498843662</v>
      </c>
      <c r="AR197">
        <v>0.24131</v>
      </c>
      <c r="AS197">
        <v>2.4289999999999999E-2</v>
      </c>
      <c r="AT197">
        <f t="shared" si="60"/>
        <v>0.1328</v>
      </c>
      <c r="BD197">
        <f t="shared" si="61"/>
        <v>10.386292223817282</v>
      </c>
      <c r="BE197">
        <f t="shared" si="62"/>
        <v>7.6546885368816007</v>
      </c>
      <c r="BF197">
        <f t="shared" si="63"/>
        <v>1.2831635951369871</v>
      </c>
      <c r="BG197">
        <f t="shared" si="64"/>
        <v>6.4413814519452899</v>
      </c>
      <c r="BI197">
        <v>0.37698999999999999</v>
      </c>
      <c r="BJ197">
        <v>-0.88778000000000001</v>
      </c>
      <c r="BK197">
        <v>-0.17521</v>
      </c>
      <c r="BL197" s="1">
        <f t="shared" si="51"/>
        <v>-0.22866666666666668</v>
      </c>
      <c r="CE197">
        <v>0.67976000000000003</v>
      </c>
      <c r="CF197">
        <v>-0.51090999999999998</v>
      </c>
      <c r="CG197">
        <v>-0.68408999999999998</v>
      </c>
      <c r="CH197" s="1">
        <f>AVERAGE(CE197,CF197,CG197)</f>
        <v>-0.17174666666666663</v>
      </c>
    </row>
    <row r="198" spans="1:86" x14ac:dyDescent="0.35">
      <c r="A198">
        <v>30</v>
      </c>
      <c r="B198">
        <v>193.1</v>
      </c>
      <c r="C198">
        <v>83.6</v>
      </c>
      <c r="D198">
        <v>4</v>
      </c>
      <c r="E198">
        <v>2</v>
      </c>
      <c r="F198">
        <v>4</v>
      </c>
      <c r="G198">
        <v>4</v>
      </c>
      <c r="H198">
        <v>4</v>
      </c>
      <c r="I198">
        <v>3</v>
      </c>
      <c r="J198">
        <v>2</v>
      </c>
      <c r="K198">
        <v>2</v>
      </c>
      <c r="L198">
        <v>4</v>
      </c>
      <c r="M198">
        <v>1</v>
      </c>
      <c r="N198" s="1">
        <f t="shared" si="49"/>
        <v>0.99103120896511487</v>
      </c>
      <c r="P198" s="1">
        <f t="shared" si="50"/>
        <v>3.125</v>
      </c>
      <c r="Q198" s="1">
        <f t="shared" si="52"/>
        <v>3.5</v>
      </c>
      <c r="R198">
        <f t="shared" si="53"/>
        <v>2.6666666666666665</v>
      </c>
      <c r="U198" s="1">
        <f t="shared" si="54"/>
        <v>0.37839373433213475</v>
      </c>
      <c r="V198" s="1">
        <f t="shared" si="55"/>
        <v>-0.46248123085038706</v>
      </c>
      <c r="AD198" s="18">
        <v>4.0925968855340299E-2</v>
      </c>
      <c r="AE198" s="18">
        <v>-0.24458783122266001</v>
      </c>
      <c r="AF198" s="1">
        <f t="shared" si="56"/>
        <v>-0.10183093118365985</v>
      </c>
      <c r="AN198">
        <f t="shared" si="57"/>
        <v>10.821459365284692</v>
      </c>
      <c r="AO198" s="46">
        <f t="shared" si="58"/>
        <v>2.4873250687535422</v>
      </c>
      <c r="AP198" s="46">
        <f t="shared" si="59"/>
        <v>6.654392217019117</v>
      </c>
      <c r="AR198">
        <v>-0.57391999999999999</v>
      </c>
      <c r="AS198">
        <v>-0.64088999999999996</v>
      </c>
      <c r="AT198">
        <f t="shared" si="60"/>
        <v>-0.60740499999999997</v>
      </c>
      <c r="BD198">
        <f t="shared" si="61"/>
        <v>10.584267556869625</v>
      </c>
      <c r="BE198">
        <f t="shared" si="62"/>
        <v>6.3899454061418428</v>
      </c>
      <c r="BF198">
        <f t="shared" si="63"/>
        <v>2.5014219120579337</v>
      </c>
      <c r="BG198">
        <f t="shared" si="64"/>
        <v>6.491878291689801</v>
      </c>
      <c r="BI198">
        <v>0.37698999999999999</v>
      </c>
      <c r="BJ198">
        <v>-0.88778000000000001</v>
      </c>
      <c r="BK198">
        <v>-0.17521</v>
      </c>
      <c r="BL198" s="1">
        <f t="shared" si="51"/>
        <v>-0.22866666666666668</v>
      </c>
      <c r="CE198">
        <v>0.67976000000000003</v>
      </c>
      <c r="CF198">
        <v>-0.51090999999999998</v>
      </c>
      <c r="CG198">
        <v>-0.68408999999999998</v>
      </c>
      <c r="CH198" s="1">
        <f>AVERAGE(CE198,CF198,CG198)</f>
        <v>-0.17174666666666663</v>
      </c>
    </row>
    <row r="199" spans="1:86" x14ac:dyDescent="0.35">
      <c r="A199">
        <v>30</v>
      </c>
      <c r="B199">
        <v>185.7</v>
      </c>
      <c r="C199">
        <v>58.8</v>
      </c>
      <c r="D199">
        <v>3</v>
      </c>
      <c r="E199">
        <v>4</v>
      </c>
      <c r="F199">
        <v>4</v>
      </c>
      <c r="G199">
        <v>4</v>
      </c>
      <c r="H199">
        <v>4</v>
      </c>
      <c r="I199">
        <v>5</v>
      </c>
      <c r="J199">
        <v>1</v>
      </c>
      <c r="K199">
        <v>3</v>
      </c>
      <c r="L199">
        <v>4</v>
      </c>
      <c r="M199">
        <v>1</v>
      </c>
      <c r="N199" s="1">
        <f t="shared" si="49"/>
        <v>1.1877349391654208</v>
      </c>
      <c r="P199" s="1">
        <f t="shared" si="50"/>
        <v>3.625</v>
      </c>
      <c r="Q199" s="1">
        <f t="shared" si="52"/>
        <v>4</v>
      </c>
      <c r="R199">
        <f t="shared" si="53"/>
        <v>2.6666666666666665</v>
      </c>
      <c r="U199" s="1">
        <f t="shared" si="54"/>
        <v>0.31572700914523838</v>
      </c>
      <c r="V199" s="1">
        <f t="shared" si="55"/>
        <v>-0.80685791226005377</v>
      </c>
      <c r="AD199" s="18">
        <v>0.76724757037520697</v>
      </c>
      <c r="AE199" s="18">
        <v>1.2897976760475101</v>
      </c>
      <c r="AF199" s="1">
        <f t="shared" si="56"/>
        <v>1.0285226232113585</v>
      </c>
      <c r="AN199">
        <f t="shared" si="57"/>
        <v>14.162747214800241</v>
      </c>
      <c r="AO199" s="46">
        <f t="shared" si="58"/>
        <v>2.7800216214434537</v>
      </c>
      <c r="AP199" s="46">
        <f t="shared" si="59"/>
        <v>8.4713844181218469</v>
      </c>
      <c r="AR199">
        <v>1.3135399999999999</v>
      </c>
      <c r="AS199">
        <v>0.72931000000000001</v>
      </c>
      <c r="AT199">
        <f t="shared" si="60"/>
        <v>1.021425</v>
      </c>
      <c r="BD199">
        <f t="shared" si="61"/>
        <v>13.476046740660951</v>
      </c>
      <c r="BE199">
        <f t="shared" si="62"/>
        <v>7.2220910823482702</v>
      </c>
      <c r="BF199">
        <f t="shared" si="63"/>
        <v>2.0953358064176184</v>
      </c>
      <c r="BG199">
        <f t="shared" si="64"/>
        <v>7.5978245431422806</v>
      </c>
      <c r="BI199">
        <v>0.37698999999999999</v>
      </c>
      <c r="BJ199">
        <v>-0.88778000000000001</v>
      </c>
      <c r="BK199">
        <v>-0.17521</v>
      </c>
      <c r="BL199" s="1">
        <f t="shared" si="51"/>
        <v>-0.22866666666666668</v>
      </c>
      <c r="CE199">
        <v>0.67976000000000003</v>
      </c>
      <c r="CF199">
        <v>-0.51090999999999998</v>
      </c>
      <c r="CG199">
        <v>-0.68408999999999998</v>
      </c>
      <c r="CH199" s="1">
        <f>AVERAGE(CE199,CF199,CG199)</f>
        <v>-0.17174666666666663</v>
      </c>
    </row>
    <row r="200" spans="1:86" x14ac:dyDescent="0.35">
      <c r="A200">
        <v>30</v>
      </c>
      <c r="B200">
        <v>197.4</v>
      </c>
      <c r="C200">
        <v>81.400000000000006</v>
      </c>
      <c r="D200">
        <v>4</v>
      </c>
      <c r="E200">
        <v>2</v>
      </c>
      <c r="F200">
        <v>4</v>
      </c>
      <c r="G200">
        <v>4</v>
      </c>
      <c r="H200">
        <v>2</v>
      </c>
      <c r="I200">
        <v>4</v>
      </c>
      <c r="J200">
        <v>2</v>
      </c>
      <c r="K200">
        <v>2</v>
      </c>
      <c r="L200">
        <v>4</v>
      </c>
      <c r="M200">
        <v>1</v>
      </c>
      <c r="N200" s="1">
        <f t="shared" si="49"/>
        <v>1.0690449676496976</v>
      </c>
      <c r="P200" s="1">
        <f t="shared" si="50"/>
        <v>3</v>
      </c>
      <c r="Q200" s="1">
        <f t="shared" si="52"/>
        <v>3.3333333333333335</v>
      </c>
      <c r="R200">
        <f t="shared" si="53"/>
        <v>2.6666666666666665</v>
      </c>
      <c r="U200" s="1">
        <f t="shared" si="54"/>
        <v>0.31180478223116193</v>
      </c>
      <c r="V200" s="1">
        <f t="shared" si="55"/>
        <v>-0.31180478223116193</v>
      </c>
      <c r="AD200" s="18">
        <v>-0.159670759601411</v>
      </c>
      <c r="AE200" s="18">
        <v>-0.23970543343266601</v>
      </c>
      <c r="AF200" s="1">
        <f t="shared" si="56"/>
        <v>-0.1996880965170385</v>
      </c>
      <c r="AN200">
        <f t="shared" si="57"/>
        <v>10.231924018723968</v>
      </c>
      <c r="AO200" s="46">
        <f t="shared" si="58"/>
        <v>3.1635356542533501</v>
      </c>
      <c r="AP200" s="46">
        <f t="shared" si="59"/>
        <v>6.6977298364886586</v>
      </c>
      <c r="AR200">
        <v>-0.70860000000000001</v>
      </c>
      <c r="AS200">
        <v>-0.48154999999999998</v>
      </c>
      <c r="AT200">
        <f t="shared" si="60"/>
        <v>-0.59507500000000002</v>
      </c>
      <c r="BD200">
        <f t="shared" si="61"/>
        <v>9.9012290724169336</v>
      </c>
      <c r="BE200">
        <f t="shared" si="62"/>
        <v>6.3899454061418428</v>
      </c>
      <c r="BF200">
        <f t="shared" si="63"/>
        <v>2.5014219120579337</v>
      </c>
      <c r="BG200">
        <f t="shared" si="64"/>
        <v>6.2641987968722361</v>
      </c>
      <c r="BI200">
        <v>9.4020000000000006E-2</v>
      </c>
      <c r="BJ200">
        <v>-9.8460000000000006E-2</v>
      </c>
      <c r="BK200">
        <v>-0.66608000000000001</v>
      </c>
      <c r="BL200" s="1">
        <f t="shared" si="51"/>
        <v>-0.22350666666666666</v>
      </c>
      <c r="CE200">
        <v>-1.0911500000000001</v>
      </c>
      <c r="CF200">
        <v>-0.63439999999999996</v>
      </c>
      <c r="CG200">
        <v>1.21461</v>
      </c>
      <c r="CH200" s="1">
        <f>AVERAGE(CE200,CF200,CG200)</f>
        <v>-0.1703133333333334</v>
      </c>
    </row>
    <row r="201" spans="1:86" x14ac:dyDescent="0.35">
      <c r="A201">
        <v>30</v>
      </c>
      <c r="B201">
        <v>194.5</v>
      </c>
      <c r="C201">
        <v>106.4</v>
      </c>
      <c r="D201">
        <v>2</v>
      </c>
      <c r="E201">
        <v>4</v>
      </c>
      <c r="F201">
        <v>4</v>
      </c>
      <c r="G201">
        <v>4</v>
      </c>
      <c r="H201">
        <v>4</v>
      </c>
      <c r="I201">
        <v>5</v>
      </c>
      <c r="J201">
        <v>3</v>
      </c>
      <c r="K201">
        <v>2</v>
      </c>
      <c r="L201">
        <v>4</v>
      </c>
      <c r="M201">
        <v>1</v>
      </c>
      <c r="N201" s="1">
        <f t="shared" si="49"/>
        <v>0.88640526042791834</v>
      </c>
      <c r="P201" s="1">
        <f t="shared" si="50"/>
        <v>3.75</v>
      </c>
      <c r="Q201" s="1">
        <f t="shared" si="52"/>
        <v>3.8333333333333335</v>
      </c>
      <c r="R201">
        <f t="shared" si="53"/>
        <v>3</v>
      </c>
      <c r="U201" s="1">
        <f t="shared" si="54"/>
        <v>9.4012679136294533E-2</v>
      </c>
      <c r="V201" s="1">
        <f t="shared" si="55"/>
        <v>-0.84611411222664934</v>
      </c>
      <c r="AD201" s="18">
        <v>0.80632373661419299</v>
      </c>
      <c r="AE201" s="18">
        <v>-0.15354212687862001</v>
      </c>
      <c r="AF201" s="1">
        <f t="shared" si="56"/>
        <v>0.32639080486778649</v>
      </c>
      <c r="AN201">
        <f t="shared" si="57"/>
        <v>13.120107252976283</v>
      </c>
      <c r="AO201" s="46">
        <f t="shared" si="58"/>
        <v>2.7872221652673859</v>
      </c>
      <c r="AP201" s="46">
        <f t="shared" si="59"/>
        <v>7.953664709121834</v>
      </c>
      <c r="AR201">
        <v>0.53288999999999997</v>
      </c>
      <c r="AS201">
        <v>-0.63334000000000001</v>
      </c>
      <c r="AT201">
        <f t="shared" si="60"/>
        <v>-5.022500000000002E-2</v>
      </c>
      <c r="BD201">
        <f t="shared" si="61"/>
        <v>12.583260067202888</v>
      </c>
      <c r="BE201">
        <f t="shared" si="62"/>
        <v>7.1582915568586722</v>
      </c>
      <c r="BF201">
        <f t="shared" si="63"/>
        <v>1.6892497007773026</v>
      </c>
      <c r="BG201">
        <f t="shared" si="64"/>
        <v>7.1436004416129544</v>
      </c>
      <c r="BI201">
        <v>2.7140000000000001E-2</v>
      </c>
      <c r="BJ201">
        <v>-0.46361000000000002</v>
      </c>
      <c r="BK201">
        <v>-0.22942000000000001</v>
      </c>
      <c r="BL201" s="1">
        <f t="shared" si="51"/>
        <v>-0.22196333333333337</v>
      </c>
      <c r="CE201">
        <v>-2.1607500000000002</v>
      </c>
      <c r="CF201">
        <v>2.3311700000000002</v>
      </c>
      <c r="CG201">
        <v>-0.66935999999999996</v>
      </c>
      <c r="CH201" s="1">
        <f>AVERAGE(CE201,CF201,CG201)</f>
        <v>-0.16631333333333331</v>
      </c>
    </row>
    <row r="202" spans="1:86" x14ac:dyDescent="0.35">
      <c r="A202">
        <v>30</v>
      </c>
      <c r="B202">
        <v>167.1</v>
      </c>
      <c r="C202">
        <v>49.2</v>
      </c>
      <c r="D202">
        <v>3</v>
      </c>
      <c r="E202">
        <v>4</v>
      </c>
      <c r="F202">
        <v>4</v>
      </c>
      <c r="G202">
        <v>2</v>
      </c>
      <c r="H202">
        <v>4</v>
      </c>
      <c r="I202">
        <v>3</v>
      </c>
      <c r="J202">
        <v>1</v>
      </c>
      <c r="K202">
        <v>2</v>
      </c>
      <c r="L202">
        <v>4</v>
      </c>
      <c r="M202">
        <v>1</v>
      </c>
      <c r="N202" s="1">
        <f t="shared" si="49"/>
        <v>1.1952286093343936</v>
      </c>
      <c r="P202" s="1">
        <f t="shared" si="50"/>
        <v>3</v>
      </c>
      <c r="Q202" s="1">
        <f t="shared" si="52"/>
        <v>3.3333333333333335</v>
      </c>
      <c r="R202">
        <f t="shared" si="53"/>
        <v>2.3333333333333335</v>
      </c>
      <c r="U202" s="1">
        <f t="shared" si="54"/>
        <v>0.27888667551135865</v>
      </c>
      <c r="V202" s="1">
        <f t="shared" si="55"/>
        <v>-0.55777335102271697</v>
      </c>
      <c r="AD202" s="18">
        <v>0.26148972266327197</v>
      </c>
      <c r="AE202" s="18">
        <v>1.8032773276257001E-3</v>
      </c>
      <c r="AF202" s="1">
        <f t="shared" si="56"/>
        <v>0.13164649999544883</v>
      </c>
      <c r="AN202">
        <f t="shared" si="57"/>
        <v>11.280190710886604</v>
      </c>
      <c r="AO202" s="46">
        <f t="shared" si="58"/>
        <v>2.8838625105134508</v>
      </c>
      <c r="AP202" s="46">
        <f t="shared" si="59"/>
        <v>7.0820266107000274</v>
      </c>
      <c r="AR202">
        <v>-9.2270000000000005E-2</v>
      </c>
      <c r="AS202">
        <v>-0.47143000000000002</v>
      </c>
      <c r="AT202">
        <f t="shared" si="60"/>
        <v>-0.28184999999999999</v>
      </c>
      <c r="BD202">
        <f t="shared" si="61"/>
        <v>10.787279051423321</v>
      </c>
      <c r="BE202">
        <f t="shared" si="62"/>
        <v>6.8162423293296683</v>
      </c>
      <c r="BF202">
        <f t="shared" si="63"/>
        <v>2.0953358064176184</v>
      </c>
      <c r="BG202">
        <f t="shared" si="64"/>
        <v>6.5662857290568688</v>
      </c>
      <c r="BI202">
        <v>-2.0186600000000001</v>
      </c>
      <c r="BJ202">
        <v>1.2331000000000001</v>
      </c>
      <c r="BK202">
        <v>0.12062</v>
      </c>
      <c r="BL202" s="1">
        <f t="shared" si="51"/>
        <v>-0.22164666666666669</v>
      </c>
      <c r="CE202">
        <v>0.87346999999999997</v>
      </c>
      <c r="CF202">
        <v>-0.52902000000000005</v>
      </c>
      <c r="CG202">
        <v>-0.83443000000000001</v>
      </c>
      <c r="CH202" s="1">
        <f>AVERAGE(CE202,CF202,CG202)</f>
        <v>-0.1633266666666667</v>
      </c>
    </row>
    <row r="203" spans="1:86" x14ac:dyDescent="0.35">
      <c r="A203">
        <v>30</v>
      </c>
      <c r="B203">
        <v>190.5</v>
      </c>
      <c r="C203">
        <v>112.2</v>
      </c>
      <c r="D203">
        <v>1</v>
      </c>
      <c r="E203">
        <v>4</v>
      </c>
      <c r="F203">
        <v>4</v>
      </c>
      <c r="G203">
        <v>4</v>
      </c>
      <c r="H203">
        <v>4</v>
      </c>
      <c r="I203">
        <v>5</v>
      </c>
      <c r="J203">
        <v>3</v>
      </c>
      <c r="K203">
        <v>3</v>
      </c>
      <c r="L203">
        <v>4</v>
      </c>
      <c r="M203">
        <v>1</v>
      </c>
      <c r="N203" s="1">
        <f t="shared" si="49"/>
        <v>0.64086994446165568</v>
      </c>
      <c r="P203" s="1">
        <f t="shared" si="50"/>
        <v>3.875</v>
      </c>
      <c r="Q203" s="1">
        <f t="shared" si="52"/>
        <v>3.6666666666666665</v>
      </c>
      <c r="R203">
        <f t="shared" si="53"/>
        <v>3.3333333333333335</v>
      </c>
      <c r="U203" s="1">
        <f t="shared" si="54"/>
        <v>-0.32507895733562275</v>
      </c>
      <c r="V203" s="1">
        <f t="shared" si="55"/>
        <v>-0.84520528907261827</v>
      </c>
      <c r="AD203" s="18">
        <v>0.412925677362457</v>
      </c>
      <c r="AE203" s="18">
        <v>-0.95799446424358503</v>
      </c>
      <c r="AF203" s="1">
        <f t="shared" si="56"/>
        <v>-0.27253439344056402</v>
      </c>
      <c r="AN203">
        <f t="shared" si="57"/>
        <v>13.120107252976283</v>
      </c>
      <c r="AO203" s="46">
        <f t="shared" si="58"/>
        <v>2.8525556719022021</v>
      </c>
      <c r="AP203" s="46">
        <f t="shared" si="59"/>
        <v>7.9863314624392423</v>
      </c>
      <c r="AR203">
        <v>0.68457999999999997</v>
      </c>
      <c r="AS203">
        <v>-0.18135999999999999</v>
      </c>
      <c r="AT203">
        <f t="shared" si="60"/>
        <v>0.25161</v>
      </c>
      <c r="BD203">
        <f t="shared" si="61"/>
        <v>12.197263067082426</v>
      </c>
      <c r="BE203">
        <f t="shared" si="62"/>
        <v>7.2488397838629979</v>
      </c>
      <c r="BF203">
        <f t="shared" si="63"/>
        <v>1.2831635951369871</v>
      </c>
      <c r="BG203">
        <f t="shared" si="64"/>
        <v>6.90975548202747</v>
      </c>
      <c r="BI203">
        <v>-0.32508999999999999</v>
      </c>
      <c r="BJ203">
        <v>-0.46223999999999998</v>
      </c>
      <c r="BK203">
        <v>0.13053999999999999</v>
      </c>
      <c r="BL203" s="1">
        <f t="shared" si="51"/>
        <v>-0.21892999999999999</v>
      </c>
      <c r="CE203">
        <v>0.87346999999999997</v>
      </c>
      <c r="CF203">
        <v>-0.52902000000000005</v>
      </c>
      <c r="CG203">
        <v>-0.83443000000000001</v>
      </c>
      <c r="CH203" s="1">
        <f>AVERAGE(CE203,CF203,CG203)</f>
        <v>-0.1633266666666667</v>
      </c>
    </row>
    <row r="204" spans="1:86" x14ac:dyDescent="0.35">
      <c r="A204">
        <v>30</v>
      </c>
      <c r="B204">
        <v>185.9</v>
      </c>
      <c r="C204">
        <v>48.9</v>
      </c>
      <c r="D204">
        <v>3</v>
      </c>
      <c r="E204">
        <v>4</v>
      </c>
      <c r="F204">
        <v>4</v>
      </c>
      <c r="G204">
        <v>4</v>
      </c>
      <c r="H204">
        <v>4</v>
      </c>
      <c r="I204">
        <v>4</v>
      </c>
      <c r="J204">
        <v>2</v>
      </c>
      <c r="K204">
        <v>3</v>
      </c>
      <c r="L204">
        <v>4</v>
      </c>
      <c r="M204">
        <v>1</v>
      </c>
      <c r="N204" s="1">
        <f t="shared" si="49"/>
        <v>0.74402380914284494</v>
      </c>
      <c r="P204" s="1">
        <f t="shared" si="50"/>
        <v>3.625</v>
      </c>
      <c r="Q204" s="1">
        <f t="shared" si="52"/>
        <v>3.8333333333333335</v>
      </c>
      <c r="R204">
        <f t="shared" si="53"/>
        <v>3</v>
      </c>
      <c r="U204" s="1">
        <f t="shared" si="54"/>
        <v>0.28000896043010315</v>
      </c>
      <c r="V204" s="1">
        <f t="shared" si="55"/>
        <v>-0.84002688129030878</v>
      </c>
      <c r="AD204" s="18">
        <v>0.38928599493362398</v>
      </c>
      <c r="AE204" s="18">
        <v>1.3213845193778799</v>
      </c>
      <c r="AF204" s="1">
        <f t="shared" si="56"/>
        <v>0.85533525715575198</v>
      </c>
      <c r="AN204">
        <f t="shared" si="57"/>
        <v>12.965646127985913</v>
      </c>
      <c r="AO204" s="46">
        <f t="shared" si="58"/>
        <v>3.2911074246515453</v>
      </c>
      <c r="AP204" s="46">
        <f t="shared" si="59"/>
        <v>8.1283767763187296</v>
      </c>
      <c r="AR204">
        <v>0.98558999999999997</v>
      </c>
      <c r="AS204">
        <v>0.90529999999999999</v>
      </c>
      <c r="AT204">
        <f t="shared" si="60"/>
        <v>0.94544499999999998</v>
      </c>
      <c r="BD204">
        <f t="shared" si="61"/>
        <v>12.124167982299348</v>
      </c>
      <c r="BE204">
        <f t="shared" si="62"/>
        <v>7.5507659591199117</v>
      </c>
      <c r="BF204">
        <f t="shared" si="63"/>
        <v>2.0953358064176184</v>
      </c>
      <c r="BG204">
        <f t="shared" si="64"/>
        <v>7.2567565826122928</v>
      </c>
      <c r="BI204">
        <v>0.12795000000000001</v>
      </c>
      <c r="BJ204">
        <v>-0.29002</v>
      </c>
      <c r="BK204">
        <v>-0.49392000000000003</v>
      </c>
      <c r="BL204" s="1">
        <f t="shared" si="51"/>
        <v>-0.21866333333333335</v>
      </c>
      <c r="CE204">
        <v>0.66376999999999997</v>
      </c>
      <c r="CF204">
        <v>-0.38202999999999998</v>
      </c>
      <c r="CG204">
        <v>-0.77093999999999996</v>
      </c>
      <c r="CH204" s="1">
        <f>AVERAGE(CE204,CF204,CG204)</f>
        <v>-0.16306666666666667</v>
      </c>
    </row>
    <row r="205" spans="1:86" x14ac:dyDescent="0.35">
      <c r="A205">
        <v>30</v>
      </c>
      <c r="B205">
        <v>152.5</v>
      </c>
      <c r="C205">
        <v>85.3</v>
      </c>
      <c r="D205">
        <v>1</v>
      </c>
      <c r="E205">
        <v>4</v>
      </c>
      <c r="F205">
        <v>4</v>
      </c>
      <c r="G205">
        <v>4</v>
      </c>
      <c r="H205">
        <v>4</v>
      </c>
      <c r="I205">
        <v>3</v>
      </c>
      <c r="J205">
        <v>3</v>
      </c>
      <c r="K205">
        <v>3</v>
      </c>
      <c r="L205">
        <v>4</v>
      </c>
      <c r="M205">
        <v>1</v>
      </c>
      <c r="N205" s="1">
        <f t="shared" si="49"/>
        <v>0.51754916950676566</v>
      </c>
      <c r="P205" s="1">
        <f t="shared" si="50"/>
        <v>3.625</v>
      </c>
      <c r="Q205" s="1">
        <f t="shared" si="52"/>
        <v>3.3333333333333335</v>
      </c>
      <c r="R205">
        <f t="shared" si="53"/>
        <v>3.3333333333333335</v>
      </c>
      <c r="U205" s="1">
        <f t="shared" si="54"/>
        <v>-0.56355354012958903</v>
      </c>
      <c r="V205" s="1">
        <f t="shared" si="55"/>
        <v>-0.56355354012958903</v>
      </c>
      <c r="AD205" s="18">
        <v>0.41534406132608298</v>
      </c>
      <c r="AE205" s="18">
        <v>-0.75354813407716803</v>
      </c>
      <c r="AF205" s="1">
        <f t="shared" si="56"/>
        <v>-0.16910203637554252</v>
      </c>
      <c r="AN205">
        <f t="shared" si="57"/>
        <v>11.768545041171588</v>
      </c>
      <c r="AO205" s="46">
        <f t="shared" si="58"/>
        <v>2.8525556719022021</v>
      </c>
      <c r="AP205" s="46">
        <f t="shared" si="59"/>
        <v>7.3105503565368952</v>
      </c>
      <c r="AR205">
        <v>2.9860000000000001E-2</v>
      </c>
      <c r="AS205">
        <v>-0.68523999999999996</v>
      </c>
      <c r="AT205">
        <f t="shared" si="60"/>
        <v>-0.32768999999999998</v>
      </c>
      <c r="BD205">
        <f t="shared" si="61"/>
        <v>10.772289223937744</v>
      </c>
      <c r="BE205">
        <f t="shared" si="62"/>
        <v>7.2488397838629979</v>
      </c>
      <c r="BF205">
        <f t="shared" si="63"/>
        <v>1.2831635951369871</v>
      </c>
      <c r="BG205">
        <f t="shared" si="64"/>
        <v>6.4347642009792425</v>
      </c>
      <c r="BI205">
        <v>0.21082999999999999</v>
      </c>
      <c r="BJ205">
        <v>-0.81347999999999998</v>
      </c>
      <c r="BK205">
        <v>-8.9200000000000008E-3</v>
      </c>
      <c r="BL205" s="1">
        <f t="shared" si="51"/>
        <v>-0.20385666666666669</v>
      </c>
      <c r="CE205">
        <v>0.66376999999999997</v>
      </c>
      <c r="CF205">
        <v>-0.38202999999999998</v>
      </c>
      <c r="CG205">
        <v>-0.77093999999999996</v>
      </c>
      <c r="CH205" s="1">
        <f>AVERAGE(CE205,CF205,CG205)</f>
        <v>-0.16306666666666667</v>
      </c>
    </row>
    <row r="206" spans="1:86" x14ac:dyDescent="0.35">
      <c r="A206">
        <v>31</v>
      </c>
      <c r="B206">
        <v>155.75</v>
      </c>
      <c r="C206">
        <v>85</v>
      </c>
      <c r="D206">
        <v>1</v>
      </c>
      <c r="E206">
        <v>2</v>
      </c>
      <c r="F206">
        <v>1</v>
      </c>
      <c r="G206">
        <v>2</v>
      </c>
      <c r="H206">
        <v>1</v>
      </c>
      <c r="I206">
        <v>1</v>
      </c>
      <c r="J206">
        <v>4</v>
      </c>
      <c r="K206">
        <v>4</v>
      </c>
      <c r="L206">
        <v>4</v>
      </c>
      <c r="M206">
        <v>1</v>
      </c>
      <c r="N206" s="1">
        <f t="shared" si="49"/>
        <v>1.407885953173359</v>
      </c>
      <c r="P206" s="1">
        <f t="shared" si="50"/>
        <v>2.375</v>
      </c>
      <c r="Q206" s="1">
        <f t="shared" si="52"/>
        <v>1.3333333333333333</v>
      </c>
      <c r="R206">
        <f t="shared" si="53"/>
        <v>4</v>
      </c>
      <c r="U206" s="1">
        <f t="shared" si="54"/>
        <v>-0.73988000542143484</v>
      </c>
      <c r="V206" s="1">
        <f t="shared" si="55"/>
        <v>1.1542128084574381</v>
      </c>
      <c r="AD206" s="18">
        <v>-2.6803711728002702</v>
      </c>
      <c r="AE206" s="18">
        <v>0.12643147669246499</v>
      </c>
      <c r="AF206" s="1">
        <f t="shared" si="56"/>
        <v>-1.2769698480539027</v>
      </c>
      <c r="AN206">
        <f t="shared" si="57"/>
        <v>2.9164915732584582</v>
      </c>
      <c r="AO206" s="46">
        <f t="shared" si="58"/>
        <v>6.2906539623938853</v>
      </c>
      <c r="AP206" s="46">
        <f t="shared" si="59"/>
        <v>4.6035727678261722</v>
      </c>
      <c r="AR206">
        <v>-2.9248400000000001</v>
      </c>
      <c r="AS206">
        <v>0.14496999999999999</v>
      </c>
      <c r="AT206">
        <f t="shared" si="60"/>
        <v>-1.3899350000000001</v>
      </c>
      <c r="BD206">
        <f t="shared" si="61"/>
        <v>0.97028099151654379</v>
      </c>
      <c r="BE206">
        <f t="shared" si="62"/>
        <v>6.9130910876794989</v>
      </c>
      <c r="BF206">
        <f t="shared" si="63"/>
        <v>1.2831635951369871</v>
      </c>
      <c r="BG206">
        <f t="shared" si="64"/>
        <v>3.0555118914443433</v>
      </c>
      <c r="BI206">
        <v>0.12955</v>
      </c>
      <c r="BJ206">
        <v>0.42670000000000002</v>
      </c>
      <c r="BK206">
        <v>-1.1552500000000001</v>
      </c>
      <c r="BL206" s="1">
        <f t="shared" si="51"/>
        <v>-0.19966666666666669</v>
      </c>
      <c r="CE206">
        <v>-2.4394</v>
      </c>
      <c r="CF206">
        <v>1.73109</v>
      </c>
      <c r="CG206">
        <v>0.23638999999999999</v>
      </c>
      <c r="CH206" s="1">
        <f>AVERAGE(CE206,CF206,CG206)</f>
        <v>-0.15730666666666668</v>
      </c>
    </row>
    <row r="207" spans="1:86" x14ac:dyDescent="0.35">
      <c r="A207">
        <v>31</v>
      </c>
      <c r="B207">
        <v>175</v>
      </c>
      <c r="C207">
        <v>69</v>
      </c>
      <c r="D207">
        <v>4</v>
      </c>
      <c r="E207">
        <v>3</v>
      </c>
      <c r="F207">
        <v>1</v>
      </c>
      <c r="G207">
        <v>2</v>
      </c>
      <c r="H207">
        <v>2</v>
      </c>
      <c r="I207">
        <v>2</v>
      </c>
      <c r="J207">
        <v>4</v>
      </c>
      <c r="K207">
        <v>4</v>
      </c>
      <c r="L207">
        <v>4</v>
      </c>
      <c r="M207">
        <v>1</v>
      </c>
      <c r="N207" s="1">
        <f t="shared" si="49"/>
        <v>1.1649647450214351</v>
      </c>
      <c r="P207" s="1">
        <f t="shared" si="50"/>
        <v>2.75</v>
      </c>
      <c r="Q207" s="1">
        <f t="shared" si="52"/>
        <v>2.3333333333333335</v>
      </c>
      <c r="R207">
        <f t="shared" si="53"/>
        <v>4</v>
      </c>
      <c r="U207" s="1">
        <f t="shared" si="54"/>
        <v>-0.35766461469956323</v>
      </c>
      <c r="V207" s="1">
        <f t="shared" si="55"/>
        <v>1.0729938440986901</v>
      </c>
      <c r="AD207" s="18">
        <v>-2.05120303376802</v>
      </c>
      <c r="AE207" s="18">
        <v>0.232997181733371</v>
      </c>
      <c r="AF207" s="1">
        <f t="shared" si="56"/>
        <v>-0.90910292601732456</v>
      </c>
      <c r="AN207">
        <f t="shared" si="57"/>
        <v>4.959133733791778</v>
      </c>
      <c r="AO207" s="46">
        <f t="shared" si="58"/>
        <v>7.7462294282117288</v>
      </c>
      <c r="AP207" s="46">
        <f t="shared" si="59"/>
        <v>6.3526815810017538</v>
      </c>
      <c r="AR207">
        <v>-1.64696</v>
      </c>
      <c r="AS207">
        <v>1.6369800000000001</v>
      </c>
      <c r="AT207">
        <f t="shared" si="60"/>
        <v>-4.9899999999999389E-3</v>
      </c>
      <c r="BD207">
        <f t="shared" si="61"/>
        <v>2.9872358680903233</v>
      </c>
      <c r="BE207">
        <f t="shared" si="62"/>
        <v>8.3941288287092011</v>
      </c>
      <c r="BF207">
        <f t="shared" si="63"/>
        <v>2.5014219120579337</v>
      </c>
      <c r="BG207">
        <f t="shared" si="64"/>
        <v>4.6275955362858197</v>
      </c>
      <c r="BI207">
        <v>0.41027999999999998</v>
      </c>
      <c r="BJ207">
        <v>-0.95904</v>
      </c>
      <c r="BK207">
        <v>-3.5589999999999997E-2</v>
      </c>
      <c r="BL207" s="1">
        <f t="shared" si="51"/>
        <v>-0.19478333333333334</v>
      </c>
      <c r="CE207">
        <v>0.13693</v>
      </c>
      <c r="CF207">
        <v>-0.23544000000000001</v>
      </c>
      <c r="CG207">
        <v>-0.37291999999999997</v>
      </c>
      <c r="CH207" s="1">
        <f>AVERAGE(CE207,CF207,CG207)</f>
        <v>-0.15714333333333333</v>
      </c>
    </row>
    <row r="208" spans="1:86" x14ac:dyDescent="0.35">
      <c r="A208">
        <v>31</v>
      </c>
      <c r="B208">
        <v>164.5</v>
      </c>
      <c r="C208">
        <v>80.099999999999994</v>
      </c>
      <c r="D208">
        <v>2</v>
      </c>
      <c r="E208">
        <v>4</v>
      </c>
      <c r="F208">
        <v>4</v>
      </c>
      <c r="G208">
        <v>4</v>
      </c>
      <c r="H208">
        <v>4</v>
      </c>
      <c r="I208">
        <v>3</v>
      </c>
      <c r="J208">
        <v>1</v>
      </c>
      <c r="K208">
        <v>2</v>
      </c>
      <c r="L208">
        <v>4</v>
      </c>
      <c r="M208">
        <v>1</v>
      </c>
      <c r="N208" s="1">
        <f t="shared" si="49"/>
        <v>1.1649647450214351</v>
      </c>
      <c r="P208" s="1">
        <f t="shared" si="50"/>
        <v>3.25</v>
      </c>
      <c r="Q208" s="1">
        <f t="shared" si="52"/>
        <v>3.5</v>
      </c>
      <c r="R208">
        <f t="shared" si="53"/>
        <v>2.3333333333333335</v>
      </c>
      <c r="U208" s="1">
        <f t="shared" si="54"/>
        <v>0.21459876881973802</v>
      </c>
      <c r="V208" s="1">
        <f t="shared" si="55"/>
        <v>-0.78686215233903933</v>
      </c>
      <c r="AD208" s="18">
        <v>0.62952866604343805</v>
      </c>
      <c r="AE208" s="18">
        <v>0.55070433670045105</v>
      </c>
      <c r="AF208" s="1">
        <f t="shared" si="56"/>
        <v>0.59011650137194449</v>
      </c>
      <c r="AN208">
        <f t="shared" si="57"/>
        <v>12.811185002995547</v>
      </c>
      <c r="AO208" s="46">
        <f t="shared" si="58"/>
        <v>1.7650505588512013</v>
      </c>
      <c r="AP208" s="46">
        <f t="shared" si="59"/>
        <v>7.2881177809233737</v>
      </c>
      <c r="AR208">
        <v>0.55703999999999998</v>
      </c>
      <c r="AS208">
        <v>-0.32450000000000001</v>
      </c>
      <c r="AT208">
        <f t="shared" si="60"/>
        <v>0.11626999999999998</v>
      </c>
      <c r="BD208">
        <f t="shared" si="61"/>
        <v>12.43706989763673</v>
      </c>
      <c r="BE208">
        <f t="shared" si="62"/>
        <v>6.5009418033153912</v>
      </c>
      <c r="BF208">
        <f t="shared" si="63"/>
        <v>1.6892497007773026</v>
      </c>
      <c r="BG208">
        <f t="shared" si="64"/>
        <v>6.8757538005764749</v>
      </c>
      <c r="BI208">
        <v>-3.8210000000000001E-2</v>
      </c>
      <c r="BJ208">
        <v>-0.21572</v>
      </c>
      <c r="BK208">
        <v>-0.32762000000000002</v>
      </c>
      <c r="BL208" s="1">
        <f t="shared" si="51"/>
        <v>-0.19384999999999999</v>
      </c>
      <c r="CE208">
        <v>-1.30942</v>
      </c>
      <c r="CF208">
        <v>-0.22544</v>
      </c>
      <c r="CG208">
        <v>1.0640099999999999</v>
      </c>
      <c r="CH208" s="1">
        <f>AVERAGE(CE208,CF208,CG208)</f>
        <v>-0.15695000000000006</v>
      </c>
    </row>
    <row r="209" spans="1:86" x14ac:dyDescent="0.35">
      <c r="A209">
        <v>31</v>
      </c>
      <c r="B209">
        <v>178.7</v>
      </c>
      <c r="C209">
        <v>77.8</v>
      </c>
      <c r="D209">
        <v>4</v>
      </c>
      <c r="E209">
        <v>4</v>
      </c>
      <c r="F209">
        <v>2</v>
      </c>
      <c r="G209">
        <v>4</v>
      </c>
      <c r="H209">
        <v>4</v>
      </c>
      <c r="I209">
        <v>4</v>
      </c>
      <c r="J209">
        <v>1</v>
      </c>
      <c r="K209">
        <v>2</v>
      </c>
      <c r="L209">
        <v>4</v>
      </c>
      <c r="M209">
        <v>1</v>
      </c>
      <c r="N209" s="1">
        <f t="shared" si="49"/>
        <v>1.2464234547582249</v>
      </c>
      <c r="P209" s="1">
        <f t="shared" si="50"/>
        <v>3.125</v>
      </c>
      <c r="Q209" s="1">
        <f t="shared" si="52"/>
        <v>3.6666666666666665</v>
      </c>
      <c r="R209">
        <f t="shared" si="53"/>
        <v>2.3333333333333335</v>
      </c>
      <c r="U209" s="1">
        <f t="shared" si="54"/>
        <v>0.43457676008811658</v>
      </c>
      <c r="V209" s="1">
        <f t="shared" si="55"/>
        <v>-0.63515064935955501</v>
      </c>
      <c r="AD209" s="18">
        <v>0.37189505640562698</v>
      </c>
      <c r="AE209" s="18">
        <v>0.69340307839573301</v>
      </c>
      <c r="AF209" s="1">
        <f t="shared" si="56"/>
        <v>0.53264906740067997</v>
      </c>
      <c r="AN209">
        <f t="shared" si="57"/>
        <v>12.099101677168541</v>
      </c>
      <c r="AO209" s="46">
        <f t="shared" si="58"/>
        <v>3.6926881148086368</v>
      </c>
      <c r="AP209" s="46">
        <f t="shared" si="59"/>
        <v>7.8958948959885884</v>
      </c>
      <c r="AR209">
        <v>0.58975</v>
      </c>
      <c r="AS209">
        <v>0.52403999999999995</v>
      </c>
      <c r="AT209">
        <f t="shared" si="60"/>
        <v>0.55689499999999992</v>
      </c>
      <c r="BD209">
        <f t="shared" si="61"/>
        <v>11.552786090450409</v>
      </c>
      <c r="BE209">
        <f t="shared" si="62"/>
        <v>7.1315428553439446</v>
      </c>
      <c r="BF209">
        <f t="shared" si="63"/>
        <v>2.5014219120579337</v>
      </c>
      <c r="BG209">
        <f t="shared" si="64"/>
        <v>7.0619169526174304</v>
      </c>
      <c r="BI209">
        <v>0.49541000000000002</v>
      </c>
      <c r="BJ209">
        <v>-0.88607999999999998</v>
      </c>
      <c r="BK209">
        <v>-0.17938000000000001</v>
      </c>
      <c r="BL209" s="1">
        <f t="shared" si="51"/>
        <v>-0.19001666666666664</v>
      </c>
      <c r="CE209">
        <v>0.42044999999999999</v>
      </c>
      <c r="CF209">
        <v>-0.79098999999999997</v>
      </c>
      <c r="CG209">
        <v>-5.2810000000000003E-2</v>
      </c>
      <c r="CH209" s="1">
        <f>AVERAGE(CE209,CF209,CG209)</f>
        <v>-0.14111666666666667</v>
      </c>
    </row>
    <row r="210" spans="1:86" x14ac:dyDescent="0.35">
      <c r="A210">
        <v>31</v>
      </c>
      <c r="B210">
        <v>197.7</v>
      </c>
      <c r="C210">
        <v>66.7</v>
      </c>
      <c r="D210">
        <v>3</v>
      </c>
      <c r="E210">
        <v>4</v>
      </c>
      <c r="F210">
        <v>4</v>
      </c>
      <c r="G210">
        <v>4</v>
      </c>
      <c r="H210">
        <v>4</v>
      </c>
      <c r="I210">
        <v>3</v>
      </c>
      <c r="J210">
        <v>1</v>
      </c>
      <c r="K210">
        <v>4</v>
      </c>
      <c r="L210">
        <v>4</v>
      </c>
      <c r="M210">
        <v>1</v>
      </c>
      <c r="N210" s="1">
        <f t="shared" si="49"/>
        <v>1.0690449676496976</v>
      </c>
      <c r="P210" s="1">
        <f t="shared" si="50"/>
        <v>3.5</v>
      </c>
      <c r="Q210" s="1">
        <f t="shared" si="52"/>
        <v>3.6666666666666665</v>
      </c>
      <c r="R210">
        <f t="shared" si="53"/>
        <v>3</v>
      </c>
      <c r="U210" s="1">
        <f t="shared" si="54"/>
        <v>0.15590239111558074</v>
      </c>
      <c r="V210" s="1">
        <f t="shared" si="55"/>
        <v>-0.46770717334674267</v>
      </c>
      <c r="AD210" s="18">
        <v>0.20537675948343501</v>
      </c>
      <c r="AE210" s="18">
        <v>-0.58814256634053597</v>
      </c>
      <c r="AF210" s="1">
        <f t="shared" si="56"/>
        <v>-0.19138290342855047</v>
      </c>
      <c r="AN210">
        <f t="shared" si="57"/>
        <v>12.811185002995547</v>
      </c>
      <c r="AO210" s="46">
        <f t="shared" si="58"/>
        <v>3.3201739060569877</v>
      </c>
      <c r="AP210" s="46">
        <f t="shared" si="59"/>
        <v>8.0656794545262667</v>
      </c>
      <c r="AR210">
        <v>0.70084000000000002</v>
      </c>
      <c r="AS210">
        <v>0.51781999999999995</v>
      </c>
      <c r="AT210">
        <f t="shared" si="60"/>
        <v>0.60932999999999993</v>
      </c>
      <c r="BD210">
        <f t="shared" si="61"/>
        <v>11.665075897395809</v>
      </c>
      <c r="BE210">
        <f t="shared" si="62"/>
        <v>7.627939835366873</v>
      </c>
      <c r="BF210">
        <f t="shared" si="63"/>
        <v>2.0953358064176184</v>
      </c>
      <c r="BG210">
        <f t="shared" si="64"/>
        <v>7.1294505130601005</v>
      </c>
      <c r="BI210">
        <v>6.0440000000000001E-2</v>
      </c>
      <c r="BJ210">
        <v>-0.53488000000000002</v>
      </c>
      <c r="BK210">
        <v>-8.9800000000000005E-2</v>
      </c>
      <c r="BL210" s="1">
        <f t="shared" si="51"/>
        <v>-0.18808000000000002</v>
      </c>
      <c r="CE210">
        <v>0.61289000000000005</v>
      </c>
      <c r="CF210">
        <v>-1.9449999999999999E-2</v>
      </c>
      <c r="CG210">
        <v>-1.0119800000000001</v>
      </c>
      <c r="CH210" s="1">
        <f>AVERAGE(CE210,CF210,CG210)</f>
        <v>-0.13951333333333335</v>
      </c>
    </row>
    <row r="211" spans="1:86" x14ac:dyDescent="0.35">
      <c r="A211">
        <v>31</v>
      </c>
      <c r="B211">
        <v>194</v>
      </c>
      <c r="C211">
        <v>45.8</v>
      </c>
      <c r="D211">
        <v>3</v>
      </c>
      <c r="E211">
        <v>4</v>
      </c>
      <c r="F211">
        <v>4</v>
      </c>
      <c r="G211">
        <v>4</v>
      </c>
      <c r="H211">
        <v>4</v>
      </c>
      <c r="I211">
        <v>4</v>
      </c>
      <c r="J211">
        <v>1</v>
      </c>
      <c r="K211">
        <v>2</v>
      </c>
      <c r="L211">
        <v>4</v>
      </c>
      <c r="M211">
        <v>1</v>
      </c>
      <c r="N211" s="1">
        <f t="shared" si="49"/>
        <v>1.1877349391654208</v>
      </c>
      <c r="P211" s="1">
        <f t="shared" si="50"/>
        <v>3.375</v>
      </c>
      <c r="Q211" s="1">
        <f t="shared" si="52"/>
        <v>3.8333333333333335</v>
      </c>
      <c r="R211">
        <f t="shared" si="53"/>
        <v>2.3333333333333335</v>
      </c>
      <c r="U211" s="1">
        <f t="shared" si="54"/>
        <v>0.38588856673306926</v>
      </c>
      <c r="V211" s="1">
        <f t="shared" si="55"/>
        <v>-0.87701946984788437</v>
      </c>
      <c r="AD211" s="18">
        <v>1.0116514009503801</v>
      </c>
      <c r="AE211" s="18">
        <v>-0.36974969093099402</v>
      </c>
      <c r="AF211" s="1">
        <f t="shared" si="56"/>
        <v>0.320950855009693</v>
      </c>
      <c r="AN211">
        <f t="shared" si="57"/>
        <v>13.486966108897892</v>
      </c>
      <c r="AO211" s="46">
        <f t="shared" si="58"/>
        <v>2.2398693368299192</v>
      </c>
      <c r="AP211" s="46">
        <f t="shared" si="59"/>
        <v>7.8634177228639057</v>
      </c>
      <c r="AR211">
        <v>0.52059</v>
      </c>
      <c r="AS211">
        <v>-0.85787999999999998</v>
      </c>
      <c r="AT211">
        <f t="shared" si="60"/>
        <v>-0.16864499999999999</v>
      </c>
      <c r="BD211">
        <f t="shared" si="61"/>
        <v>13.149556819209071</v>
      </c>
      <c r="BE211">
        <f t="shared" si="62"/>
        <v>6.8162423293296683</v>
      </c>
      <c r="BF211">
        <f t="shared" si="63"/>
        <v>2.0953358064176184</v>
      </c>
      <c r="BG211">
        <f t="shared" si="64"/>
        <v>7.3537116516521195</v>
      </c>
      <c r="BI211">
        <v>0.66547999999999996</v>
      </c>
      <c r="BJ211">
        <v>7.5459999999999999E-2</v>
      </c>
      <c r="BK211">
        <v>-1.29471</v>
      </c>
      <c r="BL211" s="1">
        <f t="shared" si="51"/>
        <v>-0.18459000000000003</v>
      </c>
      <c r="CE211">
        <v>8.8359999999999994E-2</v>
      </c>
      <c r="CF211">
        <v>-0.55837999999999999</v>
      </c>
      <c r="CG211">
        <v>6.7599999999999993E-2</v>
      </c>
      <c r="CH211" s="1">
        <f>AVERAGE(CE211,CF211,CG211)</f>
        <v>-0.13414000000000001</v>
      </c>
    </row>
    <row r="212" spans="1:86" x14ac:dyDescent="0.35">
      <c r="A212">
        <v>31</v>
      </c>
      <c r="B212">
        <v>132.9</v>
      </c>
      <c r="C212">
        <v>116.1</v>
      </c>
      <c r="D212">
        <v>1</v>
      </c>
      <c r="E212">
        <v>4</v>
      </c>
      <c r="F212">
        <v>4</v>
      </c>
      <c r="G212">
        <v>4</v>
      </c>
      <c r="H212">
        <v>4</v>
      </c>
      <c r="I212">
        <v>5</v>
      </c>
      <c r="J212">
        <v>2</v>
      </c>
      <c r="K212">
        <v>2</v>
      </c>
      <c r="L212">
        <v>4</v>
      </c>
      <c r="M212">
        <v>1</v>
      </c>
      <c r="N212" s="1">
        <f t="shared" si="49"/>
        <v>1.0606601717798212</v>
      </c>
      <c r="P212" s="1">
        <f t="shared" si="50"/>
        <v>3.625</v>
      </c>
      <c r="Q212" s="1">
        <f t="shared" si="52"/>
        <v>3.6666666666666665</v>
      </c>
      <c r="R212">
        <f t="shared" si="53"/>
        <v>2.6666666666666665</v>
      </c>
      <c r="U212" s="1">
        <f t="shared" si="54"/>
        <v>3.9283710065919172E-2</v>
      </c>
      <c r="V212" s="1">
        <f t="shared" si="55"/>
        <v>-0.90352533151614423</v>
      </c>
      <c r="AD212" s="18">
        <v>0.90829585989595096</v>
      </c>
      <c r="AE212" s="18">
        <v>8.6003540780030793E-2</v>
      </c>
      <c r="AF212" s="1">
        <f t="shared" si="56"/>
        <v>0.49714970033799089</v>
      </c>
      <c r="AN212">
        <f t="shared" si="57"/>
        <v>13.641427233888262</v>
      </c>
      <c r="AO212" s="46">
        <f t="shared" si="58"/>
        <v>1.8013175840805755</v>
      </c>
      <c r="AP212" s="46">
        <f t="shared" si="59"/>
        <v>7.7213724089844185</v>
      </c>
      <c r="AR212">
        <v>0.89729000000000003</v>
      </c>
      <c r="AS212">
        <v>-0.27595999999999998</v>
      </c>
      <c r="AT212">
        <f t="shared" si="60"/>
        <v>0.31066500000000002</v>
      </c>
      <c r="BD212">
        <f t="shared" si="61"/>
        <v>13.222651903992151</v>
      </c>
      <c r="BE212">
        <f t="shared" si="62"/>
        <v>6.5143161540727563</v>
      </c>
      <c r="BF212">
        <f t="shared" si="63"/>
        <v>1.2831635951369871</v>
      </c>
      <c r="BG212">
        <f t="shared" si="64"/>
        <v>7.0067105510672976</v>
      </c>
      <c r="BI212">
        <v>0.66547999999999996</v>
      </c>
      <c r="BJ212">
        <v>7.5459999999999999E-2</v>
      </c>
      <c r="BK212">
        <v>-1.29471</v>
      </c>
      <c r="BL212" s="1">
        <f t="shared" si="51"/>
        <v>-0.18459000000000003</v>
      </c>
      <c r="CE212">
        <v>0.40447</v>
      </c>
      <c r="CF212">
        <v>-0.66212000000000004</v>
      </c>
      <c r="CG212">
        <v>-0.13966999999999999</v>
      </c>
      <c r="CH212" s="1">
        <f>AVERAGE(CE212,CF212,CG212)</f>
        <v>-0.13244</v>
      </c>
    </row>
    <row r="213" spans="1:86" x14ac:dyDescent="0.35">
      <c r="A213">
        <v>31</v>
      </c>
      <c r="B213">
        <v>173.9</v>
      </c>
      <c r="C213">
        <v>74.3</v>
      </c>
      <c r="D213">
        <v>4</v>
      </c>
      <c r="E213">
        <v>4</v>
      </c>
      <c r="F213">
        <v>4</v>
      </c>
      <c r="G213">
        <v>4</v>
      </c>
      <c r="H213">
        <v>4</v>
      </c>
      <c r="I213">
        <v>3</v>
      </c>
      <c r="J213">
        <v>2</v>
      </c>
      <c r="K213">
        <v>2</v>
      </c>
      <c r="L213">
        <v>4</v>
      </c>
      <c r="M213">
        <v>3</v>
      </c>
      <c r="N213" s="1">
        <f t="shared" si="49"/>
        <v>0.91612538131290433</v>
      </c>
      <c r="P213" s="1">
        <f t="shared" si="50"/>
        <v>3.375</v>
      </c>
      <c r="Q213" s="1">
        <f t="shared" si="52"/>
        <v>3.8333333333333335</v>
      </c>
      <c r="R213">
        <f t="shared" si="53"/>
        <v>2.6666666666666665</v>
      </c>
      <c r="U213" s="1">
        <f t="shared" si="54"/>
        <v>0.50029542100066415</v>
      </c>
      <c r="V213" s="1">
        <f t="shared" si="55"/>
        <v>-0.77318383245557187</v>
      </c>
      <c r="AD213" s="18">
        <v>0.54123220219796597</v>
      </c>
      <c r="AE213" s="18">
        <v>-1.6019044147730001E-2</v>
      </c>
      <c r="AF213" s="1">
        <f t="shared" si="56"/>
        <v>0.26260657902511797</v>
      </c>
      <c r="AN213">
        <f t="shared" si="57"/>
        <v>12.289865022083568</v>
      </c>
      <c r="AO213" s="46">
        <f t="shared" si="58"/>
        <v>3.2257739180167291</v>
      </c>
      <c r="AP213" s="46">
        <f t="shared" si="59"/>
        <v>7.7578194700501486</v>
      </c>
      <c r="AR213">
        <v>0.59125000000000005</v>
      </c>
      <c r="AS213">
        <v>0.40995999999999999</v>
      </c>
      <c r="AT213">
        <f t="shared" si="60"/>
        <v>0.50060499999999997</v>
      </c>
      <c r="BD213">
        <f t="shared" si="61"/>
        <v>11.797678060847469</v>
      </c>
      <c r="BE213">
        <f t="shared" si="62"/>
        <v>7.460217732115586</v>
      </c>
      <c r="BF213">
        <f t="shared" si="63"/>
        <v>4.2555768910512768</v>
      </c>
      <c r="BG213">
        <f t="shared" si="64"/>
        <v>7.8378242280047772</v>
      </c>
      <c r="BI213">
        <v>-1.6949799999999999</v>
      </c>
      <c r="BJ213">
        <v>1.19004</v>
      </c>
      <c r="BK213">
        <v>-3.3709999999999997E-2</v>
      </c>
      <c r="BL213" s="1">
        <f t="shared" si="51"/>
        <v>-0.17954999999999999</v>
      </c>
      <c r="CE213">
        <v>0.61433000000000004</v>
      </c>
      <c r="CF213">
        <v>-0.40617999999999999</v>
      </c>
      <c r="CG213">
        <v>-0.59304000000000001</v>
      </c>
      <c r="CH213" s="1">
        <f>AVERAGE(CE213,CF213,CG213)</f>
        <v>-0.12829666666666664</v>
      </c>
    </row>
    <row r="214" spans="1:86" x14ac:dyDescent="0.35">
      <c r="A214">
        <v>31</v>
      </c>
      <c r="B214">
        <v>132.19999999999999</v>
      </c>
      <c r="C214">
        <v>112.5</v>
      </c>
      <c r="D214">
        <v>1</v>
      </c>
      <c r="E214">
        <v>4</v>
      </c>
      <c r="F214">
        <v>4</v>
      </c>
      <c r="G214">
        <v>4</v>
      </c>
      <c r="H214">
        <v>2</v>
      </c>
      <c r="I214">
        <v>4</v>
      </c>
      <c r="J214">
        <v>2</v>
      </c>
      <c r="K214">
        <v>1</v>
      </c>
      <c r="L214">
        <v>4</v>
      </c>
      <c r="M214">
        <v>1</v>
      </c>
      <c r="N214" s="1">
        <f t="shared" si="49"/>
        <v>1.2464234547582249</v>
      </c>
      <c r="P214" s="1">
        <f t="shared" si="50"/>
        <v>3.125</v>
      </c>
      <c r="Q214" s="1">
        <f t="shared" si="52"/>
        <v>3.1666666666666665</v>
      </c>
      <c r="R214">
        <f t="shared" si="53"/>
        <v>2.3333333333333335</v>
      </c>
      <c r="U214" s="1">
        <f t="shared" si="54"/>
        <v>3.3428981545239628E-2</v>
      </c>
      <c r="V214" s="1">
        <f t="shared" si="55"/>
        <v>-0.63515064935955501</v>
      </c>
      <c r="AD214" s="18">
        <v>0.66927568013640604</v>
      </c>
      <c r="AE214" s="18">
        <v>-1.1339400608246999</v>
      </c>
      <c r="AF214" s="1">
        <f t="shared" si="56"/>
        <v>-0.23233219034414693</v>
      </c>
      <c r="AN214">
        <f t="shared" si="57"/>
        <v>11.700329675522841</v>
      </c>
      <c r="AO214" s="46">
        <f t="shared" si="58"/>
        <v>1.9373758849668494</v>
      </c>
      <c r="AP214" s="46">
        <f t="shared" si="59"/>
        <v>6.8188527802448453</v>
      </c>
      <c r="AR214">
        <v>-0.10356</v>
      </c>
      <c r="AS214">
        <v>-1.33002</v>
      </c>
      <c r="AT214">
        <f t="shared" si="60"/>
        <v>-0.71679000000000004</v>
      </c>
      <c r="BD214">
        <f t="shared" si="61"/>
        <v>11.500636576515237</v>
      </c>
      <c r="BE214">
        <f t="shared" si="62"/>
        <v>6.1084674010541535</v>
      </c>
      <c r="BF214">
        <f t="shared" si="63"/>
        <v>1.2831635951369871</v>
      </c>
      <c r="BG214">
        <f t="shared" si="64"/>
        <v>6.2974225242354587</v>
      </c>
      <c r="BI214">
        <v>-1.77491</v>
      </c>
      <c r="BJ214">
        <v>0.81240000000000001</v>
      </c>
      <c r="BK214">
        <v>0.42465000000000003</v>
      </c>
      <c r="BL214" s="1">
        <f t="shared" si="51"/>
        <v>-0.17928666666666668</v>
      </c>
      <c r="CE214">
        <v>-2.4360400000000002</v>
      </c>
      <c r="CF214">
        <v>2.1799599999999999</v>
      </c>
      <c r="CG214">
        <v>-0.12494</v>
      </c>
      <c r="CH214" s="1">
        <f>AVERAGE(CE214,CF214,CG214)</f>
        <v>-0.12700666666666677</v>
      </c>
    </row>
    <row r="215" spans="1:86" x14ac:dyDescent="0.35">
      <c r="A215">
        <v>31</v>
      </c>
      <c r="B215">
        <v>180.9</v>
      </c>
      <c r="C215">
        <v>82.6</v>
      </c>
      <c r="D215">
        <v>2</v>
      </c>
      <c r="E215">
        <v>4</v>
      </c>
      <c r="F215">
        <v>4</v>
      </c>
      <c r="G215">
        <v>4</v>
      </c>
      <c r="H215">
        <v>4</v>
      </c>
      <c r="I215">
        <v>4</v>
      </c>
      <c r="J215">
        <v>1</v>
      </c>
      <c r="K215">
        <v>1</v>
      </c>
      <c r="L215">
        <v>4</v>
      </c>
      <c r="M215">
        <v>1</v>
      </c>
      <c r="N215" s="1">
        <f t="shared" si="49"/>
        <v>1.3887301496588271</v>
      </c>
      <c r="P215" s="1">
        <f t="shared" si="50"/>
        <v>3.25</v>
      </c>
      <c r="Q215" s="1">
        <f t="shared" si="52"/>
        <v>3.6666666666666665</v>
      </c>
      <c r="R215">
        <f t="shared" si="53"/>
        <v>2</v>
      </c>
      <c r="U215" s="1">
        <f t="shared" si="54"/>
        <v>0.30003429159295641</v>
      </c>
      <c r="V215" s="1">
        <f t="shared" si="55"/>
        <v>-0.90010287477886952</v>
      </c>
      <c r="AD215" s="18">
        <v>1.2478339840347401</v>
      </c>
      <c r="AE215" s="18">
        <v>-1.1704093019450601</v>
      </c>
      <c r="AF215" s="1">
        <f t="shared" si="56"/>
        <v>3.8712341044840004E-2</v>
      </c>
      <c r="AN215">
        <f t="shared" si="57"/>
        <v>13.486966108897892</v>
      </c>
      <c r="AO215" s="46">
        <f t="shared" si="58"/>
        <v>1.2248982742376671</v>
      </c>
      <c r="AP215" s="46">
        <f t="shared" si="59"/>
        <v>7.3559321915677796</v>
      </c>
      <c r="AR215">
        <v>0.41882000000000003</v>
      </c>
      <c r="AS215">
        <v>-1.40781</v>
      </c>
      <c r="AT215">
        <f t="shared" si="60"/>
        <v>-0.49449500000000002</v>
      </c>
      <c r="BD215">
        <f t="shared" si="61"/>
        <v>13.535553819329531</v>
      </c>
      <c r="BE215">
        <f t="shared" si="62"/>
        <v>6.0950930502967884</v>
      </c>
      <c r="BF215">
        <f t="shared" si="63"/>
        <v>1.6892497007773026</v>
      </c>
      <c r="BG215">
        <f t="shared" si="64"/>
        <v>7.1066321901345404</v>
      </c>
      <c r="BI215">
        <v>0.59377999999999997</v>
      </c>
      <c r="BJ215">
        <v>-0.19403999999999999</v>
      </c>
      <c r="BK215">
        <v>-0.93715999999999999</v>
      </c>
      <c r="BL215" s="1">
        <f t="shared" si="51"/>
        <v>-0.17913999999999999</v>
      </c>
      <c r="CE215">
        <v>-0.12237000000000001</v>
      </c>
      <c r="CF215">
        <v>-0.51551999999999998</v>
      </c>
      <c r="CG215">
        <v>0.25835999999999998</v>
      </c>
      <c r="CH215" s="1">
        <f>AVERAGE(CE215,CF215,CG215)</f>
        <v>-0.12650999999999998</v>
      </c>
    </row>
    <row r="216" spans="1:86" x14ac:dyDescent="0.35">
      <c r="A216">
        <v>31</v>
      </c>
      <c r="B216">
        <v>138.19999999999999</v>
      </c>
      <c r="C216">
        <v>79</v>
      </c>
      <c r="D216">
        <v>1</v>
      </c>
      <c r="E216">
        <v>2</v>
      </c>
      <c r="F216">
        <v>4</v>
      </c>
      <c r="G216">
        <v>4</v>
      </c>
      <c r="H216">
        <v>4</v>
      </c>
      <c r="I216">
        <v>3</v>
      </c>
      <c r="J216">
        <v>3</v>
      </c>
      <c r="K216">
        <v>3</v>
      </c>
      <c r="L216">
        <v>4</v>
      </c>
      <c r="M216">
        <v>1</v>
      </c>
      <c r="N216" s="1">
        <f t="shared" si="49"/>
        <v>0.74402380914284494</v>
      </c>
      <c r="P216" s="1">
        <f t="shared" si="50"/>
        <v>3.375</v>
      </c>
      <c r="Q216" s="1">
        <f t="shared" si="52"/>
        <v>3</v>
      </c>
      <c r="R216">
        <f t="shared" si="53"/>
        <v>3.3333333333333335</v>
      </c>
      <c r="U216" s="1">
        <f t="shared" si="54"/>
        <v>-0.50401612877418533</v>
      </c>
      <c r="V216" s="1">
        <f t="shared" si="55"/>
        <v>-5.6001792086020387E-2</v>
      </c>
      <c r="AD216" s="18">
        <v>-7.8124342298399194E-2</v>
      </c>
      <c r="AE216" s="18">
        <v>-1.14570577774686</v>
      </c>
      <c r="AF216" s="1">
        <f t="shared" si="56"/>
        <v>-0.61191506002262963</v>
      </c>
      <c r="AN216">
        <f t="shared" si="57"/>
        <v>10.300139384372713</v>
      </c>
      <c r="AO216" s="46">
        <f t="shared" si="58"/>
        <v>2.1141068226390152</v>
      </c>
      <c r="AP216" s="46">
        <f t="shared" si="59"/>
        <v>6.2071231035058645</v>
      </c>
      <c r="AR216">
        <v>-0.96587999999999996</v>
      </c>
      <c r="AS216">
        <v>-1.31894</v>
      </c>
      <c r="AT216">
        <f t="shared" si="60"/>
        <v>-1.1424099999999999</v>
      </c>
      <c r="BD216">
        <f t="shared" si="61"/>
        <v>9.5588787199599015</v>
      </c>
      <c r="BE216">
        <f t="shared" si="62"/>
        <v>6.1785674578892564</v>
      </c>
      <c r="BF216">
        <f t="shared" si="63"/>
        <v>1.2831635951369871</v>
      </c>
      <c r="BG216">
        <f t="shared" si="64"/>
        <v>5.6735365909953819</v>
      </c>
      <c r="BI216">
        <v>0.52207999999999999</v>
      </c>
      <c r="BJ216">
        <v>-0.46354000000000001</v>
      </c>
      <c r="BK216">
        <v>-0.57960999999999996</v>
      </c>
      <c r="BL216" s="1">
        <f t="shared" si="51"/>
        <v>-0.17368999999999998</v>
      </c>
      <c r="CE216">
        <v>0.80789</v>
      </c>
      <c r="CF216">
        <v>-0.82721</v>
      </c>
      <c r="CG216">
        <v>-0.35349000000000003</v>
      </c>
      <c r="CH216" s="1">
        <f>AVERAGE(CE216,CF216,CG216)</f>
        <v>-0.12427000000000001</v>
      </c>
    </row>
    <row r="217" spans="1:86" x14ac:dyDescent="0.35">
      <c r="A217">
        <v>32</v>
      </c>
      <c r="B217">
        <v>170</v>
      </c>
      <c r="C217">
        <v>59</v>
      </c>
      <c r="D217">
        <v>4</v>
      </c>
      <c r="E217">
        <v>4</v>
      </c>
      <c r="F217">
        <v>1</v>
      </c>
      <c r="G217">
        <v>2</v>
      </c>
      <c r="H217">
        <v>1</v>
      </c>
      <c r="I217">
        <v>1</v>
      </c>
      <c r="J217">
        <v>4</v>
      </c>
      <c r="K217">
        <v>4</v>
      </c>
      <c r="L217">
        <v>4</v>
      </c>
      <c r="M217">
        <v>1</v>
      </c>
      <c r="N217" s="1">
        <f t="shared" si="49"/>
        <v>1.5059406173077154</v>
      </c>
      <c r="P217" s="1">
        <f t="shared" si="50"/>
        <v>2.625</v>
      </c>
      <c r="Q217" s="1">
        <f t="shared" si="52"/>
        <v>2.1666666666666665</v>
      </c>
      <c r="R217">
        <f t="shared" si="53"/>
        <v>4</v>
      </c>
      <c r="U217" s="1">
        <f t="shared" si="54"/>
        <v>-0.30435020349788483</v>
      </c>
      <c r="V217" s="1">
        <f t="shared" si="55"/>
        <v>0.91305061049365421</v>
      </c>
      <c r="AD217" s="18">
        <v>-1.9814740333996901</v>
      </c>
      <c r="AE217" s="18">
        <v>-0.61646505632793003</v>
      </c>
      <c r="AF217" s="1">
        <f t="shared" si="56"/>
        <v>-1.2989695448638101</v>
      </c>
      <c r="AN217">
        <f t="shared" si="57"/>
        <v>4.3848972300573319</v>
      </c>
      <c r="AO217" s="46">
        <f t="shared" si="58"/>
        <v>8.4535591455932249</v>
      </c>
      <c r="AP217" s="46">
        <f t="shared" si="59"/>
        <v>6.4192281878252784</v>
      </c>
      <c r="AR217">
        <v>-1.91926</v>
      </c>
      <c r="AS217">
        <v>1.1341699999999999</v>
      </c>
      <c r="AT217">
        <f t="shared" si="60"/>
        <v>-0.39254500000000003</v>
      </c>
      <c r="BD217">
        <f t="shared" si="61"/>
        <v>2.1836914954943869</v>
      </c>
      <c r="BE217">
        <f t="shared" si="62"/>
        <v>8.9292649916960709</v>
      </c>
      <c r="BF217">
        <f t="shared" si="63"/>
        <v>2.5014219120579337</v>
      </c>
      <c r="BG217">
        <f t="shared" si="64"/>
        <v>4.5381261330827973</v>
      </c>
      <c r="BI217">
        <v>-2.8600000000000001E-3</v>
      </c>
      <c r="BJ217">
        <v>0.20960000000000001</v>
      </c>
      <c r="BK217">
        <v>-0.71967000000000003</v>
      </c>
      <c r="BL217" s="1">
        <f t="shared" si="51"/>
        <v>-0.17097666666666667</v>
      </c>
      <c r="CE217">
        <v>0.80789</v>
      </c>
      <c r="CF217">
        <v>-0.82721</v>
      </c>
      <c r="CG217">
        <v>-0.35349000000000003</v>
      </c>
      <c r="CH217" s="1">
        <f>AVERAGE(CE217,CF217,CG217)</f>
        <v>-0.12427000000000001</v>
      </c>
    </row>
    <row r="218" spans="1:86" x14ac:dyDescent="0.35">
      <c r="A218">
        <v>32</v>
      </c>
      <c r="B218">
        <v>167</v>
      </c>
      <c r="C218">
        <v>78</v>
      </c>
      <c r="D218">
        <v>2</v>
      </c>
      <c r="E218">
        <v>4</v>
      </c>
      <c r="F218">
        <v>2</v>
      </c>
      <c r="G218">
        <v>4</v>
      </c>
      <c r="H218">
        <v>1</v>
      </c>
      <c r="I218">
        <v>5</v>
      </c>
      <c r="J218">
        <v>4</v>
      </c>
      <c r="K218">
        <v>4</v>
      </c>
      <c r="L218">
        <v>4</v>
      </c>
      <c r="M218">
        <v>1</v>
      </c>
      <c r="N218" s="1">
        <f t="shared" si="49"/>
        <v>1.3093073414159542</v>
      </c>
      <c r="P218" s="1">
        <f t="shared" si="50"/>
        <v>3.5</v>
      </c>
      <c r="Q218" s="1">
        <f t="shared" si="52"/>
        <v>3</v>
      </c>
      <c r="R218">
        <f t="shared" si="53"/>
        <v>4</v>
      </c>
      <c r="U218" s="1">
        <f t="shared" si="54"/>
        <v>-0.38188130791298669</v>
      </c>
      <c r="V218" s="1">
        <f t="shared" si="55"/>
        <v>0.38188130791298669</v>
      </c>
      <c r="AD218" s="18">
        <v>-0.86415379115625102</v>
      </c>
      <c r="AE218" s="18">
        <v>1.2256916249748</v>
      </c>
      <c r="AF218" s="1">
        <f t="shared" si="56"/>
        <v>0.18076891690927449</v>
      </c>
      <c r="AN218">
        <f t="shared" si="57"/>
        <v>9.3129481616403389</v>
      </c>
      <c r="AO218" s="46">
        <f t="shared" si="58"/>
        <v>6.3709284159522586</v>
      </c>
      <c r="AP218" s="46">
        <f t="shared" si="59"/>
        <v>7.8419382887962987</v>
      </c>
      <c r="AR218">
        <v>-2.495E-2</v>
      </c>
      <c r="AS218">
        <v>1.46912</v>
      </c>
      <c r="AT218">
        <f t="shared" si="60"/>
        <v>0.72208499999999998</v>
      </c>
      <c r="BD218">
        <f t="shared" si="61"/>
        <v>7.4818153923764923</v>
      </c>
      <c r="BE218">
        <f t="shared" si="62"/>
        <v>8.2986639396675166</v>
      </c>
      <c r="BF218">
        <f t="shared" si="63"/>
        <v>1.6892497007773026</v>
      </c>
      <c r="BG218">
        <f t="shared" si="64"/>
        <v>5.8232430109404376</v>
      </c>
      <c r="BI218">
        <v>0.85399999999999998</v>
      </c>
      <c r="BJ218">
        <v>-0.37006</v>
      </c>
      <c r="BK218">
        <v>-0.99509000000000003</v>
      </c>
      <c r="BL218" s="1">
        <f t="shared" si="51"/>
        <v>-0.17038333333333333</v>
      </c>
      <c r="CE218">
        <v>-0.12221</v>
      </c>
      <c r="CF218">
        <v>-0.11260000000000001</v>
      </c>
      <c r="CG218">
        <v>-0.13153000000000001</v>
      </c>
      <c r="CH218" s="1">
        <f>AVERAGE(CE218,CF218,CG218)</f>
        <v>-0.12211333333333334</v>
      </c>
    </row>
    <row r="219" spans="1:86" x14ac:dyDescent="0.35">
      <c r="A219">
        <v>32</v>
      </c>
      <c r="B219">
        <v>169</v>
      </c>
      <c r="C219">
        <v>59.4</v>
      </c>
      <c r="D219">
        <v>4</v>
      </c>
      <c r="E219">
        <v>4</v>
      </c>
      <c r="F219">
        <v>4</v>
      </c>
      <c r="G219">
        <v>4</v>
      </c>
      <c r="H219">
        <v>4</v>
      </c>
      <c r="I219">
        <v>4</v>
      </c>
      <c r="J219">
        <v>2</v>
      </c>
      <c r="K219">
        <v>2</v>
      </c>
      <c r="L219">
        <v>4</v>
      </c>
      <c r="M219">
        <v>1</v>
      </c>
      <c r="N219" s="1">
        <f t="shared" si="49"/>
        <v>0.92582009977255142</v>
      </c>
      <c r="P219" s="1">
        <f t="shared" si="50"/>
        <v>3.5</v>
      </c>
      <c r="Q219" s="1">
        <f t="shared" si="52"/>
        <v>4</v>
      </c>
      <c r="R219">
        <f t="shared" si="53"/>
        <v>2.6666666666666665</v>
      </c>
      <c r="U219" s="1">
        <f t="shared" si="54"/>
        <v>0.54006172486732174</v>
      </c>
      <c r="V219" s="1">
        <f t="shared" si="55"/>
        <v>-0.90010287477886963</v>
      </c>
      <c r="AD219" s="18">
        <v>0.55387289544329599</v>
      </c>
      <c r="AE219" s="18">
        <v>-1.24294198687335</v>
      </c>
      <c r="AF219" s="1">
        <f t="shared" si="56"/>
        <v>-0.34453454571502701</v>
      </c>
      <c r="AN219">
        <f t="shared" si="57"/>
        <v>12.965646127985913</v>
      </c>
      <c r="AO219" s="46">
        <f t="shared" si="58"/>
        <v>3.2257739180167291</v>
      </c>
      <c r="AP219" s="46">
        <f t="shared" si="59"/>
        <v>8.0957100230013204</v>
      </c>
      <c r="AR219">
        <v>0.66447000000000001</v>
      </c>
      <c r="AS219">
        <v>3.6179999999999997E-2</v>
      </c>
      <c r="AT219">
        <f t="shared" si="60"/>
        <v>0.350325</v>
      </c>
      <c r="BD219">
        <f t="shared" si="61"/>
        <v>12.510164982419809</v>
      </c>
      <c r="BE219">
        <f t="shared" si="62"/>
        <v>7.460217732115586</v>
      </c>
      <c r="BF219">
        <f t="shared" si="63"/>
        <v>2.5014219120579337</v>
      </c>
      <c r="BG219">
        <f t="shared" si="64"/>
        <v>7.4906015421977772</v>
      </c>
      <c r="BI219">
        <v>0.85399999999999998</v>
      </c>
      <c r="BJ219">
        <v>-0.37006</v>
      </c>
      <c r="BK219">
        <v>-0.99509000000000003</v>
      </c>
      <c r="BL219" s="1">
        <f t="shared" si="51"/>
        <v>-0.17038333333333333</v>
      </c>
      <c r="CE219">
        <v>-0.12221</v>
      </c>
      <c r="CF219">
        <v>-0.11260000000000001</v>
      </c>
      <c r="CG219">
        <v>-0.13153000000000001</v>
      </c>
      <c r="CH219" s="1">
        <f>AVERAGE(CE219,CF219,CG219)</f>
        <v>-0.12211333333333334</v>
      </c>
    </row>
    <row r="220" spans="1:86" x14ac:dyDescent="0.35">
      <c r="A220">
        <v>32</v>
      </c>
      <c r="B220">
        <v>179</v>
      </c>
      <c r="C220">
        <v>118.5</v>
      </c>
      <c r="D220">
        <v>1</v>
      </c>
      <c r="E220">
        <v>4</v>
      </c>
      <c r="F220">
        <v>4</v>
      </c>
      <c r="G220">
        <v>4</v>
      </c>
      <c r="H220">
        <v>4</v>
      </c>
      <c r="I220">
        <v>5</v>
      </c>
      <c r="J220">
        <v>2</v>
      </c>
      <c r="K220">
        <v>3</v>
      </c>
      <c r="L220">
        <v>4</v>
      </c>
      <c r="M220">
        <v>1</v>
      </c>
      <c r="N220" s="1">
        <f t="shared" si="49"/>
        <v>0.88640526042791834</v>
      </c>
      <c r="P220" s="1">
        <f t="shared" si="50"/>
        <v>3.75</v>
      </c>
      <c r="Q220" s="1">
        <f t="shared" si="52"/>
        <v>3.6666666666666665</v>
      </c>
      <c r="R220">
        <f t="shared" si="53"/>
        <v>3</v>
      </c>
      <c r="U220" s="1">
        <f t="shared" si="54"/>
        <v>-9.4012679136294533E-2</v>
      </c>
      <c r="V220" s="1">
        <f t="shared" si="55"/>
        <v>-0.84611411222664934</v>
      </c>
      <c r="AD220" s="18">
        <v>0.57281782378261603</v>
      </c>
      <c r="AE220" s="18">
        <v>1.3723958118417601</v>
      </c>
      <c r="AF220" s="1">
        <f t="shared" si="56"/>
        <v>0.97260681781218805</v>
      </c>
      <c r="AN220">
        <f t="shared" si="57"/>
        <v>13.641427233888262</v>
      </c>
      <c r="AO220" s="46">
        <f t="shared" si="58"/>
        <v>2.3414698686941096</v>
      </c>
      <c r="AP220" s="46">
        <f t="shared" si="59"/>
        <v>7.9914485512911853</v>
      </c>
      <c r="AR220">
        <v>1.10873</v>
      </c>
      <c r="AS220">
        <v>0.43357000000000001</v>
      </c>
      <c r="AT220">
        <f t="shared" si="60"/>
        <v>0.77115</v>
      </c>
      <c r="BD220">
        <f t="shared" si="61"/>
        <v>12.83665490387169</v>
      </c>
      <c r="BE220">
        <f t="shared" si="62"/>
        <v>6.9201649070913582</v>
      </c>
      <c r="BF220">
        <f t="shared" si="63"/>
        <v>1.2831635951369871</v>
      </c>
      <c r="BG220">
        <f t="shared" si="64"/>
        <v>7.0133278020333449</v>
      </c>
      <c r="BI220">
        <v>0.45038</v>
      </c>
      <c r="BJ220">
        <v>-0.73304000000000002</v>
      </c>
      <c r="BK220">
        <v>-0.22206000000000001</v>
      </c>
      <c r="BL220" s="1">
        <f t="shared" si="51"/>
        <v>-0.16824000000000003</v>
      </c>
      <c r="CE220">
        <v>0.13469</v>
      </c>
      <c r="CF220">
        <v>1.43913</v>
      </c>
      <c r="CG220">
        <v>-1.9169099999999999</v>
      </c>
      <c r="CH220" s="1">
        <f>AVERAGE(CE220,CF220,CG220)</f>
        <v>-0.1143633333333333</v>
      </c>
    </row>
    <row r="221" spans="1:86" x14ac:dyDescent="0.35">
      <c r="A221">
        <v>32</v>
      </c>
      <c r="B221">
        <v>126.7</v>
      </c>
      <c r="C221">
        <v>99.9</v>
      </c>
      <c r="D221">
        <v>1</v>
      </c>
      <c r="E221">
        <v>4</v>
      </c>
      <c r="F221">
        <v>2</v>
      </c>
      <c r="G221">
        <v>4</v>
      </c>
      <c r="H221">
        <v>4</v>
      </c>
      <c r="I221">
        <v>5</v>
      </c>
      <c r="J221">
        <v>3</v>
      </c>
      <c r="K221">
        <v>4</v>
      </c>
      <c r="L221">
        <v>4</v>
      </c>
      <c r="M221">
        <v>1</v>
      </c>
      <c r="N221" s="1">
        <f t="shared" si="49"/>
        <v>0.88640526042791834</v>
      </c>
      <c r="P221" s="1">
        <f t="shared" si="50"/>
        <v>3.75</v>
      </c>
      <c r="Q221" s="1">
        <f t="shared" si="52"/>
        <v>3.3333333333333335</v>
      </c>
      <c r="R221">
        <f t="shared" si="53"/>
        <v>3.6666666666666665</v>
      </c>
      <c r="U221" s="1">
        <f t="shared" si="54"/>
        <v>-0.47006339568147165</v>
      </c>
      <c r="V221" s="1">
        <f t="shared" si="55"/>
        <v>-9.4012679136294533E-2</v>
      </c>
      <c r="AD221" s="18">
        <v>-0.25758451449056402</v>
      </c>
      <c r="AE221" s="18">
        <v>-0.22923626059287899</v>
      </c>
      <c r="AF221" s="1">
        <f t="shared" si="56"/>
        <v>-0.24341038754172151</v>
      </c>
      <c r="AN221">
        <f t="shared" si="57"/>
        <v>11.732242821246931</v>
      </c>
      <c r="AO221" s="46">
        <f t="shared" si="58"/>
        <v>4.3707079565157363</v>
      </c>
      <c r="AP221" s="46">
        <f t="shared" si="59"/>
        <v>8.0514753888813342</v>
      </c>
      <c r="AR221">
        <v>0.56657999999999997</v>
      </c>
      <c r="AS221">
        <v>0.81823999999999997</v>
      </c>
      <c r="AT221">
        <f t="shared" si="60"/>
        <v>0.69240999999999997</v>
      </c>
      <c r="BD221">
        <f t="shared" si="61"/>
        <v>10.214495338203303</v>
      </c>
      <c r="BE221">
        <f t="shared" si="62"/>
        <v>7.6546885368816007</v>
      </c>
      <c r="BF221">
        <f t="shared" si="63"/>
        <v>1.2831635951369871</v>
      </c>
      <c r="BG221">
        <f t="shared" si="64"/>
        <v>6.3841158234072966</v>
      </c>
      <c r="BI221">
        <v>-1.7966800000000001</v>
      </c>
      <c r="BJ221">
        <v>1.62216</v>
      </c>
      <c r="BK221">
        <v>-0.32675999999999999</v>
      </c>
      <c r="BL221" s="1">
        <f t="shared" si="51"/>
        <v>-0.16709333333333332</v>
      </c>
      <c r="CE221">
        <v>-2.2017199999999999</v>
      </c>
      <c r="CF221">
        <v>0.65015999999999996</v>
      </c>
      <c r="CG221">
        <v>1.23282</v>
      </c>
      <c r="CH221" s="1">
        <f>AVERAGE(CE221,CF221,CG221)</f>
        <v>-0.1062466666666666</v>
      </c>
    </row>
    <row r="222" spans="1:86" x14ac:dyDescent="0.35">
      <c r="A222">
        <v>32</v>
      </c>
      <c r="B222">
        <v>172.3</v>
      </c>
      <c r="C222">
        <v>86.1</v>
      </c>
      <c r="D222">
        <v>2</v>
      </c>
      <c r="E222">
        <v>4</v>
      </c>
      <c r="F222">
        <v>4</v>
      </c>
      <c r="G222">
        <v>4</v>
      </c>
      <c r="H222">
        <v>4</v>
      </c>
      <c r="I222">
        <v>4</v>
      </c>
      <c r="J222">
        <v>1</v>
      </c>
      <c r="K222">
        <v>1</v>
      </c>
      <c r="L222">
        <v>4</v>
      </c>
      <c r="M222">
        <v>1</v>
      </c>
      <c r="N222" s="1">
        <f t="shared" si="49"/>
        <v>1.3887301496588271</v>
      </c>
      <c r="P222" s="1">
        <f t="shared" si="50"/>
        <v>3.25</v>
      </c>
      <c r="Q222" s="1">
        <f t="shared" si="52"/>
        <v>3.6666666666666665</v>
      </c>
      <c r="R222">
        <f t="shared" si="53"/>
        <v>2</v>
      </c>
      <c r="U222" s="1">
        <f t="shared" si="54"/>
        <v>0.30003429159295641</v>
      </c>
      <c r="V222" s="1">
        <f t="shared" si="55"/>
        <v>-0.90010287477886952</v>
      </c>
      <c r="AD222" s="18">
        <v>1.0424052482586399</v>
      </c>
      <c r="AE222" s="18">
        <v>-3.5355125254972197E-2</v>
      </c>
      <c r="AF222" s="1">
        <f t="shared" si="56"/>
        <v>0.50352506150183385</v>
      </c>
      <c r="AN222">
        <f t="shared" si="57"/>
        <v>13.486966108897892</v>
      </c>
      <c r="AO222" s="46">
        <f t="shared" si="58"/>
        <v>1.2248982742376671</v>
      </c>
      <c r="AP222" s="46">
        <f t="shared" si="59"/>
        <v>7.3559321915677796</v>
      </c>
      <c r="AR222">
        <v>0.58823999999999999</v>
      </c>
      <c r="AS222">
        <v>-0.99067000000000005</v>
      </c>
      <c r="AT222">
        <f t="shared" si="60"/>
        <v>-0.20121500000000003</v>
      </c>
      <c r="BD222">
        <f t="shared" si="61"/>
        <v>13.535553819329531</v>
      </c>
      <c r="BE222">
        <f t="shared" si="62"/>
        <v>6.0950930502967884</v>
      </c>
      <c r="BF222">
        <f t="shared" si="63"/>
        <v>1.6892497007773026</v>
      </c>
      <c r="BG222">
        <f t="shared" si="64"/>
        <v>7.1066321901345404</v>
      </c>
      <c r="BI222">
        <v>0.7823</v>
      </c>
      <c r="BJ222">
        <v>-0.63956000000000002</v>
      </c>
      <c r="BK222">
        <v>-0.63754</v>
      </c>
      <c r="BL222" s="1">
        <f t="shared" si="51"/>
        <v>-0.16493333333333335</v>
      </c>
      <c r="CE222">
        <v>-4.8390000000000002E-2</v>
      </c>
      <c r="CF222">
        <v>-0.52117000000000002</v>
      </c>
      <c r="CG222">
        <v>0.25206000000000001</v>
      </c>
      <c r="CH222" s="1">
        <f>AVERAGE(CE222,CF222,CG222)</f>
        <v>-0.10583333333333335</v>
      </c>
    </row>
    <row r="223" spans="1:86" x14ac:dyDescent="0.35">
      <c r="A223">
        <v>32</v>
      </c>
      <c r="B223">
        <v>171.6</v>
      </c>
      <c r="C223">
        <v>101.1</v>
      </c>
      <c r="D223">
        <v>1</v>
      </c>
      <c r="E223">
        <v>4</v>
      </c>
      <c r="F223">
        <v>4</v>
      </c>
      <c r="G223">
        <v>4</v>
      </c>
      <c r="H223">
        <v>2</v>
      </c>
      <c r="I223">
        <v>5</v>
      </c>
      <c r="J223">
        <v>1</v>
      </c>
      <c r="K223">
        <v>2</v>
      </c>
      <c r="L223">
        <v>4</v>
      </c>
      <c r="M223">
        <v>1</v>
      </c>
      <c r="N223" s="1">
        <f t="shared" si="49"/>
        <v>1.3887301496588271</v>
      </c>
      <c r="P223" s="1">
        <f t="shared" si="50"/>
        <v>3.25</v>
      </c>
      <c r="Q223" s="1">
        <f t="shared" si="52"/>
        <v>3.3333333333333335</v>
      </c>
      <c r="R223">
        <f t="shared" si="53"/>
        <v>2.3333333333333335</v>
      </c>
      <c r="U223" s="1">
        <f t="shared" si="54"/>
        <v>6.0006858318591406E-2</v>
      </c>
      <c r="V223" s="1">
        <f t="shared" si="55"/>
        <v>-0.66007544150450426</v>
      </c>
      <c r="AD223" s="18">
        <v>0.71175921946465404</v>
      </c>
      <c r="AE223" s="18">
        <v>0.120865366906662</v>
      </c>
      <c r="AF223" s="1">
        <f t="shared" si="56"/>
        <v>0.41631229318565799</v>
      </c>
      <c r="AN223">
        <f t="shared" si="57"/>
        <v>12.897430762337168</v>
      </c>
      <c r="AO223" s="46">
        <f t="shared" si="58"/>
        <v>1.9664423663722914</v>
      </c>
      <c r="AP223" s="46">
        <f t="shared" si="59"/>
        <v>7.4319365643547295</v>
      </c>
      <c r="AR223">
        <v>0.43583</v>
      </c>
      <c r="AS223">
        <v>-0.79649000000000003</v>
      </c>
      <c r="AT223">
        <f t="shared" si="60"/>
        <v>-0.18033000000000002</v>
      </c>
      <c r="BD223">
        <f t="shared" si="61"/>
        <v>12.466518334756381</v>
      </c>
      <c r="BE223">
        <f t="shared" si="62"/>
        <v>6.1856412773011149</v>
      </c>
      <c r="BF223">
        <f t="shared" si="63"/>
        <v>1.2831635951369871</v>
      </c>
      <c r="BG223">
        <f t="shared" si="64"/>
        <v>6.6451077357314938</v>
      </c>
      <c r="BI223">
        <v>0.7823</v>
      </c>
      <c r="BJ223">
        <v>-0.63956000000000002</v>
      </c>
      <c r="BK223">
        <v>-0.63754</v>
      </c>
      <c r="BL223" s="1">
        <f t="shared" si="51"/>
        <v>-0.16493333333333335</v>
      </c>
      <c r="CE223">
        <v>-0.17094000000000001</v>
      </c>
      <c r="CF223">
        <v>-0.83847000000000005</v>
      </c>
      <c r="CG223">
        <v>0.69887999999999995</v>
      </c>
      <c r="CH223" s="1">
        <f>AVERAGE(CE223,CF223,CG223)</f>
        <v>-0.10351000000000006</v>
      </c>
    </row>
    <row r="224" spans="1:86" x14ac:dyDescent="0.35">
      <c r="A224">
        <v>32</v>
      </c>
      <c r="B224">
        <v>168.1</v>
      </c>
      <c r="C224">
        <v>87.7</v>
      </c>
      <c r="D224">
        <v>1</v>
      </c>
      <c r="E224">
        <v>4</v>
      </c>
      <c r="F224">
        <v>4</v>
      </c>
      <c r="G224">
        <v>4</v>
      </c>
      <c r="H224">
        <v>4</v>
      </c>
      <c r="I224">
        <v>3</v>
      </c>
      <c r="J224">
        <v>2</v>
      </c>
      <c r="K224">
        <v>2</v>
      </c>
      <c r="L224">
        <v>4</v>
      </c>
      <c r="M224">
        <v>1</v>
      </c>
      <c r="N224" s="1">
        <f t="shared" si="49"/>
        <v>0.91612538131290433</v>
      </c>
      <c r="P224" s="1">
        <f t="shared" si="50"/>
        <v>3.375</v>
      </c>
      <c r="Q224" s="1">
        <f t="shared" si="52"/>
        <v>3.3333333333333335</v>
      </c>
      <c r="R224">
        <f t="shared" si="53"/>
        <v>2.6666666666666665</v>
      </c>
      <c r="U224" s="1">
        <f t="shared" si="54"/>
        <v>-4.5481401909151113E-2</v>
      </c>
      <c r="V224" s="1">
        <f t="shared" si="55"/>
        <v>-0.77318383245557187</v>
      </c>
      <c r="AD224" s="18">
        <v>0.640527655226941</v>
      </c>
      <c r="AE224" s="18">
        <v>-0.50175170419539294</v>
      </c>
      <c r="AF224" s="1">
        <f t="shared" si="56"/>
        <v>6.9387975515774025E-2</v>
      </c>
      <c r="AN224">
        <f t="shared" si="57"/>
        <v>12.289865022083568</v>
      </c>
      <c r="AO224" s="46">
        <f t="shared" si="58"/>
        <v>1.8013175840805755</v>
      </c>
      <c r="AP224" s="46">
        <f t="shared" si="59"/>
        <v>7.0455913030820714</v>
      </c>
      <c r="AR224">
        <v>0.24256</v>
      </c>
      <c r="AS224">
        <v>-0.77983000000000002</v>
      </c>
      <c r="AT224">
        <f t="shared" si="60"/>
        <v>-0.26863500000000001</v>
      </c>
      <c r="BD224">
        <f t="shared" si="61"/>
        <v>11.797678060847469</v>
      </c>
      <c r="BE224">
        <f t="shared" si="62"/>
        <v>6.5143161540727563</v>
      </c>
      <c r="BF224">
        <f t="shared" si="63"/>
        <v>1.2831635951369871</v>
      </c>
      <c r="BG224">
        <f t="shared" si="64"/>
        <v>6.5317192700190709</v>
      </c>
      <c r="BI224">
        <v>0.7823</v>
      </c>
      <c r="BJ224">
        <v>-0.63956000000000002</v>
      </c>
      <c r="BK224">
        <v>-0.63754</v>
      </c>
      <c r="BL224" s="1">
        <f t="shared" si="51"/>
        <v>-0.16493333333333335</v>
      </c>
      <c r="CE224">
        <v>0.35487000000000002</v>
      </c>
      <c r="CF224">
        <v>-1.0891900000000001</v>
      </c>
      <c r="CG224">
        <v>0.42813000000000001</v>
      </c>
      <c r="CH224" s="1">
        <f>AVERAGE(CE224,CF224,CG224)</f>
        <v>-0.10206333333333335</v>
      </c>
    </row>
    <row r="225" spans="1:86" x14ac:dyDescent="0.35">
      <c r="A225">
        <v>32</v>
      </c>
      <c r="B225">
        <v>122.2</v>
      </c>
      <c r="C225">
        <v>65.2</v>
      </c>
      <c r="D225">
        <v>1</v>
      </c>
      <c r="E225">
        <v>4</v>
      </c>
      <c r="F225">
        <v>4</v>
      </c>
      <c r="G225">
        <v>2</v>
      </c>
      <c r="H225">
        <v>2</v>
      </c>
      <c r="I225">
        <v>4</v>
      </c>
      <c r="J225">
        <v>3</v>
      </c>
      <c r="K225">
        <v>2</v>
      </c>
      <c r="L225">
        <v>4</v>
      </c>
      <c r="M225">
        <v>1</v>
      </c>
      <c r="N225" s="1">
        <f t="shared" si="49"/>
        <v>0.99103120896511487</v>
      </c>
      <c r="P225" s="1">
        <f t="shared" si="50"/>
        <v>3.125</v>
      </c>
      <c r="Q225" s="1">
        <f t="shared" si="52"/>
        <v>2.8333333333333335</v>
      </c>
      <c r="R225">
        <f t="shared" si="53"/>
        <v>3</v>
      </c>
      <c r="U225" s="1">
        <f t="shared" si="54"/>
        <v>-0.29430623781388243</v>
      </c>
      <c r="V225" s="1">
        <f t="shared" si="55"/>
        <v>-0.12613124477737825</v>
      </c>
      <c r="AD225" s="18">
        <v>-0.32112866926051697</v>
      </c>
      <c r="AE225" s="18">
        <v>8.2930901113482999E-3</v>
      </c>
      <c r="AF225" s="1">
        <f t="shared" si="56"/>
        <v>-0.15641778957458433</v>
      </c>
      <c r="AN225">
        <f t="shared" si="57"/>
        <v>9.6480154025019189</v>
      </c>
      <c r="AO225" s="46">
        <f t="shared" si="58"/>
        <v>3.6326071464720076</v>
      </c>
      <c r="AP225" s="46">
        <f t="shared" si="59"/>
        <v>6.6403112744869635</v>
      </c>
      <c r="AR225">
        <v>-0.34762999999999999</v>
      </c>
      <c r="AS225">
        <v>2.8670000000000001E-2</v>
      </c>
      <c r="AT225">
        <f t="shared" si="60"/>
        <v>-0.15948000000000001</v>
      </c>
      <c r="BD225">
        <f t="shared" si="61"/>
        <v>8.825456893392106</v>
      </c>
      <c r="BE225">
        <f t="shared" si="62"/>
        <v>6.842991030844396</v>
      </c>
      <c r="BF225">
        <f t="shared" si="63"/>
        <v>1.2831635951369871</v>
      </c>
      <c r="BG225">
        <f t="shared" si="64"/>
        <v>5.6505371731244969</v>
      </c>
      <c r="BI225">
        <v>0.7823</v>
      </c>
      <c r="BJ225">
        <v>-0.63956000000000002</v>
      </c>
      <c r="BK225">
        <v>-0.63754</v>
      </c>
      <c r="BL225" s="1">
        <f t="shared" si="51"/>
        <v>-0.16493333333333335</v>
      </c>
      <c r="CE225">
        <v>0.35487000000000002</v>
      </c>
      <c r="CF225">
        <v>-1.0891900000000001</v>
      </c>
      <c r="CG225">
        <v>0.42813000000000001</v>
      </c>
      <c r="CH225" s="1">
        <f>AVERAGE(CE225,CF225,CG225)</f>
        <v>-0.10206333333333335</v>
      </c>
    </row>
    <row r="226" spans="1:86" x14ac:dyDescent="0.35">
      <c r="A226">
        <v>32</v>
      </c>
      <c r="B226">
        <v>190.6</v>
      </c>
      <c r="C226">
        <v>73.5</v>
      </c>
      <c r="D226">
        <v>4</v>
      </c>
      <c r="E226">
        <v>4</v>
      </c>
      <c r="F226">
        <v>4</v>
      </c>
      <c r="G226">
        <v>4</v>
      </c>
      <c r="H226">
        <v>2</v>
      </c>
      <c r="I226">
        <v>3</v>
      </c>
      <c r="J226">
        <v>2</v>
      </c>
      <c r="K226">
        <v>2</v>
      </c>
      <c r="L226">
        <v>4</v>
      </c>
      <c r="M226">
        <v>1</v>
      </c>
      <c r="N226" s="1">
        <f t="shared" si="49"/>
        <v>0.99103120896511487</v>
      </c>
      <c r="P226" s="1">
        <f t="shared" si="50"/>
        <v>3.125</v>
      </c>
      <c r="Q226" s="1">
        <f t="shared" si="52"/>
        <v>3.5</v>
      </c>
      <c r="R226">
        <f t="shared" si="53"/>
        <v>2.6666666666666665</v>
      </c>
      <c r="U226" s="1">
        <f t="shared" si="54"/>
        <v>0.37839373433213475</v>
      </c>
      <c r="V226" s="1">
        <f t="shared" si="55"/>
        <v>-0.46248123085038706</v>
      </c>
      <c r="AD226" s="18">
        <v>-0.10624511402227201</v>
      </c>
      <c r="AE226" s="18">
        <v>-1.0179383705582199</v>
      </c>
      <c r="AF226" s="1">
        <f t="shared" si="56"/>
        <v>-0.56209174229024594</v>
      </c>
      <c r="AN226">
        <f t="shared" si="57"/>
        <v>11.024548569620494</v>
      </c>
      <c r="AO226" s="46">
        <f t="shared" si="58"/>
        <v>3.9019845035165375</v>
      </c>
      <c r="AP226" s="46">
        <f t="shared" si="59"/>
        <v>7.4632665365685158</v>
      </c>
      <c r="AR226">
        <v>0.38335000000000002</v>
      </c>
      <c r="AS226">
        <v>0.94308000000000003</v>
      </c>
      <c r="AT226">
        <f t="shared" si="60"/>
        <v>0.663215</v>
      </c>
      <c r="BD226">
        <f t="shared" si="61"/>
        <v>10.402152654822437</v>
      </c>
      <c r="BE226">
        <f t="shared" si="62"/>
        <v>7.460217732115586</v>
      </c>
      <c r="BF226">
        <f t="shared" si="63"/>
        <v>2.5014219120579337</v>
      </c>
      <c r="BG226">
        <f t="shared" si="64"/>
        <v>6.7879307663319866</v>
      </c>
      <c r="BI226">
        <v>0.7823</v>
      </c>
      <c r="BJ226">
        <v>-0.63956000000000002</v>
      </c>
      <c r="BK226">
        <v>-0.63754</v>
      </c>
      <c r="BL226" s="1">
        <f t="shared" si="51"/>
        <v>-0.16493333333333335</v>
      </c>
      <c r="CE226">
        <v>0.35487000000000002</v>
      </c>
      <c r="CF226">
        <v>-1.0891900000000001</v>
      </c>
      <c r="CG226">
        <v>0.42813000000000001</v>
      </c>
      <c r="CH226" s="1">
        <f>AVERAGE(CE226,CF226,CG226)</f>
        <v>-0.10206333333333335</v>
      </c>
    </row>
    <row r="227" spans="1:86" x14ac:dyDescent="0.35">
      <c r="A227">
        <v>32</v>
      </c>
      <c r="B227">
        <v>149</v>
      </c>
      <c r="C227">
        <v>81.3</v>
      </c>
      <c r="D227">
        <v>1</v>
      </c>
      <c r="E227">
        <v>4</v>
      </c>
      <c r="F227">
        <v>4</v>
      </c>
      <c r="G227">
        <v>4</v>
      </c>
      <c r="H227">
        <v>4</v>
      </c>
      <c r="I227">
        <v>3</v>
      </c>
      <c r="J227">
        <v>2</v>
      </c>
      <c r="K227">
        <v>3</v>
      </c>
      <c r="L227">
        <v>4</v>
      </c>
      <c r="M227">
        <v>3</v>
      </c>
      <c r="N227" s="1">
        <f t="shared" si="49"/>
        <v>0.7559289460184544</v>
      </c>
      <c r="P227" s="1">
        <f t="shared" si="50"/>
        <v>3.5</v>
      </c>
      <c r="Q227" s="1">
        <f t="shared" si="52"/>
        <v>3.3333333333333335</v>
      </c>
      <c r="R227">
        <f t="shared" si="53"/>
        <v>3</v>
      </c>
      <c r="U227" s="1">
        <f t="shared" si="54"/>
        <v>-0.22047927592204905</v>
      </c>
      <c r="V227" s="1">
        <f t="shared" si="55"/>
        <v>-0.66143782776614768</v>
      </c>
      <c r="AD227" s="18">
        <v>0.31188744883174901</v>
      </c>
      <c r="AE227" s="18">
        <v>0.62105171027157302</v>
      </c>
      <c r="AF227" s="1">
        <f t="shared" si="56"/>
        <v>0.46646957955166102</v>
      </c>
      <c r="AN227">
        <f t="shared" si="57"/>
        <v>12.289865022083568</v>
      </c>
      <c r="AO227" s="46">
        <f t="shared" si="58"/>
        <v>2.3414698686941096</v>
      </c>
      <c r="AP227" s="46">
        <f t="shared" si="59"/>
        <v>7.3156674453888382</v>
      </c>
      <c r="AR227">
        <v>0.62343999999999999</v>
      </c>
      <c r="AS227">
        <v>0.34683999999999998</v>
      </c>
      <c r="AT227">
        <f t="shared" si="60"/>
        <v>0.48514000000000002</v>
      </c>
      <c r="BD227">
        <f t="shared" si="61"/>
        <v>11.411681060727007</v>
      </c>
      <c r="BE227">
        <f t="shared" si="62"/>
        <v>6.9201649070913582</v>
      </c>
      <c r="BF227">
        <f t="shared" si="63"/>
        <v>3.0373185741303299</v>
      </c>
      <c r="BG227">
        <f t="shared" si="64"/>
        <v>7.123054847316233</v>
      </c>
      <c r="BI227">
        <v>0.16739999999999999</v>
      </c>
      <c r="BJ227">
        <v>5.6279999999999997E-2</v>
      </c>
      <c r="BK227">
        <v>-0.71292999999999995</v>
      </c>
      <c r="BL227" s="1">
        <f t="shared" si="51"/>
        <v>-0.16308333333333333</v>
      </c>
      <c r="CE227">
        <v>0.14516999999999999</v>
      </c>
      <c r="CF227">
        <v>-0.94220999999999999</v>
      </c>
      <c r="CG227">
        <v>0.49160999999999999</v>
      </c>
      <c r="CH227" s="1">
        <f>AVERAGE(CE227,CF227,CG227)</f>
        <v>-0.10181</v>
      </c>
    </row>
    <row r="228" spans="1:86" x14ac:dyDescent="0.35">
      <c r="A228">
        <v>32</v>
      </c>
      <c r="B228">
        <v>196.9</v>
      </c>
      <c r="C228">
        <v>67.3</v>
      </c>
      <c r="D228">
        <v>3</v>
      </c>
      <c r="E228">
        <v>2</v>
      </c>
      <c r="F228">
        <v>4</v>
      </c>
      <c r="G228">
        <v>4</v>
      </c>
      <c r="H228">
        <v>2</v>
      </c>
      <c r="I228">
        <v>4</v>
      </c>
      <c r="J228">
        <v>1</v>
      </c>
      <c r="K228">
        <v>1</v>
      </c>
      <c r="L228">
        <v>4</v>
      </c>
      <c r="M228">
        <v>1</v>
      </c>
      <c r="N228" s="1">
        <f t="shared" si="49"/>
        <v>1.3887301496588271</v>
      </c>
      <c r="P228" s="1">
        <f t="shared" si="50"/>
        <v>2.75</v>
      </c>
      <c r="Q228" s="1">
        <f t="shared" si="52"/>
        <v>3.1666666666666665</v>
      </c>
      <c r="R228">
        <f t="shared" si="53"/>
        <v>2</v>
      </c>
      <c r="U228" s="1">
        <f t="shared" si="54"/>
        <v>0.30003429159295641</v>
      </c>
      <c r="V228" s="1">
        <f t="shared" si="55"/>
        <v>-0.54006172486732174</v>
      </c>
      <c r="AD228" s="18">
        <v>0.27094157007553799</v>
      </c>
      <c r="AE228" s="18">
        <v>-1.1229631802409801</v>
      </c>
      <c r="AF228" s="1">
        <f t="shared" si="56"/>
        <v>-0.42601080508272104</v>
      </c>
      <c r="AN228">
        <f t="shared" si="57"/>
        <v>10.753243999635947</v>
      </c>
      <c r="AO228" s="46">
        <f t="shared" si="58"/>
        <v>1.637478788453006</v>
      </c>
      <c r="AP228" s="46">
        <f t="shared" si="59"/>
        <v>6.1953613940444763</v>
      </c>
      <c r="AR228">
        <v>-0.72506999999999999</v>
      </c>
      <c r="AS228">
        <v>-1.25084</v>
      </c>
      <c r="AT228">
        <f t="shared" si="60"/>
        <v>-0.98795499999999992</v>
      </c>
      <c r="BD228">
        <f t="shared" si="61"/>
        <v>10.926617909326655</v>
      </c>
      <c r="BE228">
        <f t="shared" si="62"/>
        <v>5.3401212503373241</v>
      </c>
      <c r="BF228">
        <f t="shared" si="63"/>
        <v>2.0953358064176184</v>
      </c>
      <c r="BG228">
        <f t="shared" si="64"/>
        <v>6.1206916553605319</v>
      </c>
      <c r="BI228">
        <v>0.71060000000000001</v>
      </c>
      <c r="BJ228">
        <v>-0.90905999999999998</v>
      </c>
      <c r="BK228">
        <v>-0.27999000000000002</v>
      </c>
      <c r="BL228" s="1">
        <f t="shared" si="51"/>
        <v>-0.15948333333333334</v>
      </c>
      <c r="CE228">
        <v>3.8929999999999999E-2</v>
      </c>
      <c r="CF228">
        <v>-0.58252999999999999</v>
      </c>
      <c r="CG228">
        <v>0.2455</v>
      </c>
      <c r="CH228" s="1">
        <f>AVERAGE(CE228,CF228,CG228)</f>
        <v>-9.9366666666666659E-2</v>
      </c>
    </row>
    <row r="229" spans="1:86" x14ac:dyDescent="0.35">
      <c r="A229">
        <v>33</v>
      </c>
      <c r="B229">
        <v>176</v>
      </c>
      <c r="C229">
        <v>82</v>
      </c>
      <c r="D229">
        <v>2</v>
      </c>
      <c r="E229">
        <v>4</v>
      </c>
      <c r="F229">
        <v>2</v>
      </c>
      <c r="G229">
        <v>2</v>
      </c>
      <c r="H229">
        <v>2</v>
      </c>
      <c r="I229">
        <v>3</v>
      </c>
      <c r="J229">
        <v>4</v>
      </c>
      <c r="K229">
        <v>4</v>
      </c>
      <c r="L229">
        <v>4</v>
      </c>
      <c r="M229">
        <v>1</v>
      </c>
      <c r="N229" s="1">
        <f t="shared" si="49"/>
        <v>0.99103120896511487</v>
      </c>
      <c r="P229" s="1">
        <f t="shared" si="50"/>
        <v>3.125</v>
      </c>
      <c r="Q229" s="1">
        <f t="shared" si="52"/>
        <v>2.5</v>
      </c>
      <c r="R229">
        <f t="shared" si="53"/>
        <v>4</v>
      </c>
      <c r="U229" s="1">
        <f t="shared" si="54"/>
        <v>-0.63065622388689124</v>
      </c>
      <c r="V229" s="1">
        <f t="shared" si="55"/>
        <v>0.88291871344164774</v>
      </c>
      <c r="AD229" s="18">
        <v>-1.49964973689236</v>
      </c>
      <c r="AE229" s="18">
        <v>0.91997623146406104</v>
      </c>
      <c r="AF229" s="1">
        <f t="shared" si="56"/>
        <v>-0.28983675271414949</v>
      </c>
      <c r="AN229">
        <f t="shared" si="57"/>
        <v>7.0630498839582385</v>
      </c>
      <c r="AO229" s="46">
        <f t="shared" si="58"/>
        <v>6.6768162968858862</v>
      </c>
      <c r="AP229" s="46">
        <f t="shared" si="59"/>
        <v>6.8699330904220623</v>
      </c>
      <c r="AR229">
        <v>-0.69179999999999997</v>
      </c>
      <c r="AS229">
        <v>1.75421</v>
      </c>
      <c r="AT229">
        <f t="shared" si="60"/>
        <v>0.53120500000000004</v>
      </c>
      <c r="BD229">
        <f t="shared" si="61"/>
        <v>5.1048134060309183</v>
      </c>
      <c r="BE229">
        <f t="shared" si="62"/>
        <v>8.2986639396675166</v>
      </c>
      <c r="BF229">
        <f t="shared" si="63"/>
        <v>1.6892497007773026</v>
      </c>
      <c r="BG229">
        <f t="shared" si="64"/>
        <v>5.0309090154919121</v>
      </c>
      <c r="BI229">
        <v>0.58928000000000003</v>
      </c>
      <c r="BJ229">
        <v>0.12706999999999999</v>
      </c>
      <c r="BK229">
        <v>-1.19309</v>
      </c>
      <c r="BL229" s="1">
        <f t="shared" si="51"/>
        <v>-0.15891333333333332</v>
      </c>
      <c r="CE229">
        <v>3.8929999999999999E-2</v>
      </c>
      <c r="CF229">
        <v>-0.58252999999999999</v>
      </c>
      <c r="CG229">
        <v>0.2455</v>
      </c>
      <c r="CH229" s="1">
        <f>AVERAGE(CE229,CF229,CG229)</f>
        <v>-9.9366666666666659E-2</v>
      </c>
    </row>
    <row r="230" spans="1:86" x14ac:dyDescent="0.35">
      <c r="A230">
        <v>33</v>
      </c>
      <c r="B230">
        <v>176</v>
      </c>
      <c r="C230">
        <v>82</v>
      </c>
      <c r="D230">
        <v>2</v>
      </c>
      <c r="E230">
        <v>4</v>
      </c>
      <c r="F230">
        <v>2</v>
      </c>
      <c r="G230">
        <v>2</v>
      </c>
      <c r="H230">
        <v>1</v>
      </c>
      <c r="I230">
        <v>3</v>
      </c>
      <c r="J230">
        <v>4</v>
      </c>
      <c r="K230">
        <v>4</v>
      </c>
      <c r="L230">
        <v>4</v>
      </c>
      <c r="M230">
        <v>1</v>
      </c>
      <c r="N230" s="1">
        <f t="shared" si="49"/>
        <v>1.1952286093343936</v>
      </c>
      <c r="P230" s="1">
        <f t="shared" si="50"/>
        <v>3</v>
      </c>
      <c r="Q230" s="1">
        <f t="shared" si="52"/>
        <v>2.3333333333333335</v>
      </c>
      <c r="R230">
        <f t="shared" si="53"/>
        <v>4</v>
      </c>
      <c r="U230" s="1">
        <f t="shared" si="54"/>
        <v>-0.55777335102271697</v>
      </c>
      <c r="V230" s="1">
        <f t="shared" si="55"/>
        <v>0.83666002653407556</v>
      </c>
      <c r="AD230" s="18">
        <v>-1.7978472982923499</v>
      </c>
      <c r="AE230" s="18">
        <v>1.5462333007695399</v>
      </c>
      <c r="AF230" s="1">
        <f t="shared" si="56"/>
        <v>-0.125806998761405</v>
      </c>
      <c r="AN230">
        <f t="shared" si="57"/>
        <v>6.4303916577267026</v>
      </c>
      <c r="AO230" s="46">
        <f t="shared" si="58"/>
        <v>7.0149215896357902</v>
      </c>
      <c r="AP230" s="46">
        <f t="shared" si="59"/>
        <v>6.7226566236812459</v>
      </c>
      <c r="AR230">
        <v>-0.88046000000000002</v>
      </c>
      <c r="AS230">
        <v>1.8122</v>
      </c>
      <c r="AT230">
        <f t="shared" si="60"/>
        <v>0.46587000000000001</v>
      </c>
      <c r="BD230">
        <f t="shared" si="61"/>
        <v>4.4070507030184016</v>
      </c>
      <c r="BE230">
        <f t="shared" si="62"/>
        <v>8.2986639396675166</v>
      </c>
      <c r="BF230">
        <f t="shared" si="63"/>
        <v>1.6892497007773026</v>
      </c>
      <c r="BG230">
        <f t="shared" si="64"/>
        <v>4.7983214478210741</v>
      </c>
      <c r="BI230">
        <v>1.0425199999999999</v>
      </c>
      <c r="BJ230">
        <v>-0.81557000000000002</v>
      </c>
      <c r="BK230">
        <v>-0.69547999999999999</v>
      </c>
      <c r="BL230" s="1">
        <f t="shared" si="51"/>
        <v>-0.15617666666666671</v>
      </c>
      <c r="CE230">
        <v>-0.59138000000000002</v>
      </c>
      <c r="CF230">
        <v>-0.64863000000000004</v>
      </c>
      <c r="CG230">
        <v>0.95311999999999997</v>
      </c>
      <c r="CH230" s="1">
        <f>AVERAGE(CE230,CF230,CG230)</f>
        <v>-9.5630000000000034E-2</v>
      </c>
    </row>
    <row r="231" spans="1:86" x14ac:dyDescent="0.35">
      <c r="A231">
        <v>33</v>
      </c>
      <c r="B231">
        <v>168</v>
      </c>
      <c r="C231">
        <v>55</v>
      </c>
      <c r="D231">
        <v>4</v>
      </c>
      <c r="E231">
        <v>4</v>
      </c>
      <c r="F231">
        <v>1</v>
      </c>
      <c r="G231">
        <v>2</v>
      </c>
      <c r="H231">
        <v>1</v>
      </c>
      <c r="I231">
        <v>4</v>
      </c>
      <c r="J231">
        <v>4</v>
      </c>
      <c r="K231">
        <v>4</v>
      </c>
      <c r="L231">
        <v>4</v>
      </c>
      <c r="M231">
        <v>1</v>
      </c>
      <c r="N231" s="1">
        <f t="shared" si="49"/>
        <v>1.4142135623730951</v>
      </c>
      <c r="P231" s="1">
        <f t="shared" si="50"/>
        <v>3</v>
      </c>
      <c r="Q231" s="1">
        <f t="shared" si="52"/>
        <v>2.6666666666666665</v>
      </c>
      <c r="R231">
        <f t="shared" si="53"/>
        <v>4</v>
      </c>
      <c r="U231" s="1">
        <f t="shared" si="54"/>
        <v>-0.23570226039551592</v>
      </c>
      <c r="V231" s="1">
        <f t="shared" si="55"/>
        <v>0.70710678118654746</v>
      </c>
      <c r="AD231" s="18">
        <v>-1.8107915588824</v>
      </c>
      <c r="AE231" s="18">
        <v>0.27300525531456499</v>
      </c>
      <c r="AF231" s="1">
        <f t="shared" si="56"/>
        <v>-0.76889315178391748</v>
      </c>
      <c r="AN231">
        <f t="shared" si="57"/>
        <v>6.412240547764374</v>
      </c>
      <c r="AO231" s="46">
        <f t="shared" si="58"/>
        <v>8.4535591455932249</v>
      </c>
      <c r="AP231" s="46">
        <f t="shared" si="59"/>
        <v>7.432899846678799</v>
      </c>
      <c r="AR231">
        <v>-0.68303000000000003</v>
      </c>
      <c r="AS231">
        <v>2.5156999999999998</v>
      </c>
      <c r="AT231">
        <f t="shared" si="60"/>
        <v>0.9163349999999999</v>
      </c>
      <c r="BD231">
        <f t="shared" si="61"/>
        <v>4.3211522602114121</v>
      </c>
      <c r="BE231">
        <f t="shared" si="62"/>
        <v>8.9292649916960709</v>
      </c>
      <c r="BF231">
        <f t="shared" si="63"/>
        <v>2.5014219120579337</v>
      </c>
      <c r="BG231">
        <f t="shared" si="64"/>
        <v>5.2506130546551386</v>
      </c>
      <c r="BI231">
        <v>1.0425199999999999</v>
      </c>
      <c r="BJ231">
        <v>-0.81557000000000002</v>
      </c>
      <c r="BK231">
        <v>-0.69547999999999999</v>
      </c>
      <c r="BL231" s="1">
        <f t="shared" si="51"/>
        <v>-0.15617666666666671</v>
      </c>
      <c r="CE231">
        <v>2.2780000000000002E-2</v>
      </c>
      <c r="CF231">
        <v>-0.85658000000000001</v>
      </c>
      <c r="CG231">
        <v>0.54854000000000003</v>
      </c>
      <c r="CH231" s="1">
        <f>AVERAGE(CE231,CF231,CG231)</f>
        <v>-9.5086666666666653E-2</v>
      </c>
    </row>
    <row r="232" spans="1:86" x14ac:dyDescent="0.35">
      <c r="A232">
        <v>33</v>
      </c>
      <c r="B232">
        <v>166</v>
      </c>
      <c r="C232">
        <v>77</v>
      </c>
      <c r="D232">
        <v>2</v>
      </c>
      <c r="E232">
        <v>2</v>
      </c>
      <c r="F232">
        <v>1</v>
      </c>
      <c r="G232">
        <v>1</v>
      </c>
      <c r="H232">
        <v>2</v>
      </c>
      <c r="I232">
        <v>2</v>
      </c>
      <c r="J232">
        <v>4</v>
      </c>
      <c r="K232">
        <v>4</v>
      </c>
      <c r="L232">
        <v>4</v>
      </c>
      <c r="M232">
        <v>1</v>
      </c>
      <c r="N232" s="1">
        <f t="shared" si="49"/>
        <v>1.3093073414159542</v>
      </c>
      <c r="P232" s="1">
        <f t="shared" si="50"/>
        <v>2.5</v>
      </c>
      <c r="Q232" s="1">
        <f t="shared" si="52"/>
        <v>1.6666666666666667</v>
      </c>
      <c r="R232">
        <f t="shared" si="53"/>
        <v>4</v>
      </c>
      <c r="U232" s="1">
        <f t="shared" si="54"/>
        <v>-0.63646884652164448</v>
      </c>
      <c r="V232" s="1">
        <f t="shared" si="55"/>
        <v>1.1456439237389602</v>
      </c>
      <c r="AD232" s="18">
        <v>-2.5143356336986198</v>
      </c>
      <c r="AE232" s="18">
        <v>-1.20116004570385</v>
      </c>
      <c r="AF232" s="1">
        <f t="shared" si="56"/>
        <v>-1.857747839701235</v>
      </c>
      <c r="AN232">
        <f t="shared" si="57"/>
        <v>3.4594337593378706</v>
      </c>
      <c r="AO232" s="46">
        <f t="shared" si="58"/>
        <v>6.749364034464465</v>
      </c>
      <c r="AP232" s="46">
        <f t="shared" si="59"/>
        <v>5.1043988969011682</v>
      </c>
      <c r="AR232">
        <v>-2.7035900000000002</v>
      </c>
      <c r="AS232">
        <v>0.39422000000000001</v>
      </c>
      <c r="AT232">
        <f t="shared" si="60"/>
        <v>-1.1546850000000002</v>
      </c>
      <c r="BD232">
        <f t="shared" si="61"/>
        <v>1.5556351929946977</v>
      </c>
      <c r="BE232">
        <f t="shared" si="62"/>
        <v>7.2283916136937751</v>
      </c>
      <c r="BF232">
        <f t="shared" si="63"/>
        <v>1.6892497007773026</v>
      </c>
      <c r="BG232">
        <f t="shared" si="64"/>
        <v>3.4910921691552588</v>
      </c>
      <c r="BI232">
        <v>-2.3513500000000001</v>
      </c>
      <c r="BJ232">
        <v>-0.18085999999999999</v>
      </c>
      <c r="BK232">
        <v>2.0659700000000001</v>
      </c>
      <c r="BL232" s="1">
        <f t="shared" si="51"/>
        <v>-0.15541333333333332</v>
      </c>
      <c r="CE232">
        <v>2.2780000000000002E-2</v>
      </c>
      <c r="CF232">
        <v>-0.85658000000000001</v>
      </c>
      <c r="CG232">
        <v>0.54854000000000003</v>
      </c>
      <c r="CH232" s="1">
        <f>AVERAGE(CE232,CF232,CG232)</f>
        <v>-9.5086666666666653E-2</v>
      </c>
    </row>
    <row r="233" spans="1:86" x14ac:dyDescent="0.35">
      <c r="A233">
        <v>33</v>
      </c>
      <c r="B233">
        <v>170</v>
      </c>
      <c r="C233">
        <v>73</v>
      </c>
      <c r="D233">
        <v>2</v>
      </c>
      <c r="E233">
        <v>2</v>
      </c>
      <c r="F233">
        <v>1</v>
      </c>
      <c r="G233">
        <v>1</v>
      </c>
      <c r="H233">
        <v>1</v>
      </c>
      <c r="I233">
        <v>1</v>
      </c>
      <c r="J233">
        <v>3</v>
      </c>
      <c r="K233">
        <v>4</v>
      </c>
      <c r="L233">
        <v>4</v>
      </c>
      <c r="M233">
        <v>1</v>
      </c>
      <c r="N233" s="1">
        <f t="shared" si="49"/>
        <v>1.3562026818605375</v>
      </c>
      <c r="P233" s="1">
        <f t="shared" si="50"/>
        <v>2.125</v>
      </c>
      <c r="Q233" s="1">
        <f t="shared" si="52"/>
        <v>1.3333333333333333</v>
      </c>
      <c r="R233">
        <f t="shared" si="53"/>
        <v>3.6666666666666665</v>
      </c>
      <c r="U233" s="1">
        <f t="shared" si="54"/>
        <v>-0.58373772390761003</v>
      </c>
      <c r="V233" s="1">
        <f t="shared" si="55"/>
        <v>1.1367524097148194</v>
      </c>
      <c r="AD233" s="18">
        <v>-2.6134753416651302</v>
      </c>
      <c r="AE233" s="18">
        <v>-0.63707237540678996</v>
      </c>
      <c r="AF233" s="1">
        <f t="shared" si="56"/>
        <v>-1.6252738585359601</v>
      </c>
      <c r="AN233">
        <f t="shared" si="57"/>
        <v>2.672314408115966</v>
      </c>
      <c r="AO233" s="46">
        <f t="shared" si="58"/>
        <v>6.5763835240062765</v>
      </c>
      <c r="AP233" s="46">
        <f t="shared" si="59"/>
        <v>4.6243489660611212</v>
      </c>
      <c r="AR233">
        <v>-3.0495999999999999</v>
      </c>
      <c r="AS233">
        <v>0.18948999999999999</v>
      </c>
      <c r="AT233">
        <f t="shared" si="60"/>
        <v>-1.4300549999999999</v>
      </c>
      <c r="BD233">
        <f t="shared" si="61"/>
        <v>0.78477740519910322</v>
      </c>
      <c r="BE233">
        <f t="shared" si="62"/>
        <v>6.8997167369221355</v>
      </c>
      <c r="BF233">
        <f t="shared" si="63"/>
        <v>1.6892497007773026</v>
      </c>
      <c r="BG233">
        <f t="shared" si="64"/>
        <v>3.1245812809661806</v>
      </c>
      <c r="BI233">
        <v>0.52368000000000003</v>
      </c>
      <c r="BJ233">
        <v>0.25317000000000001</v>
      </c>
      <c r="BK233">
        <v>-1.2409399999999999</v>
      </c>
      <c r="BL233" s="1">
        <f t="shared" si="51"/>
        <v>-0.15469666666666662</v>
      </c>
      <c r="CE233">
        <v>0.54859000000000002</v>
      </c>
      <c r="CF233">
        <v>-1.1073</v>
      </c>
      <c r="CG233">
        <v>0.27778999999999998</v>
      </c>
      <c r="CH233" s="1">
        <f>AVERAGE(CE233,CF233,CG233)</f>
        <v>-9.3639999999999987E-2</v>
      </c>
    </row>
    <row r="234" spans="1:86" x14ac:dyDescent="0.35">
      <c r="A234">
        <v>33</v>
      </c>
      <c r="B234">
        <v>162.9</v>
      </c>
      <c r="C234">
        <v>83.7</v>
      </c>
      <c r="D234">
        <v>1</v>
      </c>
      <c r="E234">
        <v>4</v>
      </c>
      <c r="F234">
        <v>4</v>
      </c>
      <c r="G234">
        <v>4</v>
      </c>
      <c r="H234">
        <v>4</v>
      </c>
      <c r="I234">
        <v>4</v>
      </c>
      <c r="J234">
        <v>2</v>
      </c>
      <c r="K234">
        <v>1</v>
      </c>
      <c r="L234">
        <v>4</v>
      </c>
      <c r="M234">
        <v>1</v>
      </c>
      <c r="N234" s="1">
        <f t="shared" si="49"/>
        <v>1.1877349391654208</v>
      </c>
      <c r="P234" s="1">
        <f t="shared" si="50"/>
        <v>3.375</v>
      </c>
      <c r="Q234" s="1">
        <f t="shared" si="52"/>
        <v>3.5</v>
      </c>
      <c r="R234">
        <f t="shared" si="53"/>
        <v>2.3333333333333335</v>
      </c>
      <c r="U234" s="1">
        <f t="shared" si="54"/>
        <v>0.10524233638174614</v>
      </c>
      <c r="V234" s="1">
        <f t="shared" si="55"/>
        <v>-0.87701946984788437</v>
      </c>
      <c r="AD234" s="18">
        <v>0.74868004863708204</v>
      </c>
      <c r="AE234" s="18">
        <v>0.53297567058693696</v>
      </c>
      <c r="AF234" s="1">
        <f t="shared" si="56"/>
        <v>0.6408278596120095</v>
      </c>
      <c r="AN234">
        <f t="shared" si="57"/>
        <v>12.965646127985913</v>
      </c>
      <c r="AO234" s="46">
        <f t="shared" si="58"/>
        <v>1.2611652994670413</v>
      </c>
      <c r="AP234" s="46">
        <f t="shared" si="59"/>
        <v>7.1134057137264772</v>
      </c>
      <c r="AR234">
        <v>0.61260999999999999</v>
      </c>
      <c r="AS234">
        <v>-0.61170999999999998</v>
      </c>
      <c r="AT234">
        <f t="shared" si="60"/>
        <v>4.5000000000000595E-4</v>
      </c>
      <c r="BD234">
        <f t="shared" si="61"/>
        <v>12.896161982540269</v>
      </c>
      <c r="BE234">
        <f t="shared" si="62"/>
        <v>6.1084674010541535</v>
      </c>
      <c r="BF234">
        <f t="shared" si="63"/>
        <v>1.2831635951369871</v>
      </c>
      <c r="BG234">
        <f t="shared" si="64"/>
        <v>6.7625976595771364</v>
      </c>
      <c r="BI234">
        <v>0.52368000000000003</v>
      </c>
      <c r="BJ234">
        <v>0.25317000000000001</v>
      </c>
      <c r="BK234">
        <v>-1.2409399999999999</v>
      </c>
      <c r="BL234" s="1">
        <f t="shared" si="51"/>
        <v>-0.15469666666666662</v>
      </c>
      <c r="CE234">
        <v>0.54859000000000002</v>
      </c>
      <c r="CF234">
        <v>-1.1073</v>
      </c>
      <c r="CG234">
        <v>0.27778999999999998</v>
      </c>
      <c r="CH234" s="1">
        <f>AVERAGE(CE234,CF234,CG234)</f>
        <v>-9.3639999999999987E-2</v>
      </c>
    </row>
    <row r="235" spans="1:86" x14ac:dyDescent="0.35">
      <c r="A235">
        <v>33</v>
      </c>
      <c r="B235">
        <v>140.69999999999999</v>
      </c>
      <c r="C235">
        <v>99.2</v>
      </c>
      <c r="D235">
        <v>1</v>
      </c>
      <c r="E235">
        <v>4</v>
      </c>
      <c r="F235">
        <v>4</v>
      </c>
      <c r="G235">
        <v>4</v>
      </c>
      <c r="H235">
        <v>4</v>
      </c>
      <c r="I235">
        <v>4</v>
      </c>
      <c r="J235">
        <v>1</v>
      </c>
      <c r="K235">
        <v>4</v>
      </c>
      <c r="L235">
        <v>4</v>
      </c>
      <c r="M235">
        <v>1</v>
      </c>
      <c r="N235" s="1">
        <f t="shared" si="49"/>
        <v>1.0606601717798212</v>
      </c>
      <c r="P235" s="1">
        <f t="shared" si="50"/>
        <v>3.625</v>
      </c>
      <c r="Q235" s="1">
        <f t="shared" si="52"/>
        <v>3.5</v>
      </c>
      <c r="R235">
        <f t="shared" si="53"/>
        <v>3</v>
      </c>
      <c r="U235" s="1">
        <f t="shared" si="54"/>
        <v>-0.11785113019775793</v>
      </c>
      <c r="V235" s="1">
        <f t="shared" si="55"/>
        <v>-0.58925565098878963</v>
      </c>
      <c r="AD235" s="18">
        <v>0.65225734724692197</v>
      </c>
      <c r="AE235" s="18">
        <v>0.41865915785995</v>
      </c>
      <c r="AF235" s="1">
        <f t="shared" si="56"/>
        <v>0.53545825255343593</v>
      </c>
      <c r="AN235">
        <f t="shared" si="57"/>
        <v>13.486966108897892</v>
      </c>
      <c r="AO235" s="46">
        <f t="shared" si="58"/>
        <v>2.370536350099552</v>
      </c>
      <c r="AP235" s="46">
        <f t="shared" si="59"/>
        <v>7.9287512294987224</v>
      </c>
      <c r="AR235">
        <v>0.65456000000000003</v>
      </c>
      <c r="AS235">
        <v>-0.37106</v>
      </c>
      <c r="AT235">
        <f t="shared" si="60"/>
        <v>0.14175000000000001</v>
      </c>
      <c r="BD235">
        <f t="shared" si="61"/>
        <v>12.377562818968148</v>
      </c>
      <c r="BE235">
        <f t="shared" si="62"/>
        <v>6.9973387833383196</v>
      </c>
      <c r="BF235">
        <f t="shared" si="63"/>
        <v>1.2831635951369871</v>
      </c>
      <c r="BG235">
        <f t="shared" si="64"/>
        <v>6.8860217324811508</v>
      </c>
      <c r="BI235">
        <v>0.42762</v>
      </c>
      <c r="BJ235">
        <v>-0.11974</v>
      </c>
      <c r="BK235">
        <v>-0.77085999999999999</v>
      </c>
      <c r="BL235" s="1">
        <f t="shared" si="51"/>
        <v>-0.15432666666666667</v>
      </c>
      <c r="CE235">
        <v>0.54859000000000002</v>
      </c>
      <c r="CF235">
        <v>-1.1073</v>
      </c>
      <c r="CG235">
        <v>0.27778999999999998</v>
      </c>
      <c r="CH235" s="1">
        <f>AVERAGE(CE235,CF235,CG235)</f>
        <v>-9.3639999999999987E-2</v>
      </c>
    </row>
    <row r="236" spans="1:86" x14ac:dyDescent="0.35">
      <c r="A236">
        <v>33</v>
      </c>
      <c r="B236">
        <v>172.7</v>
      </c>
      <c r="C236">
        <v>61.5</v>
      </c>
      <c r="D236">
        <v>4</v>
      </c>
      <c r="E236">
        <v>2</v>
      </c>
      <c r="F236">
        <v>4</v>
      </c>
      <c r="G236">
        <v>4</v>
      </c>
      <c r="H236">
        <v>4</v>
      </c>
      <c r="I236">
        <v>4</v>
      </c>
      <c r="J236">
        <v>3</v>
      </c>
      <c r="K236">
        <v>1</v>
      </c>
      <c r="L236">
        <v>4</v>
      </c>
      <c r="M236">
        <v>3</v>
      </c>
      <c r="N236" s="1">
        <f t="shared" si="49"/>
        <v>1.1649647450214351</v>
      </c>
      <c r="P236" s="1">
        <f t="shared" si="50"/>
        <v>3.25</v>
      </c>
      <c r="Q236" s="1">
        <f t="shared" si="52"/>
        <v>3.6666666666666665</v>
      </c>
      <c r="R236">
        <f t="shared" si="53"/>
        <v>2.6666666666666665</v>
      </c>
      <c r="U236" s="1">
        <f t="shared" si="54"/>
        <v>0.35766461469956323</v>
      </c>
      <c r="V236" s="1">
        <f t="shared" si="55"/>
        <v>-0.50073046057938886</v>
      </c>
      <c r="AD236" s="18">
        <v>0.25937280447795902</v>
      </c>
      <c r="AE236" s="18">
        <v>-0.74804915738383604</v>
      </c>
      <c r="AF236" s="1">
        <f t="shared" si="56"/>
        <v>-0.24433817645293851</v>
      </c>
      <c r="AN236">
        <f t="shared" si="57"/>
        <v>10.975920490275062</v>
      </c>
      <c r="AO236" s="46">
        <f t="shared" si="58"/>
        <v>2.4582585873481007</v>
      </c>
      <c r="AP236" s="46">
        <f t="shared" si="59"/>
        <v>6.7170895388115817</v>
      </c>
      <c r="AR236">
        <v>-0.62802000000000002</v>
      </c>
      <c r="AS236">
        <v>-1.0876999999999999</v>
      </c>
      <c r="AT236">
        <f t="shared" si="60"/>
        <v>-0.85785999999999996</v>
      </c>
      <c r="BD236">
        <f t="shared" si="61"/>
        <v>11.043359641773161</v>
      </c>
      <c r="BE236">
        <f t="shared" si="62"/>
        <v>6.3127715298948814</v>
      </c>
      <c r="BF236">
        <f t="shared" si="63"/>
        <v>4.2555768910512768</v>
      </c>
      <c r="BG236">
        <f t="shared" si="64"/>
        <v>7.2039026875731063</v>
      </c>
      <c r="BI236">
        <v>0.45197999999999999</v>
      </c>
      <c r="BJ236">
        <v>-1.6330000000000001E-2</v>
      </c>
      <c r="BK236">
        <v>-0.88339000000000001</v>
      </c>
      <c r="BL236" s="1">
        <f t="shared" si="51"/>
        <v>-0.14924666666666667</v>
      </c>
      <c r="CE236">
        <v>-0.10070999999999999</v>
      </c>
      <c r="CF236">
        <v>0.22813</v>
      </c>
      <c r="CG236">
        <v>-0.40792</v>
      </c>
      <c r="CH236" s="1">
        <f>AVERAGE(CE236,CF236,CG236)</f>
        <v>-9.3499999999999986E-2</v>
      </c>
    </row>
    <row r="237" spans="1:86" x14ac:dyDescent="0.35">
      <c r="A237">
        <v>33</v>
      </c>
      <c r="B237">
        <v>147.19999999999999</v>
      </c>
      <c r="C237">
        <v>114.6</v>
      </c>
      <c r="D237">
        <v>1</v>
      </c>
      <c r="E237">
        <v>4</v>
      </c>
      <c r="F237">
        <v>2</v>
      </c>
      <c r="G237">
        <v>4</v>
      </c>
      <c r="H237">
        <v>4</v>
      </c>
      <c r="I237">
        <v>5</v>
      </c>
      <c r="J237">
        <v>1</v>
      </c>
      <c r="K237">
        <v>1</v>
      </c>
      <c r="L237">
        <v>4</v>
      </c>
      <c r="M237">
        <v>1</v>
      </c>
      <c r="N237" s="1">
        <f t="shared" si="49"/>
        <v>1.5526475085202969</v>
      </c>
      <c r="P237" s="1">
        <f t="shared" si="50"/>
        <v>3.125</v>
      </c>
      <c r="Q237" s="1">
        <f t="shared" si="52"/>
        <v>3.3333333333333335</v>
      </c>
      <c r="R237">
        <f t="shared" si="53"/>
        <v>2</v>
      </c>
      <c r="U237" s="1">
        <f t="shared" si="54"/>
        <v>0.13417941431656899</v>
      </c>
      <c r="V237" s="1">
        <f t="shared" si="55"/>
        <v>-0.72456883730947197</v>
      </c>
      <c r="AD237" s="18">
        <v>0.68547618559186096</v>
      </c>
      <c r="AE237" s="18">
        <v>0.59307627648797301</v>
      </c>
      <c r="AF237" s="1">
        <f t="shared" si="56"/>
        <v>0.63927623103991693</v>
      </c>
      <c r="AN237">
        <f t="shared" si="57"/>
        <v>12.77488278307089</v>
      </c>
      <c r="AO237" s="46">
        <f t="shared" si="58"/>
        <v>1.728079496258949</v>
      </c>
      <c r="AP237" s="46">
        <f t="shared" si="59"/>
        <v>7.2514811396649197</v>
      </c>
      <c r="AR237">
        <v>0.61111000000000004</v>
      </c>
      <c r="AS237">
        <v>-0.49763000000000002</v>
      </c>
      <c r="AT237">
        <f t="shared" si="60"/>
        <v>5.6740000000000013E-2</v>
      </c>
      <c r="BD237">
        <f t="shared" si="61"/>
        <v>12.651270012143211</v>
      </c>
      <c r="BE237">
        <f t="shared" si="62"/>
        <v>5.7797925242825121</v>
      </c>
      <c r="BF237">
        <f t="shared" si="63"/>
        <v>1.2831635951369871</v>
      </c>
      <c r="BG237">
        <f t="shared" si="64"/>
        <v>6.5714087105209034</v>
      </c>
      <c r="BI237">
        <v>0.45197999999999999</v>
      </c>
      <c r="BJ237">
        <v>-1.6330000000000001E-2</v>
      </c>
      <c r="BK237">
        <v>-0.88339000000000001</v>
      </c>
      <c r="BL237" s="1">
        <f t="shared" si="51"/>
        <v>-0.14924666666666667</v>
      </c>
      <c r="CE237">
        <v>0.33889000000000002</v>
      </c>
      <c r="CF237">
        <v>-0.96031999999999995</v>
      </c>
      <c r="CG237">
        <v>0.34127000000000002</v>
      </c>
      <c r="CH237" s="1">
        <f>AVERAGE(CE237,CF237,CG237)</f>
        <v>-9.3386666666666632E-2</v>
      </c>
    </row>
    <row r="238" spans="1:86" x14ac:dyDescent="0.35">
      <c r="A238">
        <v>33</v>
      </c>
      <c r="B238">
        <v>133.1</v>
      </c>
      <c r="C238">
        <v>112.6</v>
      </c>
      <c r="D238">
        <v>1</v>
      </c>
      <c r="E238">
        <v>4</v>
      </c>
      <c r="F238">
        <v>4</v>
      </c>
      <c r="G238">
        <v>4</v>
      </c>
      <c r="H238">
        <v>4</v>
      </c>
      <c r="I238">
        <v>5</v>
      </c>
      <c r="J238">
        <v>2</v>
      </c>
      <c r="K238">
        <v>4</v>
      </c>
      <c r="L238">
        <v>4</v>
      </c>
      <c r="M238">
        <v>1</v>
      </c>
      <c r="N238" s="1">
        <f t="shared" si="49"/>
        <v>0.83452296039628016</v>
      </c>
      <c r="P238" s="1">
        <f t="shared" si="50"/>
        <v>3.875</v>
      </c>
      <c r="Q238" s="1">
        <f t="shared" si="52"/>
        <v>3.6666666666666665</v>
      </c>
      <c r="R238">
        <f t="shared" si="53"/>
        <v>3.3333333333333335</v>
      </c>
      <c r="U238" s="1">
        <f t="shared" si="54"/>
        <v>-0.24964362063136605</v>
      </c>
      <c r="V238" s="1">
        <f t="shared" si="55"/>
        <v>-0.64907341364155113</v>
      </c>
      <c r="AD238" s="18">
        <v>0.64819725922146698</v>
      </c>
      <c r="AE238" s="18">
        <v>0.38867972952331198</v>
      </c>
      <c r="AF238" s="1">
        <f t="shared" si="56"/>
        <v>0.51843849437238942</v>
      </c>
      <c r="AN238">
        <f t="shared" si="57"/>
        <v>13.641427233888262</v>
      </c>
      <c r="AO238" s="46">
        <f t="shared" si="58"/>
        <v>2.881622153307644</v>
      </c>
      <c r="AP238" s="46">
        <f t="shared" si="59"/>
        <v>8.2615246935979521</v>
      </c>
      <c r="AR238">
        <v>0.98133000000000004</v>
      </c>
      <c r="AS238">
        <v>0.30880999999999997</v>
      </c>
      <c r="AT238">
        <f t="shared" si="60"/>
        <v>0.64507000000000003</v>
      </c>
      <c r="BD238">
        <f t="shared" si="61"/>
        <v>12.450657903751228</v>
      </c>
      <c r="BE238">
        <f t="shared" si="62"/>
        <v>7.326013660109961</v>
      </c>
      <c r="BF238">
        <f t="shared" si="63"/>
        <v>1.2831635951369871</v>
      </c>
      <c r="BG238">
        <f t="shared" si="64"/>
        <v>7.0199450529993923</v>
      </c>
      <c r="BI238">
        <v>0.45197999999999999</v>
      </c>
      <c r="BJ238">
        <v>-1.6330000000000001E-2</v>
      </c>
      <c r="BK238">
        <v>-0.88339000000000001</v>
      </c>
      <c r="BL238" s="1">
        <f t="shared" si="51"/>
        <v>-0.14924666666666667</v>
      </c>
      <c r="CE238">
        <v>0.74121000000000004</v>
      </c>
      <c r="CF238">
        <v>-0.12633</v>
      </c>
      <c r="CG238">
        <v>-0.88593</v>
      </c>
      <c r="CH238" s="1">
        <f>AVERAGE(CE238,CF238,CG238)</f>
        <v>-9.0349999999999972E-2</v>
      </c>
    </row>
    <row r="239" spans="1:86" x14ac:dyDescent="0.35">
      <c r="A239">
        <v>33</v>
      </c>
      <c r="B239">
        <v>182.9</v>
      </c>
      <c r="C239">
        <v>59.9</v>
      </c>
      <c r="D239">
        <v>3</v>
      </c>
      <c r="E239">
        <v>4</v>
      </c>
      <c r="F239">
        <v>4</v>
      </c>
      <c r="G239">
        <v>4</v>
      </c>
      <c r="H239">
        <v>2</v>
      </c>
      <c r="I239">
        <v>3</v>
      </c>
      <c r="J239">
        <v>2</v>
      </c>
      <c r="K239">
        <v>1</v>
      </c>
      <c r="L239">
        <v>4</v>
      </c>
      <c r="M239">
        <v>3</v>
      </c>
      <c r="N239" s="1">
        <f t="shared" si="49"/>
        <v>1.1952286093343936</v>
      </c>
      <c r="P239" s="1">
        <f t="shared" si="50"/>
        <v>3</v>
      </c>
      <c r="Q239" s="1">
        <f t="shared" si="52"/>
        <v>3.3333333333333335</v>
      </c>
      <c r="R239">
        <f t="shared" si="53"/>
        <v>2.3333333333333335</v>
      </c>
      <c r="U239" s="1">
        <f t="shared" si="54"/>
        <v>0.27888667551135865</v>
      </c>
      <c r="V239" s="1">
        <f t="shared" si="55"/>
        <v>-0.55777335102271697</v>
      </c>
      <c r="AD239" s="18">
        <v>0.187857492200488</v>
      </c>
      <c r="AE239" s="18">
        <v>0.27224662685440498</v>
      </c>
      <c r="AF239" s="1">
        <f t="shared" si="56"/>
        <v>0.23005205952744651</v>
      </c>
      <c r="AN239">
        <f t="shared" si="57"/>
        <v>11.024548569620494</v>
      </c>
      <c r="AO239" s="46">
        <f t="shared" si="58"/>
        <v>2.8870134409242851</v>
      </c>
      <c r="AP239" s="46">
        <f t="shared" si="59"/>
        <v>6.9557810052723896</v>
      </c>
      <c r="AR239">
        <v>0.28156999999999999</v>
      </c>
      <c r="AS239">
        <v>0.39315</v>
      </c>
      <c r="AT239">
        <f t="shared" si="60"/>
        <v>0.33735999999999999</v>
      </c>
      <c r="BD239">
        <f t="shared" si="61"/>
        <v>10.788149654942897</v>
      </c>
      <c r="BE239">
        <f t="shared" si="62"/>
        <v>6.739068453082707</v>
      </c>
      <c r="BF239">
        <f t="shared" si="63"/>
        <v>3.8494907854109615</v>
      </c>
      <c r="BG239">
        <f t="shared" si="64"/>
        <v>7.1255696311455212</v>
      </c>
      <c r="BI239">
        <v>0.35592000000000001</v>
      </c>
      <c r="BJ239">
        <v>-0.38923999999999997</v>
      </c>
      <c r="BK239">
        <v>-0.41331000000000001</v>
      </c>
      <c r="BL239" s="1">
        <f t="shared" si="51"/>
        <v>-0.14887666666666666</v>
      </c>
      <c r="CE239">
        <v>0.74121000000000004</v>
      </c>
      <c r="CF239">
        <v>-0.12633</v>
      </c>
      <c r="CG239">
        <v>-0.88593</v>
      </c>
      <c r="CH239" s="1">
        <f>AVERAGE(CE239,CF239,CG239)</f>
        <v>-9.0349999999999972E-2</v>
      </c>
    </row>
    <row r="240" spans="1:86" x14ac:dyDescent="0.35">
      <c r="A240">
        <v>33</v>
      </c>
      <c r="B240">
        <v>144.30000000000001</v>
      </c>
      <c r="C240">
        <v>82.5</v>
      </c>
      <c r="D240">
        <v>1</v>
      </c>
      <c r="E240">
        <v>4</v>
      </c>
      <c r="F240">
        <v>2</v>
      </c>
      <c r="G240">
        <v>4</v>
      </c>
      <c r="H240">
        <v>2</v>
      </c>
      <c r="I240">
        <v>5</v>
      </c>
      <c r="J240">
        <v>2</v>
      </c>
      <c r="K240">
        <v>4</v>
      </c>
      <c r="L240">
        <v>4</v>
      </c>
      <c r="M240">
        <v>3</v>
      </c>
      <c r="N240" s="1">
        <f t="shared" si="49"/>
        <v>1.1877349391654208</v>
      </c>
      <c r="P240" s="1">
        <f t="shared" si="50"/>
        <v>3.375</v>
      </c>
      <c r="Q240" s="1">
        <f t="shared" si="52"/>
        <v>3</v>
      </c>
      <c r="R240">
        <f t="shared" si="53"/>
        <v>3.3333333333333335</v>
      </c>
      <c r="U240" s="1">
        <f t="shared" si="54"/>
        <v>-0.31572700914523838</v>
      </c>
      <c r="V240" s="1">
        <f t="shared" si="55"/>
        <v>-3.5080778793915253E-2</v>
      </c>
      <c r="AD240" s="18">
        <v>-7.7801283542105804E-2</v>
      </c>
      <c r="AE240" s="18">
        <v>-5.1494375966834503E-2</v>
      </c>
      <c r="AF240" s="1">
        <f t="shared" si="56"/>
        <v>-6.4647829754470157E-2</v>
      </c>
      <c r="AN240">
        <f t="shared" si="57"/>
        <v>10.988246349695837</v>
      </c>
      <c r="AO240" s="46">
        <f t="shared" si="58"/>
        <v>4.5358327388074526</v>
      </c>
      <c r="AP240" s="46">
        <f t="shared" si="59"/>
        <v>7.7620395442516443</v>
      </c>
      <c r="AR240">
        <v>0.10513</v>
      </c>
      <c r="AS240">
        <v>0.29770999999999997</v>
      </c>
      <c r="AT240">
        <f t="shared" si="60"/>
        <v>0.20141999999999999</v>
      </c>
      <c r="BD240">
        <f t="shared" si="61"/>
        <v>9.458361768967535</v>
      </c>
      <c r="BE240">
        <f t="shared" si="62"/>
        <v>7.326013660109961</v>
      </c>
      <c r="BF240">
        <f t="shared" si="63"/>
        <v>3.0373185741303299</v>
      </c>
      <c r="BG240">
        <f t="shared" si="64"/>
        <v>6.6072313344026083</v>
      </c>
      <c r="BI240">
        <v>0.62707000000000002</v>
      </c>
      <c r="BJ240">
        <v>-0.26530999999999999</v>
      </c>
      <c r="BK240">
        <v>-0.79754000000000003</v>
      </c>
      <c r="BL240" s="1">
        <f t="shared" si="51"/>
        <v>-0.14526</v>
      </c>
      <c r="CE240">
        <v>0.74121000000000004</v>
      </c>
      <c r="CF240">
        <v>-0.12633</v>
      </c>
      <c r="CG240">
        <v>-0.88593</v>
      </c>
      <c r="CH240" s="1">
        <f>AVERAGE(CE240,CF240,CG240)</f>
        <v>-9.0349999999999972E-2</v>
      </c>
    </row>
    <row r="241" spans="1:86" x14ac:dyDescent="0.35">
      <c r="A241">
        <v>33</v>
      </c>
      <c r="B241">
        <v>174.1</v>
      </c>
      <c r="C241">
        <v>57.7</v>
      </c>
      <c r="D241">
        <v>4</v>
      </c>
      <c r="E241">
        <v>4</v>
      </c>
      <c r="F241">
        <v>4</v>
      </c>
      <c r="G241">
        <v>4</v>
      </c>
      <c r="H241">
        <v>4</v>
      </c>
      <c r="I241">
        <v>4</v>
      </c>
      <c r="J241">
        <v>1</v>
      </c>
      <c r="K241">
        <v>4</v>
      </c>
      <c r="L241">
        <v>4</v>
      </c>
      <c r="M241">
        <v>3</v>
      </c>
      <c r="N241" s="1">
        <f t="shared" si="49"/>
        <v>1.0606601717798212</v>
      </c>
      <c r="P241" s="1">
        <f t="shared" si="50"/>
        <v>3.625</v>
      </c>
      <c r="Q241" s="1">
        <f t="shared" si="52"/>
        <v>4</v>
      </c>
      <c r="R241">
        <f t="shared" si="53"/>
        <v>3</v>
      </c>
      <c r="U241" s="1">
        <f t="shared" si="54"/>
        <v>0.35355339059327379</v>
      </c>
      <c r="V241" s="1">
        <f t="shared" si="55"/>
        <v>-0.58925565098878963</v>
      </c>
      <c r="AD241" s="18">
        <v>0.75839062999404006</v>
      </c>
      <c r="AE241" s="18">
        <v>-0.23066235878247701</v>
      </c>
      <c r="AF241" s="1">
        <f t="shared" si="56"/>
        <v>0.26386413560578154</v>
      </c>
      <c r="AN241">
        <f t="shared" si="57"/>
        <v>13.486966108897892</v>
      </c>
      <c r="AO241" s="46">
        <f t="shared" si="58"/>
        <v>3.7949926840357056</v>
      </c>
      <c r="AP241" s="46">
        <f t="shared" si="59"/>
        <v>8.6409793964667987</v>
      </c>
      <c r="AR241">
        <v>0.83382000000000001</v>
      </c>
      <c r="AS241">
        <v>0.40157999999999999</v>
      </c>
      <c r="AT241">
        <f t="shared" si="60"/>
        <v>0.61770000000000003</v>
      </c>
      <c r="BD241">
        <f t="shared" si="61"/>
        <v>12.377562818968148</v>
      </c>
      <c r="BE241">
        <f t="shared" si="62"/>
        <v>7.9432403613811493</v>
      </c>
      <c r="BF241">
        <f t="shared" si="63"/>
        <v>4.2555768910512768</v>
      </c>
      <c r="BG241">
        <f t="shared" si="64"/>
        <v>8.1921266904668588</v>
      </c>
      <c r="BI241">
        <v>-0.13048999999999999</v>
      </c>
      <c r="BJ241">
        <v>-1.478E-2</v>
      </c>
      <c r="BK241">
        <v>-0.28549000000000002</v>
      </c>
      <c r="BL241" s="1">
        <f t="shared" si="51"/>
        <v>-0.14358666666666667</v>
      </c>
      <c r="CE241">
        <v>0.74121000000000004</v>
      </c>
      <c r="CF241">
        <v>-0.12633</v>
      </c>
      <c r="CG241">
        <v>-0.88593</v>
      </c>
      <c r="CH241" s="1">
        <f>AVERAGE(CE241,CF241,CG241)</f>
        <v>-9.0349999999999972E-2</v>
      </c>
    </row>
    <row r="242" spans="1:86" x14ac:dyDescent="0.35">
      <c r="A242">
        <v>34</v>
      </c>
      <c r="B242">
        <v>178</v>
      </c>
      <c r="C242">
        <v>60</v>
      </c>
      <c r="D242">
        <v>4</v>
      </c>
      <c r="E242">
        <v>3</v>
      </c>
      <c r="F242">
        <v>1</v>
      </c>
      <c r="G242">
        <v>2</v>
      </c>
      <c r="H242">
        <v>2</v>
      </c>
      <c r="I242">
        <v>1</v>
      </c>
      <c r="J242">
        <v>4</v>
      </c>
      <c r="K242">
        <v>4</v>
      </c>
      <c r="L242">
        <v>4</v>
      </c>
      <c r="M242">
        <v>3</v>
      </c>
      <c r="N242" s="1">
        <f t="shared" si="49"/>
        <v>1.3024701806293193</v>
      </c>
      <c r="P242" s="1">
        <f t="shared" si="50"/>
        <v>2.625</v>
      </c>
      <c r="Q242" s="1">
        <f t="shared" si="52"/>
        <v>2.1666666666666665</v>
      </c>
      <c r="R242">
        <f t="shared" si="53"/>
        <v>4</v>
      </c>
      <c r="U242" s="1">
        <f t="shared" si="54"/>
        <v>-0.35189545231037755</v>
      </c>
      <c r="V242" s="1">
        <f t="shared" si="55"/>
        <v>1.0556863569311323</v>
      </c>
      <c r="AD242" s="18">
        <v>-2.4228947983068898</v>
      </c>
      <c r="AE242" s="18">
        <v>0.110545860019784</v>
      </c>
      <c r="AF242" s="1">
        <f t="shared" si="56"/>
        <v>-1.1561744691435529</v>
      </c>
      <c r="AN242">
        <f t="shared" si="57"/>
        <v>4.2833526278894309</v>
      </c>
      <c r="AO242" s="46">
        <f t="shared" si="58"/>
        <v>7.7462294282117288</v>
      </c>
      <c r="AP242" s="46">
        <f t="shared" si="59"/>
        <v>6.0147910280505794</v>
      </c>
      <c r="AR242">
        <v>-1.88961</v>
      </c>
      <c r="AS242">
        <v>1.59362</v>
      </c>
      <c r="AT242">
        <f t="shared" si="60"/>
        <v>-0.14799499999999999</v>
      </c>
      <c r="BD242">
        <f t="shared" si="61"/>
        <v>2.2747489465179811</v>
      </c>
      <c r="BE242">
        <f t="shared" si="62"/>
        <v>8.3941288287092011</v>
      </c>
      <c r="BF242">
        <f t="shared" si="63"/>
        <v>4.2555768910512768</v>
      </c>
      <c r="BG242">
        <f t="shared" si="64"/>
        <v>4.9748182220928197</v>
      </c>
      <c r="BI242">
        <v>-1.28304</v>
      </c>
      <c r="BJ242">
        <v>1.04139</v>
      </c>
      <c r="BK242">
        <v>-0.18547</v>
      </c>
      <c r="BL242" s="1">
        <f t="shared" si="51"/>
        <v>-0.14237333333333332</v>
      </c>
      <c r="CE242">
        <v>0.74121000000000004</v>
      </c>
      <c r="CF242">
        <v>-0.12633</v>
      </c>
      <c r="CG242">
        <v>-0.88593</v>
      </c>
      <c r="CH242" s="1">
        <f>AVERAGE(CE242,CF242,CG242)</f>
        <v>-9.0349999999999972E-2</v>
      </c>
    </row>
    <row r="243" spans="1:86" x14ac:dyDescent="0.35">
      <c r="A243">
        <v>34</v>
      </c>
      <c r="B243">
        <v>166</v>
      </c>
      <c r="C243">
        <v>65</v>
      </c>
      <c r="D243">
        <v>4</v>
      </c>
      <c r="E243">
        <v>3</v>
      </c>
      <c r="F243">
        <v>1</v>
      </c>
      <c r="G243">
        <v>1</v>
      </c>
      <c r="H243">
        <v>2</v>
      </c>
      <c r="I243">
        <v>1</v>
      </c>
      <c r="J243">
        <v>4</v>
      </c>
      <c r="K243">
        <v>4</v>
      </c>
      <c r="L243">
        <v>4</v>
      </c>
      <c r="M243">
        <v>1</v>
      </c>
      <c r="N243" s="1">
        <f t="shared" si="49"/>
        <v>1.4142135623730951</v>
      </c>
      <c r="P243" s="1">
        <f t="shared" si="50"/>
        <v>2.5</v>
      </c>
      <c r="Q243" s="1">
        <f t="shared" si="52"/>
        <v>2</v>
      </c>
      <c r="R243">
        <f t="shared" si="53"/>
        <v>4</v>
      </c>
      <c r="U243" s="1">
        <f t="shared" si="54"/>
        <v>-0.35355339059327373</v>
      </c>
      <c r="V243" s="1">
        <f t="shared" si="55"/>
        <v>1.0606601717798212</v>
      </c>
      <c r="AD243" s="18">
        <v>-2.5745353435687002</v>
      </c>
      <c r="AE243" s="18">
        <v>0.79972320624933801</v>
      </c>
      <c r="AF243" s="1">
        <f t="shared" si="56"/>
        <v>-0.88740606865968108</v>
      </c>
      <c r="AN243">
        <f t="shared" si="57"/>
        <v>3.5178554818349594</v>
      </c>
      <c r="AO243" s="46">
        <f t="shared" si="58"/>
        <v>8.0682260150534937</v>
      </c>
      <c r="AP243" s="46">
        <f t="shared" si="59"/>
        <v>5.793040748444227</v>
      </c>
      <c r="AR243">
        <v>-2.15944</v>
      </c>
      <c r="AS243">
        <v>1.59995</v>
      </c>
      <c r="AT243">
        <f t="shared" si="60"/>
        <v>-0.27974500000000002</v>
      </c>
      <c r="BD243">
        <f t="shared" si="61"/>
        <v>1.4498535234112775</v>
      </c>
      <c r="BE243">
        <f t="shared" si="62"/>
        <v>8.3941288287092011</v>
      </c>
      <c r="BF243">
        <f t="shared" si="63"/>
        <v>2.5014219120579337</v>
      </c>
      <c r="BG243">
        <f t="shared" si="64"/>
        <v>4.1151347547261379</v>
      </c>
      <c r="BI243">
        <v>0.71220000000000006</v>
      </c>
      <c r="BJ243">
        <v>-0.19234000000000001</v>
      </c>
      <c r="BK243">
        <v>-0.94133</v>
      </c>
      <c r="BL243" s="1">
        <f t="shared" si="51"/>
        <v>-0.14049</v>
      </c>
      <c r="CE243">
        <v>0.74231000000000003</v>
      </c>
      <c r="CF243">
        <v>-1.12541</v>
      </c>
      <c r="CG243">
        <v>0.12744</v>
      </c>
      <c r="CH243" s="1">
        <f>AVERAGE(CE243,CF243,CG243)</f>
        <v>-8.5220000000000004E-2</v>
      </c>
    </row>
    <row r="244" spans="1:86" x14ac:dyDescent="0.35">
      <c r="A244">
        <v>34</v>
      </c>
      <c r="B244">
        <v>168.3</v>
      </c>
      <c r="C244">
        <v>61.3</v>
      </c>
      <c r="D244">
        <v>4</v>
      </c>
      <c r="E244">
        <v>4</v>
      </c>
      <c r="F244">
        <v>4</v>
      </c>
      <c r="G244">
        <v>4</v>
      </c>
      <c r="H244">
        <v>4</v>
      </c>
      <c r="I244">
        <v>3</v>
      </c>
      <c r="J244">
        <v>1</v>
      </c>
      <c r="K244">
        <v>4</v>
      </c>
      <c r="L244">
        <v>4</v>
      </c>
      <c r="M244">
        <v>3</v>
      </c>
      <c r="N244" s="1">
        <f t="shared" si="49"/>
        <v>1.0690449676496976</v>
      </c>
      <c r="P244" s="1">
        <f t="shared" si="50"/>
        <v>3.5</v>
      </c>
      <c r="Q244" s="1">
        <f t="shared" si="52"/>
        <v>3.8333333333333335</v>
      </c>
      <c r="R244">
        <f t="shared" si="53"/>
        <v>3</v>
      </c>
      <c r="U244" s="1">
        <f t="shared" si="54"/>
        <v>0.31180478223116193</v>
      </c>
      <c r="V244" s="1">
        <f t="shared" si="55"/>
        <v>-0.46770717334674267</v>
      </c>
      <c r="AD244" s="18">
        <v>0.27013461233997899</v>
      </c>
      <c r="AE244" s="18">
        <v>1.33911318549139</v>
      </c>
      <c r="AF244" s="1">
        <f t="shared" si="56"/>
        <v>0.80462389891568453</v>
      </c>
      <c r="AN244">
        <f t="shared" si="57"/>
        <v>12.811185002995547</v>
      </c>
      <c r="AO244" s="46">
        <f t="shared" si="58"/>
        <v>3.7949926840357056</v>
      </c>
      <c r="AP244" s="46">
        <f t="shared" si="59"/>
        <v>8.303088843515626</v>
      </c>
      <c r="AR244">
        <v>0.93001999999999996</v>
      </c>
      <c r="AS244">
        <v>1.19251</v>
      </c>
      <c r="AT244">
        <f t="shared" si="60"/>
        <v>1.0612649999999999</v>
      </c>
      <c r="BD244">
        <f t="shared" si="61"/>
        <v>11.665075897395809</v>
      </c>
      <c r="BE244">
        <f t="shared" si="62"/>
        <v>7.9432403613811493</v>
      </c>
      <c r="BF244">
        <f t="shared" si="63"/>
        <v>4.2555768910512768</v>
      </c>
      <c r="BG244">
        <f t="shared" si="64"/>
        <v>7.9546310499427451</v>
      </c>
      <c r="BI244">
        <v>0.61614000000000002</v>
      </c>
      <c r="BJ244">
        <v>-0.56525999999999998</v>
      </c>
      <c r="BK244">
        <v>-0.47125</v>
      </c>
      <c r="BL244" s="1">
        <f t="shared" si="51"/>
        <v>-0.14012333333333332</v>
      </c>
      <c r="CE244">
        <v>0.74231000000000003</v>
      </c>
      <c r="CF244">
        <v>-1.12541</v>
      </c>
      <c r="CG244">
        <v>0.12744</v>
      </c>
      <c r="CH244" s="1">
        <f>AVERAGE(CE244,CF244,CG244)</f>
        <v>-8.5220000000000004E-2</v>
      </c>
    </row>
    <row r="245" spans="1:86" x14ac:dyDescent="0.35">
      <c r="A245">
        <v>34</v>
      </c>
      <c r="B245">
        <v>186.7</v>
      </c>
      <c r="C245">
        <v>59.8</v>
      </c>
      <c r="D245">
        <v>3</v>
      </c>
      <c r="E245">
        <v>4</v>
      </c>
      <c r="F245">
        <v>4</v>
      </c>
      <c r="G245">
        <v>4</v>
      </c>
      <c r="H245">
        <v>4</v>
      </c>
      <c r="I245">
        <v>3</v>
      </c>
      <c r="J245">
        <v>1</v>
      </c>
      <c r="K245">
        <v>2</v>
      </c>
      <c r="L245">
        <v>4</v>
      </c>
      <c r="M245">
        <v>1</v>
      </c>
      <c r="N245" s="1">
        <f t="shared" si="49"/>
        <v>1.1649647450214351</v>
      </c>
      <c r="P245" s="1">
        <f t="shared" si="50"/>
        <v>3.25</v>
      </c>
      <c r="Q245" s="1">
        <f t="shared" si="52"/>
        <v>3.6666666666666665</v>
      </c>
      <c r="R245">
        <f t="shared" si="53"/>
        <v>2.3333333333333335</v>
      </c>
      <c r="U245" s="1">
        <f t="shared" si="54"/>
        <v>0.35766461469956323</v>
      </c>
      <c r="V245" s="1">
        <f t="shared" si="55"/>
        <v>-0.78686215233903933</v>
      </c>
      <c r="AD245" s="18">
        <v>0.53023321301446302</v>
      </c>
      <c r="AE245" s="18">
        <v>1.03643699674811</v>
      </c>
      <c r="AF245" s="1">
        <f t="shared" si="56"/>
        <v>0.78333510488128644</v>
      </c>
      <c r="AN245">
        <f t="shared" si="57"/>
        <v>12.811185002995547</v>
      </c>
      <c r="AO245" s="46">
        <f t="shared" si="58"/>
        <v>2.2398693368299192</v>
      </c>
      <c r="AP245" s="46">
        <f t="shared" si="59"/>
        <v>7.5255271699127331</v>
      </c>
      <c r="AR245">
        <v>0.78622000000000003</v>
      </c>
      <c r="AS245">
        <v>0.35020000000000001</v>
      </c>
      <c r="AT245">
        <f t="shared" si="60"/>
        <v>0.56820999999999999</v>
      </c>
      <c r="BD245">
        <f t="shared" si="61"/>
        <v>12.43706989763673</v>
      </c>
      <c r="BE245">
        <f t="shared" si="62"/>
        <v>6.8162423293296683</v>
      </c>
      <c r="BF245">
        <f t="shared" si="63"/>
        <v>2.0953358064176184</v>
      </c>
      <c r="BG245">
        <f t="shared" si="64"/>
        <v>7.1162160111280066</v>
      </c>
      <c r="BI245">
        <v>0.30858000000000002</v>
      </c>
      <c r="BJ245">
        <v>-0.55532999999999999</v>
      </c>
      <c r="BK245">
        <v>-0.16829</v>
      </c>
      <c r="BL245" s="1">
        <f t="shared" si="51"/>
        <v>-0.13834666666666665</v>
      </c>
      <c r="CE245">
        <v>0.74231000000000003</v>
      </c>
      <c r="CF245">
        <v>-1.12541</v>
      </c>
      <c r="CG245">
        <v>0.12744</v>
      </c>
      <c r="CH245" s="1">
        <f>AVERAGE(CE245,CF245,CG245)</f>
        <v>-8.5220000000000004E-2</v>
      </c>
    </row>
    <row r="246" spans="1:86" x14ac:dyDescent="0.35">
      <c r="A246">
        <v>34</v>
      </c>
      <c r="B246">
        <v>162</v>
      </c>
      <c r="C246">
        <v>99.2</v>
      </c>
      <c r="D246">
        <v>1</v>
      </c>
      <c r="E246">
        <v>4</v>
      </c>
      <c r="F246">
        <v>4</v>
      </c>
      <c r="G246">
        <v>4</v>
      </c>
      <c r="H246">
        <v>2</v>
      </c>
      <c r="I246">
        <v>3</v>
      </c>
      <c r="J246">
        <v>1</v>
      </c>
      <c r="K246">
        <v>3</v>
      </c>
      <c r="L246">
        <v>4</v>
      </c>
      <c r="M246">
        <v>1</v>
      </c>
      <c r="N246" s="1">
        <f t="shared" si="49"/>
        <v>1.1259916264596033</v>
      </c>
      <c r="P246" s="1">
        <f t="shared" si="50"/>
        <v>3.125</v>
      </c>
      <c r="Q246" s="1">
        <f t="shared" si="52"/>
        <v>3</v>
      </c>
      <c r="R246">
        <f t="shared" si="53"/>
        <v>2.6666666666666665</v>
      </c>
      <c r="U246" s="1">
        <f t="shared" si="54"/>
        <v>-0.11101325894672145</v>
      </c>
      <c r="V246" s="1">
        <f t="shared" si="55"/>
        <v>-0.40704861613797882</v>
      </c>
      <c r="AD246" s="18">
        <v>-4.8702497485066602E-2</v>
      </c>
      <c r="AE246" s="18">
        <v>-0.78560955538606303</v>
      </c>
      <c r="AF246" s="1">
        <f t="shared" si="56"/>
        <v>-0.41715602643556482</v>
      </c>
      <c r="AN246">
        <f t="shared" si="57"/>
        <v>11.545868550532473</v>
      </c>
      <c r="AO246" s="46">
        <f t="shared" si="58"/>
        <v>2.5065946509858259</v>
      </c>
      <c r="AP246" s="46">
        <f t="shared" si="59"/>
        <v>7.0262316007591501</v>
      </c>
      <c r="AR246">
        <v>0.16199</v>
      </c>
      <c r="AS246">
        <v>-0.17369000000000001</v>
      </c>
      <c r="AT246">
        <f t="shared" si="60"/>
        <v>-5.850000000000008E-3</v>
      </c>
      <c r="BD246">
        <f t="shared" si="61"/>
        <v>10.655547491491237</v>
      </c>
      <c r="BE246">
        <f t="shared" si="62"/>
        <v>6.5914900303197168</v>
      </c>
      <c r="BF246">
        <f t="shared" si="63"/>
        <v>1.2831635951369871</v>
      </c>
      <c r="BG246">
        <f t="shared" si="64"/>
        <v>6.1767337056493128</v>
      </c>
      <c r="BI246">
        <v>0.64049999999999996</v>
      </c>
      <c r="BJ246">
        <v>-0.46184999999999998</v>
      </c>
      <c r="BK246">
        <v>-0.58377999999999997</v>
      </c>
      <c r="BL246" s="1">
        <f t="shared" si="51"/>
        <v>-0.13504333333333332</v>
      </c>
      <c r="CE246">
        <v>0.74231000000000003</v>
      </c>
      <c r="CF246">
        <v>-1.12541</v>
      </c>
      <c r="CG246">
        <v>0.12744</v>
      </c>
      <c r="CH246" s="1">
        <f>AVERAGE(CE246,CF246,CG246)</f>
        <v>-8.5220000000000004E-2</v>
      </c>
    </row>
    <row r="247" spans="1:86" x14ac:dyDescent="0.35">
      <c r="A247">
        <v>34</v>
      </c>
      <c r="B247">
        <v>130.4</v>
      </c>
      <c r="C247">
        <v>97.4</v>
      </c>
      <c r="D247">
        <v>1</v>
      </c>
      <c r="E247">
        <v>4</v>
      </c>
      <c r="F247">
        <v>2</v>
      </c>
      <c r="G247">
        <v>4</v>
      </c>
      <c r="H247">
        <v>4</v>
      </c>
      <c r="I247">
        <v>5</v>
      </c>
      <c r="J247">
        <v>2</v>
      </c>
      <c r="K247">
        <v>3</v>
      </c>
      <c r="L247">
        <v>4</v>
      </c>
      <c r="M247">
        <v>1</v>
      </c>
      <c r="N247" s="1">
        <f t="shared" si="49"/>
        <v>1.0690449676496976</v>
      </c>
      <c r="P247" s="1">
        <f t="shared" si="50"/>
        <v>3.5</v>
      </c>
      <c r="Q247" s="1">
        <f t="shared" si="52"/>
        <v>3.3333333333333335</v>
      </c>
      <c r="R247">
        <f t="shared" si="53"/>
        <v>3</v>
      </c>
      <c r="U247" s="1">
        <f t="shared" si="54"/>
        <v>-0.15590239111558074</v>
      </c>
      <c r="V247" s="1">
        <f t="shared" si="55"/>
        <v>-0.46770717334674267</v>
      </c>
      <c r="AD247" s="18">
        <v>0.33708112107190502</v>
      </c>
      <c r="AE247" s="18">
        <v>0.32902908438307399</v>
      </c>
      <c r="AF247" s="1">
        <f t="shared" si="56"/>
        <v>0.3330551027274895</v>
      </c>
      <c r="AN247">
        <f t="shared" si="57"/>
        <v>12.25356280215891</v>
      </c>
      <c r="AO247" s="46">
        <f t="shared" si="58"/>
        <v>3.3194698686941098</v>
      </c>
      <c r="AP247" s="46">
        <f t="shared" si="59"/>
        <v>7.7865163354265103</v>
      </c>
      <c r="AR247">
        <v>0.60985999999999996</v>
      </c>
      <c r="AS247">
        <v>0.30649999999999999</v>
      </c>
      <c r="AT247">
        <f t="shared" si="60"/>
        <v>0.45817999999999998</v>
      </c>
      <c r="BD247">
        <f t="shared" si="61"/>
        <v>11.239884175113028</v>
      </c>
      <c r="BE247">
        <f t="shared" si="62"/>
        <v>6.9201649070913582</v>
      </c>
      <c r="BF247">
        <f t="shared" si="63"/>
        <v>1.2831635951369871</v>
      </c>
      <c r="BG247">
        <f t="shared" si="64"/>
        <v>6.481070892447125</v>
      </c>
      <c r="BI247">
        <v>0.64049999999999996</v>
      </c>
      <c r="BJ247">
        <v>-0.46184999999999998</v>
      </c>
      <c r="BK247">
        <v>-0.58377999999999997</v>
      </c>
      <c r="BL247" s="1">
        <f t="shared" si="51"/>
        <v>-0.13504333333333332</v>
      </c>
      <c r="CE247">
        <v>0.44425999999999999</v>
      </c>
      <c r="CF247">
        <v>-1.0212000000000001</v>
      </c>
      <c r="CG247">
        <v>0.32475999999999999</v>
      </c>
      <c r="CH247" s="1">
        <f>AVERAGE(CE247,CF247,CG247)</f>
        <v>-8.4060000000000037E-2</v>
      </c>
    </row>
    <row r="248" spans="1:86" x14ac:dyDescent="0.35">
      <c r="A248">
        <v>34</v>
      </c>
      <c r="B248">
        <v>141.80000000000001</v>
      </c>
      <c r="C248">
        <v>89.6</v>
      </c>
      <c r="D248">
        <v>1</v>
      </c>
      <c r="E248">
        <v>4</v>
      </c>
      <c r="F248">
        <v>4</v>
      </c>
      <c r="G248">
        <v>4</v>
      </c>
      <c r="H248">
        <v>4</v>
      </c>
      <c r="I248">
        <v>3</v>
      </c>
      <c r="J248">
        <v>3</v>
      </c>
      <c r="K248">
        <v>1</v>
      </c>
      <c r="L248">
        <v>4</v>
      </c>
      <c r="M248">
        <v>3</v>
      </c>
      <c r="N248" s="1">
        <f t="shared" si="49"/>
        <v>1.0606601717798212</v>
      </c>
      <c r="P248" s="1">
        <f t="shared" si="50"/>
        <v>3.375</v>
      </c>
      <c r="Q248" s="1">
        <f t="shared" si="52"/>
        <v>3.3333333333333335</v>
      </c>
      <c r="R248">
        <f t="shared" si="53"/>
        <v>2.6666666666666665</v>
      </c>
      <c r="U248" s="1">
        <f t="shared" si="54"/>
        <v>-3.9283710065919172E-2</v>
      </c>
      <c r="V248" s="1">
        <f t="shared" si="55"/>
        <v>-0.66782307112062844</v>
      </c>
      <c r="AD248" s="18">
        <v>0.67544266200056702</v>
      </c>
      <c r="AE248" s="18">
        <v>-1.05622432282045</v>
      </c>
      <c r="AF248" s="1">
        <f t="shared" si="56"/>
        <v>-0.19039083040994148</v>
      </c>
      <c r="AN248">
        <f t="shared" si="57"/>
        <v>11.768545041171588</v>
      </c>
      <c r="AO248" s="46">
        <f t="shared" si="58"/>
        <v>1.7722511026751337</v>
      </c>
      <c r="AP248" s="46">
        <f t="shared" si="59"/>
        <v>6.7703980719233607</v>
      </c>
      <c r="AR248">
        <v>-5.4179999999999999E-2</v>
      </c>
      <c r="AS248">
        <v>-1.27</v>
      </c>
      <c r="AT248">
        <f t="shared" si="60"/>
        <v>-0.66208999999999996</v>
      </c>
      <c r="BD248">
        <f t="shared" si="61"/>
        <v>11.544283224178665</v>
      </c>
      <c r="BE248">
        <f t="shared" si="62"/>
        <v>6.4371422778257932</v>
      </c>
      <c r="BF248">
        <f t="shared" si="63"/>
        <v>3.0373185741303299</v>
      </c>
      <c r="BG248">
        <f t="shared" si="64"/>
        <v>7.0062480253782624</v>
      </c>
      <c r="BI248">
        <v>0.81559000000000004</v>
      </c>
      <c r="BJ248">
        <v>-0.71082000000000001</v>
      </c>
      <c r="BK248">
        <v>-0.49791999999999997</v>
      </c>
      <c r="BL248" s="1">
        <f t="shared" si="51"/>
        <v>-0.13104999999999997</v>
      </c>
      <c r="CE248">
        <v>0.61882000000000004</v>
      </c>
      <c r="CF248">
        <v>-4.07E-2</v>
      </c>
      <c r="CG248">
        <v>-0.82901000000000002</v>
      </c>
      <c r="CH248" s="1">
        <f>AVERAGE(CE248,CF248,CG248)</f>
        <v>-8.3629999999999982E-2</v>
      </c>
    </row>
    <row r="249" spans="1:86" x14ac:dyDescent="0.35">
      <c r="A249">
        <v>35</v>
      </c>
      <c r="B249">
        <v>170.18</v>
      </c>
      <c r="C249">
        <v>79</v>
      </c>
      <c r="D249">
        <v>2</v>
      </c>
      <c r="E249">
        <v>4</v>
      </c>
      <c r="F249">
        <v>2</v>
      </c>
      <c r="G249">
        <v>2</v>
      </c>
      <c r="H249">
        <v>1</v>
      </c>
      <c r="I249">
        <v>2</v>
      </c>
      <c r="J249">
        <v>4</v>
      </c>
      <c r="K249">
        <v>4</v>
      </c>
      <c r="L249">
        <v>4</v>
      </c>
      <c r="M249">
        <v>3</v>
      </c>
      <c r="N249" s="1">
        <f t="shared" si="49"/>
        <v>1.2464234547582249</v>
      </c>
      <c r="P249" s="1">
        <f t="shared" si="50"/>
        <v>2.875</v>
      </c>
      <c r="Q249" s="1">
        <f t="shared" si="52"/>
        <v>2.1666666666666665</v>
      </c>
      <c r="R249">
        <f t="shared" si="53"/>
        <v>4</v>
      </c>
      <c r="U249" s="1">
        <f t="shared" si="54"/>
        <v>-0.56829268626907581</v>
      </c>
      <c r="V249" s="1">
        <f t="shared" si="55"/>
        <v>0.90258250172147314</v>
      </c>
      <c r="AD249" s="18">
        <v>-1.8820836741123701</v>
      </c>
      <c r="AE249" s="18">
        <v>1.0094893482580001</v>
      </c>
      <c r="AF249" s="1">
        <f t="shared" si="56"/>
        <v>-0.43629716292718501</v>
      </c>
      <c r="AN249">
        <f t="shared" si="57"/>
        <v>5.7546105518243547</v>
      </c>
      <c r="AO249" s="46">
        <f t="shared" si="58"/>
        <v>7.0149215896357902</v>
      </c>
      <c r="AP249" s="46">
        <f t="shared" si="59"/>
        <v>6.3847660707300724</v>
      </c>
      <c r="AR249">
        <v>-1.29254</v>
      </c>
      <c r="AS249">
        <v>1.3516900000000001</v>
      </c>
      <c r="AT249">
        <f t="shared" si="60"/>
        <v>2.9575000000000018E-2</v>
      </c>
      <c r="BD249">
        <f t="shared" si="61"/>
        <v>3.6945637814460595</v>
      </c>
      <c r="BE249">
        <f t="shared" si="62"/>
        <v>8.2986639396675166</v>
      </c>
      <c r="BF249">
        <f t="shared" si="63"/>
        <v>3.4434046797706457</v>
      </c>
      <c r="BG249">
        <f t="shared" si="64"/>
        <v>5.1455441336280741</v>
      </c>
      <c r="BI249">
        <v>0.81559000000000004</v>
      </c>
      <c r="BJ249">
        <v>-0.71082000000000001</v>
      </c>
      <c r="BK249">
        <v>-0.49791999999999997</v>
      </c>
      <c r="BL249" s="1">
        <f t="shared" si="51"/>
        <v>-0.13104999999999997</v>
      </c>
      <c r="CE249">
        <v>0.61882000000000004</v>
      </c>
      <c r="CF249">
        <v>-4.07E-2</v>
      </c>
      <c r="CG249">
        <v>-0.82901000000000002</v>
      </c>
      <c r="CH249" s="1">
        <f>AVERAGE(CE249,CF249,CG249)</f>
        <v>-8.3629999999999982E-2</v>
      </c>
    </row>
    <row r="250" spans="1:86" x14ac:dyDescent="0.35">
      <c r="A250">
        <v>35</v>
      </c>
      <c r="B250">
        <v>135.19999999999999</v>
      </c>
      <c r="C250">
        <v>76.3</v>
      </c>
      <c r="D250">
        <v>1</v>
      </c>
      <c r="E250">
        <v>4</v>
      </c>
      <c r="F250">
        <v>4</v>
      </c>
      <c r="G250">
        <v>4</v>
      </c>
      <c r="H250">
        <v>4</v>
      </c>
      <c r="I250">
        <v>3</v>
      </c>
      <c r="J250">
        <v>3</v>
      </c>
      <c r="K250">
        <v>3</v>
      </c>
      <c r="L250">
        <v>4</v>
      </c>
      <c r="M250">
        <v>1</v>
      </c>
      <c r="N250" s="1">
        <f t="shared" si="49"/>
        <v>0.51754916950676566</v>
      </c>
      <c r="P250" s="1">
        <f t="shared" si="50"/>
        <v>3.625</v>
      </c>
      <c r="Q250" s="1">
        <f t="shared" si="52"/>
        <v>3.3333333333333335</v>
      </c>
      <c r="R250">
        <f t="shared" si="53"/>
        <v>3.3333333333333335</v>
      </c>
      <c r="U250" s="1">
        <f t="shared" si="54"/>
        <v>-0.56355354012958903</v>
      </c>
      <c r="V250" s="1">
        <f t="shared" si="55"/>
        <v>-0.56355354012958903</v>
      </c>
      <c r="AD250" s="18">
        <v>0.30921077857896601</v>
      </c>
      <c r="AE250" s="18">
        <v>-0.10422661743474</v>
      </c>
      <c r="AF250" s="1">
        <f t="shared" si="56"/>
        <v>0.10249208057211301</v>
      </c>
      <c r="AN250">
        <f t="shared" si="57"/>
        <v>11.768545041171588</v>
      </c>
      <c r="AO250" s="46">
        <f t="shared" si="58"/>
        <v>2.8525556719022021</v>
      </c>
      <c r="AP250" s="46">
        <f t="shared" si="59"/>
        <v>7.3105503565368952</v>
      </c>
      <c r="AR250">
        <v>2.9860000000000001E-2</v>
      </c>
      <c r="AS250">
        <v>-0.68523999999999996</v>
      </c>
      <c r="AT250">
        <f t="shared" si="60"/>
        <v>-0.32768999999999998</v>
      </c>
      <c r="BD250">
        <f t="shared" si="61"/>
        <v>10.772289223937744</v>
      </c>
      <c r="BE250">
        <f t="shared" si="62"/>
        <v>7.2488397838629979</v>
      </c>
      <c r="BF250">
        <f t="shared" si="63"/>
        <v>1.2831635951369871</v>
      </c>
      <c r="BG250">
        <f t="shared" si="64"/>
        <v>6.4347642009792425</v>
      </c>
      <c r="BI250">
        <v>0.81559000000000004</v>
      </c>
      <c r="BJ250">
        <v>-0.71082000000000001</v>
      </c>
      <c r="BK250">
        <v>-0.49791999999999997</v>
      </c>
      <c r="BL250" s="1">
        <f t="shared" si="51"/>
        <v>-0.13104999999999997</v>
      </c>
      <c r="CE250">
        <v>0.61882000000000004</v>
      </c>
      <c r="CF250">
        <v>-4.07E-2</v>
      </c>
      <c r="CG250">
        <v>-0.82901000000000002</v>
      </c>
      <c r="CH250" s="1">
        <f>AVERAGE(CE250,CF250,CG250)</f>
        <v>-8.3629999999999982E-2</v>
      </c>
    </row>
    <row r="251" spans="1:86" x14ac:dyDescent="0.35">
      <c r="A251">
        <v>35</v>
      </c>
      <c r="B251">
        <v>176.7</v>
      </c>
      <c r="C251">
        <v>113</v>
      </c>
      <c r="D251">
        <v>1</v>
      </c>
      <c r="E251">
        <v>4</v>
      </c>
      <c r="F251">
        <v>4</v>
      </c>
      <c r="G251">
        <v>4</v>
      </c>
      <c r="H251">
        <v>4</v>
      </c>
      <c r="I251">
        <v>4</v>
      </c>
      <c r="J251">
        <v>1</v>
      </c>
      <c r="K251">
        <v>1</v>
      </c>
      <c r="L251">
        <v>4</v>
      </c>
      <c r="M251">
        <v>1</v>
      </c>
      <c r="N251" s="1">
        <f t="shared" si="49"/>
        <v>1.3887301496588271</v>
      </c>
      <c r="P251" s="1">
        <f t="shared" si="50"/>
        <v>3.25</v>
      </c>
      <c r="Q251" s="1">
        <f t="shared" si="52"/>
        <v>3.5</v>
      </c>
      <c r="R251">
        <f t="shared" si="53"/>
        <v>2</v>
      </c>
      <c r="U251" s="1">
        <f t="shared" si="54"/>
        <v>0.18002057495577389</v>
      </c>
      <c r="V251" s="1">
        <f t="shared" si="55"/>
        <v>-0.90010287477886952</v>
      </c>
      <c r="AD251" s="18">
        <v>0.94310979522967298</v>
      </c>
      <c r="AE251" s="18">
        <v>0.45037753479268999</v>
      </c>
      <c r="AF251" s="1">
        <f t="shared" si="56"/>
        <v>0.69674366501118146</v>
      </c>
      <c r="AN251">
        <f t="shared" si="57"/>
        <v>13.486966108897892</v>
      </c>
      <c r="AO251" s="46">
        <f t="shared" si="58"/>
        <v>0.75007949625894921</v>
      </c>
      <c r="AP251" s="46">
        <f t="shared" si="59"/>
        <v>7.1185228025784211</v>
      </c>
      <c r="AR251">
        <v>0.69791000000000003</v>
      </c>
      <c r="AS251">
        <v>-0.83106999999999998</v>
      </c>
      <c r="AT251">
        <f t="shared" si="60"/>
        <v>-6.6579999999999973E-2</v>
      </c>
      <c r="BD251">
        <f t="shared" si="61"/>
        <v>13.535553819329531</v>
      </c>
      <c r="BE251">
        <f t="shared" si="62"/>
        <v>5.7797925242825121</v>
      </c>
      <c r="BF251">
        <f t="shared" si="63"/>
        <v>1.2831635951369871</v>
      </c>
      <c r="BG251">
        <f t="shared" si="64"/>
        <v>6.8661699795830096</v>
      </c>
      <c r="BI251">
        <v>0.35752</v>
      </c>
      <c r="BJ251">
        <v>0.32746999999999998</v>
      </c>
      <c r="BK251">
        <v>-1.0746500000000001</v>
      </c>
      <c r="BL251" s="1">
        <f t="shared" si="51"/>
        <v>-0.12988666666666671</v>
      </c>
      <c r="CE251">
        <v>0.61882000000000004</v>
      </c>
      <c r="CF251">
        <v>-4.07E-2</v>
      </c>
      <c r="CG251">
        <v>-0.82901000000000002</v>
      </c>
      <c r="CH251" s="1">
        <f>AVERAGE(CE251,CF251,CG251)</f>
        <v>-8.3629999999999982E-2</v>
      </c>
    </row>
    <row r="252" spans="1:86" x14ac:dyDescent="0.35">
      <c r="A252">
        <v>35</v>
      </c>
      <c r="B252">
        <v>185.8</v>
      </c>
      <c r="C252">
        <v>72</v>
      </c>
      <c r="D252">
        <v>4</v>
      </c>
      <c r="E252">
        <v>4</v>
      </c>
      <c r="F252">
        <v>2</v>
      </c>
      <c r="G252">
        <v>4</v>
      </c>
      <c r="H252">
        <v>4</v>
      </c>
      <c r="I252">
        <v>5</v>
      </c>
      <c r="J252">
        <v>1</v>
      </c>
      <c r="K252">
        <v>1</v>
      </c>
      <c r="L252">
        <v>4</v>
      </c>
      <c r="M252">
        <v>1</v>
      </c>
      <c r="N252" s="1">
        <f t="shared" si="49"/>
        <v>1.5526475085202969</v>
      </c>
      <c r="P252" s="1">
        <f t="shared" si="50"/>
        <v>3.125</v>
      </c>
      <c r="Q252" s="1">
        <f t="shared" si="52"/>
        <v>3.8333333333333335</v>
      </c>
      <c r="R252">
        <f t="shared" si="53"/>
        <v>2</v>
      </c>
      <c r="U252" s="1">
        <f t="shared" si="54"/>
        <v>0.45621000867633432</v>
      </c>
      <c r="V252" s="1">
        <f t="shared" si="55"/>
        <v>-0.72456883730947197</v>
      </c>
      <c r="AD252" s="18">
        <v>0.88406709164981101</v>
      </c>
      <c r="AE252" s="18">
        <v>-0.37838904360735198</v>
      </c>
      <c r="AF252" s="1">
        <f t="shared" si="56"/>
        <v>0.25283902402122949</v>
      </c>
      <c r="AN252">
        <f t="shared" si="57"/>
        <v>12.77488278307089</v>
      </c>
      <c r="AO252" s="46">
        <f t="shared" si="58"/>
        <v>3.1525358301951023</v>
      </c>
      <c r="AP252" s="46">
        <f t="shared" si="59"/>
        <v>7.963709306632996</v>
      </c>
      <c r="AR252">
        <v>0.45151999999999998</v>
      </c>
      <c r="AS252">
        <v>-0.55927000000000004</v>
      </c>
      <c r="AT252">
        <f t="shared" si="60"/>
        <v>-5.3875000000000034E-2</v>
      </c>
      <c r="BD252">
        <f t="shared" si="61"/>
        <v>12.651270012143211</v>
      </c>
      <c r="BE252">
        <f t="shared" si="62"/>
        <v>6.7256941023253418</v>
      </c>
      <c r="BF252">
        <f t="shared" si="63"/>
        <v>2.5014219120579337</v>
      </c>
      <c r="BG252">
        <f t="shared" si="64"/>
        <v>7.292795342175495</v>
      </c>
      <c r="BI252">
        <v>0.56879999999999997</v>
      </c>
      <c r="BJ252">
        <v>-0.73134999999999994</v>
      </c>
      <c r="BK252">
        <v>-0.22622</v>
      </c>
      <c r="BL252" s="1">
        <f t="shared" si="51"/>
        <v>-0.12958999999999998</v>
      </c>
      <c r="CE252">
        <v>0.61882000000000004</v>
      </c>
      <c r="CF252">
        <v>-4.07E-2</v>
      </c>
      <c r="CG252">
        <v>-0.82901000000000002</v>
      </c>
      <c r="CH252" s="1">
        <f>AVERAGE(CE252,CF252,CG252)</f>
        <v>-8.3629999999999982E-2</v>
      </c>
    </row>
    <row r="253" spans="1:86" x14ac:dyDescent="0.35">
      <c r="A253">
        <v>35</v>
      </c>
      <c r="B253">
        <v>145.19999999999999</v>
      </c>
      <c r="C253">
        <v>108.1</v>
      </c>
      <c r="D253">
        <v>1</v>
      </c>
      <c r="E253">
        <v>2</v>
      </c>
      <c r="F253">
        <v>4</v>
      </c>
      <c r="G253">
        <v>4</v>
      </c>
      <c r="H253">
        <v>4</v>
      </c>
      <c r="I253">
        <v>3</v>
      </c>
      <c r="J253">
        <v>1</v>
      </c>
      <c r="K253">
        <v>1</v>
      </c>
      <c r="L253">
        <v>4</v>
      </c>
      <c r="M253">
        <v>1</v>
      </c>
      <c r="N253" s="1">
        <f t="shared" si="49"/>
        <v>1.3562026818605375</v>
      </c>
      <c r="P253" s="1">
        <f t="shared" si="50"/>
        <v>2.875</v>
      </c>
      <c r="Q253" s="1">
        <f t="shared" si="52"/>
        <v>3</v>
      </c>
      <c r="R253">
        <f t="shared" si="53"/>
        <v>2</v>
      </c>
      <c r="U253" s="1">
        <f t="shared" si="54"/>
        <v>9.2169114301201574E-2</v>
      </c>
      <c r="V253" s="1">
        <f t="shared" si="55"/>
        <v>-0.64518380010841103</v>
      </c>
      <c r="AD253" s="18">
        <v>0.36540501578517198</v>
      </c>
      <c r="AE253" s="18">
        <v>-0.47852406138854803</v>
      </c>
      <c r="AF253" s="1">
        <f t="shared" si="56"/>
        <v>-5.6559522801688022E-2</v>
      </c>
      <c r="AN253">
        <f t="shared" si="57"/>
        <v>11.342779346196671</v>
      </c>
      <c r="AO253" s="46">
        <f t="shared" si="58"/>
        <v>1.1630646995762328E-2</v>
      </c>
      <c r="AP253" s="46">
        <f t="shared" si="59"/>
        <v>5.6772049965962168</v>
      </c>
      <c r="AR253">
        <v>-0.70991000000000004</v>
      </c>
      <c r="AS253">
        <v>-1.9252800000000001</v>
      </c>
      <c r="AT253">
        <f t="shared" si="60"/>
        <v>-1.3175950000000001</v>
      </c>
      <c r="BD253">
        <f t="shared" si="61"/>
        <v>11.609656393779346</v>
      </c>
      <c r="BE253">
        <f t="shared" si="62"/>
        <v>4.7095201983087707</v>
      </c>
      <c r="BF253">
        <f t="shared" si="63"/>
        <v>1.2831635951369871</v>
      </c>
      <c r="BG253">
        <f t="shared" si="64"/>
        <v>5.8674467290750343</v>
      </c>
      <c r="BI253">
        <v>0.44747999999999999</v>
      </c>
      <c r="BJ253">
        <v>0.30478</v>
      </c>
      <c r="BK253">
        <v>-1.13933</v>
      </c>
      <c r="BL253" s="1">
        <f t="shared" si="51"/>
        <v>-0.12902333333333335</v>
      </c>
      <c r="CE253">
        <v>0.61882000000000004</v>
      </c>
      <c r="CF253">
        <v>-4.07E-2</v>
      </c>
      <c r="CG253">
        <v>-0.82901000000000002</v>
      </c>
      <c r="CH253" s="1">
        <f>AVERAGE(CE253,CF253,CG253)</f>
        <v>-8.3629999999999982E-2</v>
      </c>
    </row>
    <row r="254" spans="1:86" x14ac:dyDescent="0.35">
      <c r="A254">
        <v>35</v>
      </c>
      <c r="B254">
        <v>162.9</v>
      </c>
      <c r="C254">
        <v>62.2</v>
      </c>
      <c r="D254">
        <v>4</v>
      </c>
      <c r="E254">
        <v>4</v>
      </c>
      <c r="F254">
        <v>2</v>
      </c>
      <c r="G254">
        <v>4</v>
      </c>
      <c r="H254">
        <v>2</v>
      </c>
      <c r="I254">
        <v>3</v>
      </c>
      <c r="J254">
        <v>2</v>
      </c>
      <c r="K254">
        <v>3</v>
      </c>
      <c r="L254">
        <v>4</v>
      </c>
      <c r="M254">
        <v>3</v>
      </c>
      <c r="N254" s="1">
        <f t="shared" si="49"/>
        <v>0.92582009977255142</v>
      </c>
      <c r="P254" s="1">
        <f t="shared" si="50"/>
        <v>3</v>
      </c>
      <c r="Q254" s="1">
        <f t="shared" si="52"/>
        <v>3.1666666666666665</v>
      </c>
      <c r="R254">
        <f t="shared" si="53"/>
        <v>3</v>
      </c>
      <c r="U254" s="1">
        <f t="shared" si="54"/>
        <v>0.18002057495577375</v>
      </c>
      <c r="V254" s="1">
        <f t="shared" si="55"/>
        <v>0</v>
      </c>
      <c r="AD254" s="18">
        <v>-0.420948923649966</v>
      </c>
      <c r="AE254" s="18">
        <v>0.34446646137619102</v>
      </c>
      <c r="AF254" s="1">
        <f t="shared" si="56"/>
        <v>-3.8241231136887488E-2</v>
      </c>
      <c r="AN254">
        <f t="shared" si="57"/>
        <v>9.636684137891141</v>
      </c>
      <c r="AO254" s="46">
        <f t="shared" si="58"/>
        <v>5.4201367881300717</v>
      </c>
      <c r="AP254" s="46">
        <f t="shared" si="59"/>
        <v>7.5284104630106068</v>
      </c>
      <c r="AR254">
        <v>-0.24293000000000001</v>
      </c>
      <c r="AS254">
        <v>0.69125000000000003</v>
      </c>
      <c r="AT254">
        <f t="shared" si="60"/>
        <v>0.22416000000000003</v>
      </c>
      <c r="BD254">
        <f t="shared" si="61"/>
        <v>8.4193849259433104</v>
      </c>
      <c r="BE254">
        <f t="shared" si="62"/>
        <v>7.8660664851341879</v>
      </c>
      <c r="BF254">
        <f t="shared" si="63"/>
        <v>4.2555768910512768</v>
      </c>
      <c r="BG254">
        <f t="shared" si="64"/>
        <v>6.8470094340429251</v>
      </c>
      <c r="BI254">
        <v>0.90071999999999997</v>
      </c>
      <c r="BJ254">
        <v>-0.63785999999999998</v>
      </c>
      <c r="BK254">
        <v>-0.64171</v>
      </c>
      <c r="BL254" s="1">
        <f t="shared" si="51"/>
        <v>-0.12628333333333333</v>
      </c>
      <c r="CE254">
        <v>0.40911999999999998</v>
      </c>
      <c r="CF254">
        <v>0.10628</v>
      </c>
      <c r="CG254">
        <v>-0.76551999999999998</v>
      </c>
      <c r="CH254" s="1">
        <f>AVERAGE(CE254,CF254,CG254)</f>
        <v>-8.3373333333333341E-2</v>
      </c>
    </row>
    <row r="255" spans="1:86" x14ac:dyDescent="0.35">
      <c r="A255">
        <v>35</v>
      </c>
      <c r="B255">
        <v>166</v>
      </c>
      <c r="C255">
        <v>109.2</v>
      </c>
      <c r="D255">
        <v>1</v>
      </c>
      <c r="E255">
        <v>4</v>
      </c>
      <c r="F255">
        <v>4</v>
      </c>
      <c r="G255">
        <v>4</v>
      </c>
      <c r="H255">
        <v>2</v>
      </c>
      <c r="I255">
        <v>3</v>
      </c>
      <c r="J255">
        <v>1</v>
      </c>
      <c r="K255">
        <v>3</v>
      </c>
      <c r="L255">
        <v>4</v>
      </c>
      <c r="M255">
        <v>1</v>
      </c>
      <c r="N255" s="1">
        <f t="shared" si="49"/>
        <v>1.1259916264596033</v>
      </c>
      <c r="P255" s="1">
        <f t="shared" si="50"/>
        <v>3.125</v>
      </c>
      <c r="Q255" s="1">
        <f t="shared" si="52"/>
        <v>3</v>
      </c>
      <c r="R255">
        <f t="shared" si="53"/>
        <v>2.6666666666666665</v>
      </c>
      <c r="U255" s="1">
        <f t="shared" si="54"/>
        <v>-0.11101325894672145</v>
      </c>
      <c r="V255" s="1">
        <f t="shared" si="55"/>
        <v>-0.40704861613797882</v>
      </c>
      <c r="AD255" s="18">
        <v>0.31394171445840202</v>
      </c>
      <c r="AE255" s="18">
        <v>-0.31555178369712</v>
      </c>
      <c r="AF255" s="1">
        <f t="shared" si="56"/>
        <v>-8.0503461935899079E-4</v>
      </c>
      <c r="AN255">
        <f t="shared" si="57"/>
        <v>11.545868550532473</v>
      </c>
      <c r="AO255" s="46">
        <f t="shared" si="58"/>
        <v>2.5065946509858259</v>
      </c>
      <c r="AP255" s="46">
        <f t="shared" si="59"/>
        <v>7.0262316007591501</v>
      </c>
      <c r="AR255">
        <v>-0.17687</v>
      </c>
      <c r="AS255">
        <v>-1.0079800000000001</v>
      </c>
      <c r="AT255">
        <f t="shared" si="60"/>
        <v>-0.59242500000000009</v>
      </c>
      <c r="BD255">
        <f t="shared" si="61"/>
        <v>10.655547491491237</v>
      </c>
      <c r="BE255">
        <f t="shared" si="62"/>
        <v>6.5914900303197168</v>
      </c>
      <c r="BF255">
        <f t="shared" si="63"/>
        <v>1.2831635951369871</v>
      </c>
      <c r="BG255">
        <f t="shared" si="64"/>
        <v>6.1767337056493128</v>
      </c>
      <c r="BI255">
        <v>0.90071999999999997</v>
      </c>
      <c r="BJ255">
        <v>-0.63785999999999998</v>
      </c>
      <c r="BK255">
        <v>-0.64171</v>
      </c>
      <c r="BL255" s="1">
        <f t="shared" si="51"/>
        <v>-0.12628333333333333</v>
      </c>
      <c r="CE255">
        <v>0.8387</v>
      </c>
      <c r="CF255">
        <v>-0.43347000000000002</v>
      </c>
      <c r="CG255">
        <v>-0.64936000000000005</v>
      </c>
      <c r="CH255" s="1">
        <f>AVERAGE(CE255,CF255,CG255)</f>
        <v>-8.1376666666666694E-2</v>
      </c>
    </row>
    <row r="256" spans="1:86" x14ac:dyDescent="0.35">
      <c r="A256">
        <v>35</v>
      </c>
      <c r="B256">
        <v>199.3</v>
      </c>
      <c r="C256">
        <v>78.900000000000006</v>
      </c>
      <c r="D256">
        <v>4</v>
      </c>
      <c r="E256">
        <v>4</v>
      </c>
      <c r="F256">
        <v>4</v>
      </c>
      <c r="G256">
        <v>4</v>
      </c>
      <c r="H256">
        <v>4</v>
      </c>
      <c r="I256">
        <v>5</v>
      </c>
      <c r="J256">
        <v>2</v>
      </c>
      <c r="K256">
        <v>3</v>
      </c>
      <c r="L256">
        <v>4</v>
      </c>
      <c r="M256">
        <v>1</v>
      </c>
      <c r="N256" s="1">
        <f t="shared" si="49"/>
        <v>0.88640526042791834</v>
      </c>
      <c r="P256" s="1">
        <f t="shared" si="50"/>
        <v>3.75</v>
      </c>
      <c r="Q256" s="1">
        <f t="shared" si="52"/>
        <v>4.166666666666667</v>
      </c>
      <c r="R256">
        <f t="shared" si="53"/>
        <v>3</v>
      </c>
      <c r="U256" s="1">
        <f t="shared" si="54"/>
        <v>0.47006339568147215</v>
      </c>
      <c r="V256" s="1">
        <f t="shared" si="55"/>
        <v>-0.84611411222664934</v>
      </c>
      <c r="AD256" s="18">
        <v>0.67211327681159105</v>
      </c>
      <c r="AE256" s="18">
        <v>0.88666315179409905</v>
      </c>
      <c r="AF256" s="1">
        <f t="shared" si="56"/>
        <v>0.77938821430284499</v>
      </c>
      <c r="AN256">
        <f t="shared" si="57"/>
        <v>13.641427233888262</v>
      </c>
      <c r="AO256" s="46">
        <f t="shared" si="58"/>
        <v>3.7659262026302631</v>
      </c>
      <c r="AP256" s="46">
        <f t="shared" si="59"/>
        <v>8.7036767182592634</v>
      </c>
      <c r="AR256">
        <v>1.1185700000000001</v>
      </c>
      <c r="AS256">
        <v>0.78907000000000005</v>
      </c>
      <c r="AT256">
        <f t="shared" si="60"/>
        <v>0.95382000000000011</v>
      </c>
      <c r="BD256">
        <f t="shared" si="61"/>
        <v>12.83665490387169</v>
      </c>
      <c r="BE256">
        <f t="shared" si="62"/>
        <v>7.8660664851341879</v>
      </c>
      <c r="BF256">
        <f t="shared" si="63"/>
        <v>2.5014219120579337</v>
      </c>
      <c r="BG256">
        <f t="shared" si="64"/>
        <v>7.7347144336879365</v>
      </c>
      <c r="BI256">
        <v>0.38188</v>
      </c>
      <c r="BJ256">
        <v>0.43087999999999999</v>
      </c>
      <c r="BK256">
        <v>-1.1871700000000001</v>
      </c>
      <c r="BL256" s="1">
        <f t="shared" si="51"/>
        <v>-0.12480333333333338</v>
      </c>
      <c r="CE256">
        <v>-2.4874800000000001</v>
      </c>
      <c r="CF256">
        <v>2.88029</v>
      </c>
      <c r="CG256">
        <v>-0.63129000000000002</v>
      </c>
      <c r="CH256" s="1">
        <f>AVERAGE(CE256,CF256,CG256)</f>
        <v>-7.9493333333333374E-2</v>
      </c>
    </row>
    <row r="257" spans="1:86" x14ac:dyDescent="0.35">
      <c r="A257">
        <v>35</v>
      </c>
      <c r="B257">
        <v>131.4</v>
      </c>
      <c r="C257">
        <v>45</v>
      </c>
      <c r="D257">
        <v>2</v>
      </c>
      <c r="E257">
        <v>4</v>
      </c>
      <c r="F257">
        <v>4</v>
      </c>
      <c r="G257">
        <v>4</v>
      </c>
      <c r="H257">
        <v>2</v>
      </c>
      <c r="I257">
        <v>4</v>
      </c>
      <c r="J257">
        <v>1</v>
      </c>
      <c r="K257">
        <v>4</v>
      </c>
      <c r="L257">
        <v>4</v>
      </c>
      <c r="M257">
        <v>1</v>
      </c>
      <c r="N257" s="1">
        <f t="shared" si="49"/>
        <v>1.1877349391654208</v>
      </c>
      <c r="P257" s="1">
        <f t="shared" si="50"/>
        <v>3.375</v>
      </c>
      <c r="Q257" s="1">
        <f t="shared" si="52"/>
        <v>3.3333333333333335</v>
      </c>
      <c r="R257">
        <f t="shared" si="53"/>
        <v>3</v>
      </c>
      <c r="U257" s="1">
        <f t="shared" si="54"/>
        <v>-3.5080778793915253E-2</v>
      </c>
      <c r="V257" s="1">
        <f t="shared" si="55"/>
        <v>-0.31572700914523838</v>
      </c>
      <c r="AD257" s="18">
        <v>0.36742424297015303</v>
      </c>
      <c r="AE257" s="18">
        <v>-0.113202396861599</v>
      </c>
      <c r="AF257" s="1">
        <f t="shared" si="56"/>
        <v>0.12711092305427701</v>
      </c>
      <c r="AN257">
        <f t="shared" si="57"/>
        <v>12.22164965643482</v>
      </c>
      <c r="AO257" s="46">
        <f t="shared" si="58"/>
        <v>3.5215657135780778</v>
      </c>
      <c r="AP257" s="46">
        <f t="shared" si="59"/>
        <v>7.8716076850064489</v>
      </c>
      <c r="AR257">
        <v>0.16755999999999999</v>
      </c>
      <c r="AS257">
        <v>-0.41467999999999999</v>
      </c>
      <c r="AT257">
        <f t="shared" si="60"/>
        <v>-0.12356</v>
      </c>
      <c r="BD257">
        <f t="shared" si="61"/>
        <v>10.982037412943118</v>
      </c>
      <c r="BE257">
        <f t="shared" si="62"/>
        <v>7.3126393093525959</v>
      </c>
      <c r="BF257">
        <f t="shared" si="63"/>
        <v>1.6892497007773026</v>
      </c>
      <c r="BG257">
        <f t="shared" si="64"/>
        <v>6.6613088076910048</v>
      </c>
      <c r="BI257">
        <v>0.82901999999999998</v>
      </c>
      <c r="BJ257">
        <v>-0.90736000000000006</v>
      </c>
      <c r="BK257">
        <v>-0.28416000000000002</v>
      </c>
      <c r="BL257" s="1">
        <f t="shared" si="51"/>
        <v>-0.12083333333333336</v>
      </c>
      <c r="CE257">
        <v>-0.11773</v>
      </c>
      <c r="CF257">
        <v>0.25287999999999999</v>
      </c>
      <c r="CG257">
        <v>-0.36749999999999999</v>
      </c>
      <c r="CH257" s="1">
        <f>AVERAGE(CE257,CF257,CG257)</f>
        <v>-7.7450000000000005E-2</v>
      </c>
    </row>
    <row r="258" spans="1:86" x14ac:dyDescent="0.35">
      <c r="A258">
        <v>35</v>
      </c>
      <c r="B258">
        <v>154.5</v>
      </c>
      <c r="C258">
        <v>49.2</v>
      </c>
      <c r="D258">
        <v>4</v>
      </c>
      <c r="E258">
        <v>4</v>
      </c>
      <c r="F258">
        <v>4</v>
      </c>
      <c r="G258">
        <v>4</v>
      </c>
      <c r="H258">
        <v>4</v>
      </c>
      <c r="I258">
        <v>3</v>
      </c>
      <c r="J258">
        <v>3</v>
      </c>
      <c r="K258">
        <v>2</v>
      </c>
      <c r="L258">
        <v>4</v>
      </c>
      <c r="M258">
        <v>3</v>
      </c>
      <c r="N258" s="1">
        <f t="shared" ref="N258:N321" si="65">_xlfn.STDEV.S(E258:L258)</f>
        <v>0.7559289460184544</v>
      </c>
      <c r="P258" s="1">
        <f t="shared" ref="P258:P321" si="66">AVERAGE(E258:L258)</f>
        <v>3.5</v>
      </c>
      <c r="Q258" s="1">
        <f t="shared" si="52"/>
        <v>3.8333333333333335</v>
      </c>
      <c r="R258">
        <f t="shared" si="53"/>
        <v>3</v>
      </c>
      <c r="U258" s="1">
        <f t="shared" si="54"/>
        <v>0.44095855184409866</v>
      </c>
      <c r="V258" s="1">
        <f t="shared" si="55"/>
        <v>-0.66143782776614768</v>
      </c>
      <c r="AD258" s="18">
        <v>0.34680245560537498</v>
      </c>
      <c r="AE258" s="18">
        <v>6.6579091646516805E-2</v>
      </c>
      <c r="AF258" s="1">
        <f t="shared" si="56"/>
        <v>0.2066907736259459</v>
      </c>
      <c r="AN258">
        <f t="shared" si="57"/>
        <v>11.768545041171588</v>
      </c>
      <c r="AO258" s="46">
        <f t="shared" si="58"/>
        <v>3.7368597212248216</v>
      </c>
      <c r="AP258" s="46">
        <f t="shared" si="59"/>
        <v>7.7527023811982048</v>
      </c>
      <c r="AR258">
        <v>0.50595000000000001</v>
      </c>
      <c r="AS258">
        <v>0.62931999999999999</v>
      </c>
      <c r="AT258">
        <f t="shared" si="60"/>
        <v>0.567635</v>
      </c>
      <c r="BD258">
        <f t="shared" si="61"/>
        <v>11.158286224058205</v>
      </c>
      <c r="BE258">
        <f t="shared" si="62"/>
        <v>7.7888926088872257</v>
      </c>
      <c r="BF258">
        <f t="shared" si="63"/>
        <v>4.2555768910512768</v>
      </c>
      <c r="BG258">
        <f t="shared" si="64"/>
        <v>7.7342519079989032</v>
      </c>
      <c r="BI258">
        <v>0.31018000000000001</v>
      </c>
      <c r="BJ258">
        <v>0.16138</v>
      </c>
      <c r="BK258">
        <v>-0.82962000000000002</v>
      </c>
      <c r="BL258" s="1">
        <f t="shared" ref="BL258:BL321" si="67">AVERAGE(BI258,BJ258,BK258)</f>
        <v>-0.11935333333333335</v>
      </c>
      <c r="CE258">
        <v>0.28672999999999998</v>
      </c>
      <c r="CF258">
        <v>0.19191</v>
      </c>
      <c r="CG258">
        <v>-0.70860000000000001</v>
      </c>
      <c r="CH258" s="1">
        <f>AVERAGE(CE258,CF258,CG258)</f>
        <v>-7.6653333333333351E-2</v>
      </c>
    </row>
    <row r="259" spans="1:86" x14ac:dyDescent="0.35">
      <c r="A259">
        <v>35</v>
      </c>
      <c r="B259">
        <v>147.19999999999999</v>
      </c>
      <c r="C259">
        <v>107.5</v>
      </c>
      <c r="D259">
        <v>1</v>
      </c>
      <c r="E259">
        <v>4</v>
      </c>
      <c r="F259">
        <v>4</v>
      </c>
      <c r="G259">
        <v>4</v>
      </c>
      <c r="H259">
        <v>4</v>
      </c>
      <c r="I259">
        <v>4</v>
      </c>
      <c r="J259">
        <v>1</v>
      </c>
      <c r="K259">
        <v>2</v>
      </c>
      <c r="L259">
        <v>4</v>
      </c>
      <c r="M259">
        <v>1</v>
      </c>
      <c r="N259" s="1">
        <f t="shared" si="65"/>
        <v>1.1877349391654208</v>
      </c>
      <c r="P259" s="1">
        <f t="shared" si="66"/>
        <v>3.375</v>
      </c>
      <c r="Q259" s="1">
        <f t="shared" ref="Q259:Q322" si="68">AVERAGE(D259:I259)</f>
        <v>3.5</v>
      </c>
      <c r="R259">
        <f t="shared" ref="R259:R322" si="69">AVERAGE(J259:L259)</f>
        <v>2.3333333333333335</v>
      </c>
      <c r="U259" s="1">
        <f t="shared" ref="U259:U322" si="70">(Q259-P259)/N259</f>
        <v>0.10524233638174614</v>
      </c>
      <c r="V259" s="1">
        <f t="shared" ref="V259:V322" si="71">(R259-P259)/N259</f>
        <v>-0.87701946984788437</v>
      </c>
      <c r="AD259" s="18">
        <v>0.91919377763954901</v>
      </c>
      <c r="AE259" s="18">
        <v>-4.7605887478096402E-2</v>
      </c>
      <c r="AF259" s="1">
        <f t="shared" ref="AF259:AF322" si="72">AVERAGE(AD259,AE259)</f>
        <v>0.43579394508072633</v>
      </c>
      <c r="AN259">
        <f t="shared" ref="AN259:AN322" si="73">G259*AJ$4+E259*AJ$5+F259*AJ$6+I259*AJ$7+H259*AJ$8+J259*AJ$9</f>
        <v>13.486966108897892</v>
      </c>
      <c r="AO259" s="46">
        <f t="shared" ref="AO259:AO322" si="74">G259*AK$4+E259*AK$5+F259*AK$6+H259*AK$8+J259*AK$9+L259*AK$10+K259*AK$11+D259*AK$12</f>
        <v>1.2902317808724835</v>
      </c>
      <c r="AP259" s="46">
        <f t="shared" ref="AP259:AP322" si="75">AVERAGE(AN259,AO259)</f>
        <v>7.3885989448851879</v>
      </c>
      <c r="AR259">
        <v>0.73994000000000004</v>
      </c>
      <c r="AS259">
        <v>-0.53868000000000005</v>
      </c>
      <c r="AT259">
        <f t="shared" ref="AT259:AT322" si="76">AVERAGE(AR259,AS259)</f>
        <v>0.10063</v>
      </c>
      <c r="BD259">
        <f t="shared" ref="BD259:BD322" si="77">G259*AY$4+F259*AY$5+I259*AY$6+H259*AY$7+J259*AY$8+E259*AY$9+K259*AY$11</f>
        <v>13.149556819209071</v>
      </c>
      <c r="BE259">
        <f t="shared" ref="BE259:BE322" si="78">J259*AZ$8+E259*AZ$9+L259*AZ$10+K259*AZ$11+D259*AZ$13</f>
        <v>6.1856412773011149</v>
      </c>
      <c r="BF259">
        <f t="shared" ref="BF259:BF322" si="79">M259*BA$12+D259*BA$13</f>
        <v>1.2831635951369871</v>
      </c>
      <c r="BG259">
        <f t="shared" ref="BG259:BG322" si="80">AVERAGE(BD259,BE259,BF259)</f>
        <v>6.8727872305490578</v>
      </c>
      <c r="BI259">
        <v>0.12042</v>
      </c>
      <c r="BJ259">
        <v>-1.7730999999999999</v>
      </c>
      <c r="BK259">
        <v>1.2996099999999999</v>
      </c>
      <c r="BL259" s="1">
        <f t="shared" si="67"/>
        <v>-0.11769</v>
      </c>
      <c r="CE259">
        <v>0.19838</v>
      </c>
      <c r="CF259">
        <v>0.14913999999999999</v>
      </c>
      <c r="CG259">
        <v>-0.57476000000000005</v>
      </c>
      <c r="CH259" s="1">
        <f>AVERAGE(CE259,CF259,CG259)</f>
        <v>-7.5746666666666684E-2</v>
      </c>
    </row>
    <row r="260" spans="1:86" x14ac:dyDescent="0.35">
      <c r="A260">
        <v>35</v>
      </c>
      <c r="B260">
        <v>171.6</v>
      </c>
      <c r="C260">
        <v>98.2</v>
      </c>
      <c r="D260">
        <v>1</v>
      </c>
      <c r="E260">
        <v>4</v>
      </c>
      <c r="F260">
        <v>2</v>
      </c>
      <c r="G260">
        <v>2</v>
      </c>
      <c r="H260">
        <v>4</v>
      </c>
      <c r="I260">
        <v>4</v>
      </c>
      <c r="J260">
        <v>1</v>
      </c>
      <c r="K260">
        <v>3</v>
      </c>
      <c r="L260">
        <v>4</v>
      </c>
      <c r="M260">
        <v>1</v>
      </c>
      <c r="N260" s="1">
        <f t="shared" si="65"/>
        <v>1.1952286093343936</v>
      </c>
      <c r="P260" s="1">
        <f t="shared" si="66"/>
        <v>3</v>
      </c>
      <c r="Q260" s="1">
        <f t="shared" si="68"/>
        <v>2.8333333333333335</v>
      </c>
      <c r="R260">
        <f t="shared" si="69"/>
        <v>2.6666666666666665</v>
      </c>
      <c r="U260" s="1">
        <f t="shared" si="70"/>
        <v>-0.13944333775567913</v>
      </c>
      <c r="V260" s="1">
        <f t="shared" si="71"/>
        <v>-0.27888667551135865</v>
      </c>
      <c r="AD260" s="18">
        <v>-2.0059904564663798E-2</v>
      </c>
      <c r="AE260" s="18">
        <v>-0.35348140324787802</v>
      </c>
      <c r="AF260" s="1">
        <f t="shared" si="72"/>
        <v>-0.1867706539062709</v>
      </c>
      <c r="AN260">
        <f t="shared" si="73"/>
        <v>10.568107385059598</v>
      </c>
      <c r="AO260" s="46">
        <f t="shared" si="74"/>
        <v>3.4523772391695493</v>
      </c>
      <c r="AP260" s="46">
        <f t="shared" si="75"/>
        <v>7.010242312114574</v>
      </c>
      <c r="AR260">
        <v>-0.25656000000000001</v>
      </c>
      <c r="AS260">
        <v>-0.36070999999999998</v>
      </c>
      <c r="AT260">
        <f t="shared" si="76"/>
        <v>-0.30863499999999999</v>
      </c>
      <c r="BD260">
        <f t="shared" si="77"/>
        <v>9.5169982441165395</v>
      </c>
      <c r="BE260">
        <f t="shared" si="78"/>
        <v>6.5914900303197168</v>
      </c>
      <c r="BF260">
        <f t="shared" si="79"/>
        <v>1.2831635951369871</v>
      </c>
      <c r="BG260">
        <f t="shared" si="80"/>
        <v>5.7972172898577474</v>
      </c>
      <c r="BI260">
        <v>1.0041100000000001</v>
      </c>
      <c r="BJ260">
        <v>-1.1563399999999999</v>
      </c>
      <c r="BK260">
        <v>-0.19830999999999999</v>
      </c>
      <c r="BL260" s="1">
        <f t="shared" si="67"/>
        <v>-0.11684666666666661</v>
      </c>
      <c r="CE260">
        <v>0.63797999999999999</v>
      </c>
      <c r="CF260">
        <v>-1.03931</v>
      </c>
      <c r="CG260">
        <v>0.17441999999999999</v>
      </c>
      <c r="CH260" s="1">
        <f>AVERAGE(CE260,CF260,CG260)</f>
        <v>-7.5636666666666658E-2</v>
      </c>
    </row>
    <row r="261" spans="1:86" x14ac:dyDescent="0.35">
      <c r="A261">
        <v>35</v>
      </c>
      <c r="B261">
        <v>154</v>
      </c>
      <c r="C261">
        <v>79.7</v>
      </c>
      <c r="D261">
        <v>1</v>
      </c>
      <c r="E261">
        <v>4</v>
      </c>
      <c r="F261">
        <v>4</v>
      </c>
      <c r="G261">
        <v>4</v>
      </c>
      <c r="H261">
        <v>4</v>
      </c>
      <c r="I261">
        <v>5</v>
      </c>
      <c r="J261">
        <v>3</v>
      </c>
      <c r="K261">
        <v>4</v>
      </c>
      <c r="L261">
        <v>4</v>
      </c>
      <c r="M261">
        <v>1</v>
      </c>
      <c r="N261" s="1">
        <f t="shared" si="65"/>
        <v>0.53452248382484879</v>
      </c>
      <c r="P261" s="1">
        <f t="shared" si="66"/>
        <v>4</v>
      </c>
      <c r="Q261" s="1">
        <f t="shared" si="68"/>
        <v>3.6666666666666665</v>
      </c>
      <c r="R261">
        <f t="shared" si="69"/>
        <v>3.6666666666666665</v>
      </c>
      <c r="U261" s="1">
        <f t="shared" si="70"/>
        <v>-0.62360956446232385</v>
      </c>
      <c r="V261" s="1">
        <f t="shared" si="71"/>
        <v>-0.62360956446232385</v>
      </c>
      <c r="AD261" s="18">
        <v>0.55306296565785196</v>
      </c>
      <c r="AE261" s="18">
        <v>-1.44547947301037E-2</v>
      </c>
      <c r="AF261" s="1">
        <f t="shared" si="72"/>
        <v>0.26930408546387413</v>
      </c>
      <c r="AN261">
        <f t="shared" si="73"/>
        <v>13.120107252976283</v>
      </c>
      <c r="AO261" s="46">
        <f t="shared" si="74"/>
        <v>3.3927079565157365</v>
      </c>
      <c r="AP261" s="46">
        <f t="shared" si="75"/>
        <v>8.2564076047460091</v>
      </c>
      <c r="AR261">
        <v>0.72660999999999998</v>
      </c>
      <c r="AS261">
        <v>0.11101999999999999</v>
      </c>
      <c r="AT261">
        <f t="shared" si="76"/>
        <v>0.41881499999999999</v>
      </c>
      <c r="BD261">
        <f t="shared" si="77"/>
        <v>11.811266066961966</v>
      </c>
      <c r="BE261">
        <f t="shared" si="78"/>
        <v>7.6546885368816007</v>
      </c>
      <c r="BF261">
        <f t="shared" si="79"/>
        <v>1.2831635951369871</v>
      </c>
      <c r="BG261">
        <f t="shared" si="80"/>
        <v>6.9163727329935183</v>
      </c>
      <c r="BI261">
        <v>0.23848</v>
      </c>
      <c r="BJ261">
        <v>-0.10811999999999999</v>
      </c>
      <c r="BK261">
        <v>-0.47206999999999999</v>
      </c>
      <c r="BL261" s="1">
        <f t="shared" si="67"/>
        <v>-0.11390333333333331</v>
      </c>
      <c r="CE261">
        <v>0.81254000000000004</v>
      </c>
      <c r="CF261">
        <v>-5.8810000000000001E-2</v>
      </c>
      <c r="CG261">
        <v>-0.97935000000000005</v>
      </c>
      <c r="CH261" s="1">
        <f>AVERAGE(CE261,CF261,CG261)</f>
        <v>-7.5206666666666686E-2</v>
      </c>
    </row>
    <row r="262" spans="1:86" x14ac:dyDescent="0.35">
      <c r="A262">
        <v>36</v>
      </c>
      <c r="B262">
        <v>153.5</v>
      </c>
      <c r="C262">
        <v>84.4</v>
      </c>
      <c r="D262">
        <v>1</v>
      </c>
      <c r="E262">
        <v>4</v>
      </c>
      <c r="F262">
        <v>4</v>
      </c>
      <c r="G262">
        <v>4</v>
      </c>
      <c r="H262">
        <v>4</v>
      </c>
      <c r="I262">
        <v>5</v>
      </c>
      <c r="J262">
        <v>1</v>
      </c>
      <c r="K262">
        <v>1</v>
      </c>
      <c r="L262">
        <v>4</v>
      </c>
      <c r="M262">
        <v>1</v>
      </c>
      <c r="N262" s="1">
        <f t="shared" si="65"/>
        <v>1.5059406173077154</v>
      </c>
      <c r="P262" s="1">
        <f t="shared" si="66"/>
        <v>3.375</v>
      </c>
      <c r="Q262" s="1">
        <f t="shared" si="68"/>
        <v>3.6666666666666665</v>
      </c>
      <c r="R262">
        <f t="shared" si="69"/>
        <v>2</v>
      </c>
      <c r="U262" s="1">
        <f t="shared" si="70"/>
        <v>0.19367740222592655</v>
      </c>
      <c r="V262" s="1">
        <f t="shared" si="71"/>
        <v>-0.91305061049365421</v>
      </c>
      <c r="AD262" s="18">
        <v>1.0273461710496901</v>
      </c>
      <c r="AE262" s="18">
        <v>0.98712148730423399</v>
      </c>
      <c r="AF262" s="1">
        <f t="shared" si="72"/>
        <v>1.007233829176962</v>
      </c>
      <c r="AN262">
        <f t="shared" si="73"/>
        <v>14.162747214800241</v>
      </c>
      <c r="AO262" s="46">
        <f t="shared" si="74"/>
        <v>0.75007949625894921</v>
      </c>
      <c r="AP262" s="46">
        <f t="shared" si="75"/>
        <v>7.4564133555295955</v>
      </c>
      <c r="AR262">
        <v>1.10999</v>
      </c>
      <c r="AS262">
        <v>-0.37056</v>
      </c>
      <c r="AT262">
        <f t="shared" si="76"/>
        <v>0.36971500000000002</v>
      </c>
      <c r="BD262">
        <f t="shared" si="77"/>
        <v>14.248040740901873</v>
      </c>
      <c r="BE262">
        <f t="shared" si="78"/>
        <v>5.7797925242825121</v>
      </c>
      <c r="BF262">
        <f t="shared" si="79"/>
        <v>1.2831635951369871</v>
      </c>
      <c r="BG262">
        <f t="shared" si="80"/>
        <v>7.1036656201071233</v>
      </c>
      <c r="BI262">
        <v>0.23848</v>
      </c>
      <c r="BJ262">
        <v>-0.10811999999999999</v>
      </c>
      <c r="BK262">
        <v>-0.47206999999999999</v>
      </c>
      <c r="BL262" s="1">
        <f t="shared" si="67"/>
        <v>-0.11390333333333331</v>
      </c>
      <c r="CE262">
        <v>1.1286400000000001</v>
      </c>
      <c r="CF262">
        <v>-0.16255</v>
      </c>
      <c r="CG262">
        <v>-1.18662</v>
      </c>
      <c r="CH262" s="1">
        <f>AVERAGE(CE262,CF262,CG262)</f>
        <v>-7.3509999999999964E-2</v>
      </c>
    </row>
    <row r="263" spans="1:86" x14ac:dyDescent="0.35">
      <c r="A263">
        <v>36</v>
      </c>
      <c r="B263">
        <v>143.30000000000001</v>
      </c>
      <c r="C263">
        <v>70.2</v>
      </c>
      <c r="D263">
        <v>1</v>
      </c>
      <c r="E263">
        <v>4</v>
      </c>
      <c r="F263">
        <v>4</v>
      </c>
      <c r="G263">
        <v>4</v>
      </c>
      <c r="H263">
        <v>2</v>
      </c>
      <c r="I263">
        <v>3</v>
      </c>
      <c r="J263">
        <v>1</v>
      </c>
      <c r="K263">
        <v>1</v>
      </c>
      <c r="L263">
        <v>4</v>
      </c>
      <c r="M263">
        <v>1</v>
      </c>
      <c r="N263" s="1">
        <f t="shared" si="65"/>
        <v>1.3562026818605375</v>
      </c>
      <c r="P263" s="1">
        <f t="shared" si="66"/>
        <v>2.875</v>
      </c>
      <c r="Q263" s="1">
        <f t="shared" si="68"/>
        <v>3</v>
      </c>
      <c r="R263">
        <f t="shared" si="69"/>
        <v>2</v>
      </c>
      <c r="U263" s="1">
        <f t="shared" si="70"/>
        <v>9.2169114301201574E-2</v>
      </c>
      <c r="V263" s="1">
        <f t="shared" si="71"/>
        <v>-0.64518380010841103</v>
      </c>
      <c r="AD263" s="18">
        <v>0.31069155621839201</v>
      </c>
      <c r="AE263" s="18">
        <v>-1.574018404177</v>
      </c>
      <c r="AF263" s="1">
        <f t="shared" si="72"/>
        <v>-0.63166342397930397</v>
      </c>
      <c r="AN263">
        <f t="shared" si="73"/>
        <v>11.545868550532473</v>
      </c>
      <c r="AO263" s="46">
        <f t="shared" si="74"/>
        <v>1.4262900817587572</v>
      </c>
      <c r="AP263" s="46">
        <f t="shared" si="75"/>
        <v>6.4860793161456156</v>
      </c>
      <c r="AR263">
        <v>-9.1490000000000002E-2</v>
      </c>
      <c r="AS263">
        <v>-1.1756</v>
      </c>
      <c r="AT263">
        <f t="shared" si="76"/>
        <v>-0.63354500000000002</v>
      </c>
      <c r="BD263">
        <f t="shared" si="77"/>
        <v>11.427541491732159</v>
      </c>
      <c r="BE263">
        <f t="shared" si="78"/>
        <v>5.7797925242825121</v>
      </c>
      <c r="BF263">
        <f t="shared" si="79"/>
        <v>1.2831635951369871</v>
      </c>
      <c r="BG263">
        <f t="shared" si="80"/>
        <v>6.1634992037172189</v>
      </c>
      <c r="BI263">
        <v>0.57040000000000002</v>
      </c>
      <c r="BJ263">
        <v>-1.4630000000000001E-2</v>
      </c>
      <c r="BK263">
        <v>-0.88756000000000002</v>
      </c>
      <c r="BL263" s="1">
        <f t="shared" si="67"/>
        <v>-0.11059666666666668</v>
      </c>
      <c r="CE263">
        <v>1.1286400000000001</v>
      </c>
      <c r="CF263">
        <v>-0.16255</v>
      </c>
      <c r="CG263">
        <v>-1.18662</v>
      </c>
      <c r="CH263" s="1">
        <f>AVERAGE(CE263,CF263,CG263)</f>
        <v>-7.3509999999999964E-2</v>
      </c>
    </row>
    <row r="264" spans="1:86" x14ac:dyDescent="0.35">
      <c r="A264">
        <v>36</v>
      </c>
      <c r="B264">
        <v>141</v>
      </c>
      <c r="C264">
        <v>86.6</v>
      </c>
      <c r="D264">
        <v>1</v>
      </c>
      <c r="E264">
        <v>4</v>
      </c>
      <c r="F264">
        <v>4</v>
      </c>
      <c r="G264">
        <v>4</v>
      </c>
      <c r="H264">
        <v>4</v>
      </c>
      <c r="I264">
        <v>3</v>
      </c>
      <c r="J264">
        <v>2</v>
      </c>
      <c r="K264">
        <v>4</v>
      </c>
      <c r="L264">
        <v>4</v>
      </c>
      <c r="M264">
        <v>1</v>
      </c>
      <c r="N264" s="1">
        <f t="shared" si="65"/>
        <v>0.74402380914284494</v>
      </c>
      <c r="P264" s="1">
        <f t="shared" si="66"/>
        <v>3.625</v>
      </c>
      <c r="Q264" s="1">
        <f t="shared" si="68"/>
        <v>3.3333333333333335</v>
      </c>
      <c r="R264">
        <f t="shared" si="69"/>
        <v>3.3333333333333335</v>
      </c>
      <c r="U264" s="1">
        <f t="shared" si="70"/>
        <v>-0.39201254460214391</v>
      </c>
      <c r="V264" s="1">
        <f t="shared" si="71"/>
        <v>-0.39201254460214391</v>
      </c>
      <c r="AD264" s="18">
        <v>7.5704865747389494E-2</v>
      </c>
      <c r="AE264" s="18">
        <v>1.42171132128564</v>
      </c>
      <c r="AF264" s="1">
        <f t="shared" si="72"/>
        <v>0.74870809351651479</v>
      </c>
      <c r="AN264">
        <f t="shared" si="73"/>
        <v>12.289865022083568</v>
      </c>
      <c r="AO264" s="46">
        <f t="shared" si="74"/>
        <v>2.881622153307644</v>
      </c>
      <c r="AP264" s="46">
        <f t="shared" si="75"/>
        <v>7.5857435876956059</v>
      </c>
      <c r="AR264">
        <v>0.66546000000000005</v>
      </c>
      <c r="AS264">
        <v>0.63922999999999996</v>
      </c>
      <c r="AT264">
        <f t="shared" si="76"/>
        <v>0.65234499999999995</v>
      </c>
      <c r="BD264">
        <f t="shared" si="77"/>
        <v>11.025684060606547</v>
      </c>
      <c r="BE264">
        <f t="shared" si="78"/>
        <v>7.326013660109961</v>
      </c>
      <c r="BF264">
        <f t="shared" si="79"/>
        <v>1.2831635951369871</v>
      </c>
      <c r="BG264">
        <f t="shared" si="80"/>
        <v>6.5449537719511648</v>
      </c>
      <c r="BI264">
        <v>0.57040000000000002</v>
      </c>
      <c r="BJ264">
        <v>-1.4630000000000001E-2</v>
      </c>
      <c r="BK264">
        <v>-0.88756000000000002</v>
      </c>
      <c r="BL264" s="1">
        <f t="shared" si="67"/>
        <v>-0.11059666666666668</v>
      </c>
      <c r="CE264">
        <v>-0.22037000000000001</v>
      </c>
      <c r="CF264">
        <v>-0.86260999999999999</v>
      </c>
      <c r="CG264">
        <v>0.87678</v>
      </c>
      <c r="CH264" s="1">
        <f>AVERAGE(CE264,CF264,CG264)</f>
        <v>-6.8733333333333355E-2</v>
      </c>
    </row>
    <row r="265" spans="1:86" x14ac:dyDescent="0.35">
      <c r="A265">
        <v>36</v>
      </c>
      <c r="B265">
        <v>195.4</v>
      </c>
      <c r="C265">
        <v>54.8</v>
      </c>
      <c r="D265">
        <v>3</v>
      </c>
      <c r="E265">
        <v>4</v>
      </c>
      <c r="F265">
        <v>4</v>
      </c>
      <c r="G265">
        <v>4</v>
      </c>
      <c r="H265">
        <v>4</v>
      </c>
      <c r="I265">
        <v>3</v>
      </c>
      <c r="J265">
        <v>2</v>
      </c>
      <c r="K265">
        <v>1</v>
      </c>
      <c r="L265">
        <v>4</v>
      </c>
      <c r="M265">
        <v>1</v>
      </c>
      <c r="N265" s="1">
        <f t="shared" si="65"/>
        <v>1.1649647450214351</v>
      </c>
      <c r="P265" s="1">
        <f t="shared" si="66"/>
        <v>3.25</v>
      </c>
      <c r="Q265" s="1">
        <f t="shared" si="68"/>
        <v>3.6666666666666665</v>
      </c>
      <c r="R265">
        <f t="shared" si="69"/>
        <v>2.3333333333333335</v>
      </c>
      <c r="U265" s="1">
        <f t="shared" si="70"/>
        <v>0.35766461469956323</v>
      </c>
      <c r="V265" s="1">
        <f t="shared" si="71"/>
        <v>-0.78686215233903933</v>
      </c>
      <c r="AD265" s="18">
        <v>0.46585276675911502</v>
      </c>
      <c r="AE265" s="18">
        <v>0.96769703817071995</v>
      </c>
      <c r="AF265" s="1">
        <f t="shared" si="72"/>
        <v>0.71677490246491748</v>
      </c>
      <c r="AN265">
        <f t="shared" si="73"/>
        <v>12.289865022083568</v>
      </c>
      <c r="AO265" s="46">
        <f t="shared" si="74"/>
        <v>2.2108028554244772</v>
      </c>
      <c r="AP265" s="46">
        <f t="shared" si="75"/>
        <v>7.2503339387540224</v>
      </c>
      <c r="AR265">
        <v>0.65890000000000004</v>
      </c>
      <c r="AS265">
        <v>0.27717000000000003</v>
      </c>
      <c r="AT265">
        <f t="shared" si="76"/>
        <v>0.46803500000000003</v>
      </c>
      <c r="BD265">
        <f t="shared" si="77"/>
        <v>12.183675060967929</v>
      </c>
      <c r="BE265">
        <f t="shared" si="78"/>
        <v>6.739068453082707</v>
      </c>
      <c r="BF265">
        <f t="shared" si="79"/>
        <v>2.0953358064176184</v>
      </c>
      <c r="BG265">
        <f t="shared" si="80"/>
        <v>7.0060264401560852</v>
      </c>
      <c r="BI265">
        <v>0.31751000000000001</v>
      </c>
      <c r="BJ265">
        <v>-0.73001000000000005</v>
      </c>
      <c r="BK265">
        <v>8.3860000000000004E-2</v>
      </c>
      <c r="BL265" s="1">
        <f t="shared" si="67"/>
        <v>-0.10954666666666668</v>
      </c>
      <c r="CE265">
        <v>9.5729999999999996E-2</v>
      </c>
      <c r="CF265">
        <v>-0.96636</v>
      </c>
      <c r="CG265">
        <v>0.66951000000000005</v>
      </c>
      <c r="CH265" s="1">
        <f>AVERAGE(CE265,CF265,CG265)</f>
        <v>-6.7039999999999988E-2</v>
      </c>
    </row>
    <row r="266" spans="1:86" x14ac:dyDescent="0.35">
      <c r="A266">
        <v>36</v>
      </c>
      <c r="B266">
        <v>174.6</v>
      </c>
      <c r="C266">
        <v>52.6</v>
      </c>
      <c r="D266">
        <v>3</v>
      </c>
      <c r="E266">
        <v>4</v>
      </c>
      <c r="F266">
        <v>4</v>
      </c>
      <c r="G266">
        <v>4</v>
      </c>
      <c r="H266">
        <v>4</v>
      </c>
      <c r="I266">
        <v>5</v>
      </c>
      <c r="J266">
        <v>1</v>
      </c>
      <c r="K266">
        <v>4</v>
      </c>
      <c r="L266">
        <v>4</v>
      </c>
      <c r="M266">
        <v>1</v>
      </c>
      <c r="N266" s="1">
        <f t="shared" si="65"/>
        <v>1.1649647450214351</v>
      </c>
      <c r="P266" s="1">
        <f t="shared" si="66"/>
        <v>3.75</v>
      </c>
      <c r="Q266" s="1">
        <f t="shared" si="68"/>
        <v>4</v>
      </c>
      <c r="R266">
        <f t="shared" si="69"/>
        <v>3</v>
      </c>
      <c r="U266" s="1">
        <f t="shared" si="70"/>
        <v>0.21459876881973802</v>
      </c>
      <c r="V266" s="1">
        <f t="shared" si="71"/>
        <v>-0.64379630645921404</v>
      </c>
      <c r="AD266" s="18">
        <v>0.83578917609591497</v>
      </c>
      <c r="AE266" s="18">
        <v>0.46967045032382998</v>
      </c>
      <c r="AF266" s="1">
        <f t="shared" si="72"/>
        <v>0.65272981320987244</v>
      </c>
      <c r="AN266">
        <f t="shared" si="73"/>
        <v>14.162747214800241</v>
      </c>
      <c r="AO266" s="46">
        <f t="shared" si="74"/>
        <v>3.3201739060569877</v>
      </c>
      <c r="AP266" s="46">
        <f t="shared" si="75"/>
        <v>8.7414605604286137</v>
      </c>
      <c r="AR266">
        <v>1.01671</v>
      </c>
      <c r="AS266">
        <v>0.18740000000000001</v>
      </c>
      <c r="AT266">
        <f t="shared" si="76"/>
        <v>0.60205500000000001</v>
      </c>
      <c r="BD266">
        <f t="shared" si="77"/>
        <v>13.09004974054049</v>
      </c>
      <c r="BE266">
        <f t="shared" si="78"/>
        <v>7.627939835366873</v>
      </c>
      <c r="BF266">
        <f t="shared" si="79"/>
        <v>2.0953358064176184</v>
      </c>
      <c r="BG266">
        <f t="shared" si="80"/>
        <v>7.604441794108328</v>
      </c>
      <c r="BI266">
        <v>0.23623</v>
      </c>
      <c r="BJ266">
        <v>0.51015999999999995</v>
      </c>
      <c r="BK266">
        <v>-1.06247</v>
      </c>
      <c r="BL266" s="1">
        <f t="shared" si="67"/>
        <v>-0.10536000000000005</v>
      </c>
      <c r="CE266">
        <v>-0.17677000000000001</v>
      </c>
      <c r="CF266">
        <v>2.31128</v>
      </c>
      <c r="CG266">
        <v>-2.3355000000000001</v>
      </c>
      <c r="CH266" s="1">
        <f>AVERAGE(CE266,CF266,CG266)</f>
        <v>-6.6996666666666663E-2</v>
      </c>
    </row>
    <row r="267" spans="1:86" x14ac:dyDescent="0.35">
      <c r="A267">
        <v>36</v>
      </c>
      <c r="B267">
        <v>133.30000000000001</v>
      </c>
      <c r="C267">
        <v>104.6</v>
      </c>
      <c r="D267">
        <v>1</v>
      </c>
      <c r="E267">
        <v>4</v>
      </c>
      <c r="F267">
        <v>4</v>
      </c>
      <c r="G267">
        <v>4</v>
      </c>
      <c r="H267">
        <v>4</v>
      </c>
      <c r="I267">
        <v>5</v>
      </c>
      <c r="J267">
        <v>3</v>
      </c>
      <c r="K267">
        <v>4</v>
      </c>
      <c r="L267">
        <v>4</v>
      </c>
      <c r="M267">
        <v>1</v>
      </c>
      <c r="N267" s="1">
        <f t="shared" si="65"/>
        <v>0.53452248382484879</v>
      </c>
      <c r="P267" s="1">
        <f t="shared" si="66"/>
        <v>4</v>
      </c>
      <c r="Q267" s="1">
        <f t="shared" si="68"/>
        <v>3.6666666666666665</v>
      </c>
      <c r="R267">
        <f t="shared" si="69"/>
        <v>3.6666666666666665</v>
      </c>
      <c r="U267" s="1">
        <f t="shared" si="70"/>
        <v>-0.62360956446232385</v>
      </c>
      <c r="V267" s="1">
        <f t="shared" si="71"/>
        <v>-0.62360956446232385</v>
      </c>
      <c r="AD267" s="18">
        <v>0.35447205959990102</v>
      </c>
      <c r="AE267" s="18">
        <v>0.95701052536522202</v>
      </c>
      <c r="AF267" s="1">
        <f t="shared" si="72"/>
        <v>0.65574129248256152</v>
      </c>
      <c r="AN267">
        <f t="shared" si="73"/>
        <v>13.120107252976283</v>
      </c>
      <c r="AO267" s="46">
        <f t="shared" si="74"/>
        <v>3.3927079565157365</v>
      </c>
      <c r="AP267" s="46">
        <f t="shared" si="75"/>
        <v>8.2564076047460091</v>
      </c>
      <c r="AR267">
        <v>1.0654600000000001</v>
      </c>
      <c r="AS267">
        <v>0.94530999999999998</v>
      </c>
      <c r="AT267">
        <f t="shared" si="76"/>
        <v>1.005385</v>
      </c>
      <c r="BD267">
        <f t="shared" si="77"/>
        <v>11.811266066961966</v>
      </c>
      <c r="BE267">
        <f t="shared" si="78"/>
        <v>7.6546885368816007</v>
      </c>
      <c r="BF267">
        <f t="shared" si="79"/>
        <v>1.2831635951369871</v>
      </c>
      <c r="BG267">
        <f t="shared" si="80"/>
        <v>6.9163727329935183</v>
      </c>
      <c r="BI267">
        <v>0.49869999999999998</v>
      </c>
      <c r="BJ267">
        <v>-0.28414</v>
      </c>
      <c r="BK267">
        <v>-0.53000999999999998</v>
      </c>
      <c r="BL267" s="1">
        <f t="shared" si="67"/>
        <v>-0.10515000000000001</v>
      </c>
      <c r="CE267">
        <v>-1.4904299999999999</v>
      </c>
      <c r="CF267">
        <v>-0.35513</v>
      </c>
      <c r="CG267">
        <v>1.65757</v>
      </c>
      <c r="CH267" s="1">
        <f>AVERAGE(CE267,CF267,CG267)</f>
        <v>-6.2663333333333293E-2</v>
      </c>
    </row>
    <row r="268" spans="1:86" x14ac:dyDescent="0.35">
      <c r="A268">
        <v>36</v>
      </c>
      <c r="B268">
        <v>128</v>
      </c>
      <c r="C268">
        <v>99</v>
      </c>
      <c r="D268">
        <v>1</v>
      </c>
      <c r="E268">
        <v>4</v>
      </c>
      <c r="F268">
        <v>4</v>
      </c>
      <c r="G268">
        <v>4</v>
      </c>
      <c r="H268">
        <v>4</v>
      </c>
      <c r="I268">
        <v>4</v>
      </c>
      <c r="J268">
        <v>1</v>
      </c>
      <c r="K268">
        <v>2</v>
      </c>
      <c r="L268">
        <v>4</v>
      </c>
      <c r="M268">
        <v>1</v>
      </c>
      <c r="N268" s="1">
        <f t="shared" si="65"/>
        <v>1.1877349391654208</v>
      </c>
      <c r="P268" s="1">
        <f t="shared" si="66"/>
        <v>3.375</v>
      </c>
      <c r="Q268" s="1">
        <f t="shared" si="68"/>
        <v>3.5</v>
      </c>
      <c r="R268">
        <f t="shared" si="69"/>
        <v>2.3333333333333335</v>
      </c>
      <c r="U268" s="1">
        <f t="shared" si="70"/>
        <v>0.10524233638174614</v>
      </c>
      <c r="V268" s="1">
        <f t="shared" si="71"/>
        <v>-0.87701946984788437</v>
      </c>
      <c r="AD268" s="18">
        <v>0.87170472486922002</v>
      </c>
      <c r="AE268" s="18">
        <v>-3.1813558452498198</v>
      </c>
      <c r="AF268" s="1">
        <f t="shared" si="72"/>
        <v>-1.1548255601902999</v>
      </c>
      <c r="AN268">
        <f t="shared" si="73"/>
        <v>13.486966108897892</v>
      </c>
      <c r="AO268" s="46">
        <f t="shared" si="74"/>
        <v>1.2902317808724835</v>
      </c>
      <c r="AP268" s="46">
        <f t="shared" si="75"/>
        <v>7.3885989448851879</v>
      </c>
      <c r="AR268">
        <v>0.40107999999999999</v>
      </c>
      <c r="AS268">
        <v>-1.3729800000000001</v>
      </c>
      <c r="AT268">
        <f t="shared" si="76"/>
        <v>-0.48595000000000005</v>
      </c>
      <c r="BD268">
        <f t="shared" si="77"/>
        <v>13.149556819209071</v>
      </c>
      <c r="BE268">
        <f t="shared" si="78"/>
        <v>6.1856412773011149</v>
      </c>
      <c r="BF268">
        <f t="shared" si="79"/>
        <v>1.2831635951369871</v>
      </c>
      <c r="BG268">
        <f t="shared" si="80"/>
        <v>6.8727872305490578</v>
      </c>
      <c r="BI268">
        <v>0.49869999999999998</v>
      </c>
      <c r="BJ268">
        <v>-0.28414</v>
      </c>
      <c r="BK268">
        <v>-0.53000999999999998</v>
      </c>
      <c r="BL268" s="1">
        <f t="shared" si="67"/>
        <v>-0.10515000000000001</v>
      </c>
      <c r="CE268">
        <v>-1.5426</v>
      </c>
      <c r="CF268">
        <v>-0.31208000000000002</v>
      </c>
      <c r="CG268">
        <v>1.68106</v>
      </c>
      <c r="CH268" s="1">
        <f>AVERAGE(CE268,CF268,CG268)</f>
        <v>-5.7873333333333367E-2</v>
      </c>
    </row>
    <row r="269" spans="1:86" x14ac:dyDescent="0.35">
      <c r="A269">
        <v>36</v>
      </c>
      <c r="B269">
        <v>142.9</v>
      </c>
      <c r="C269">
        <v>48.1</v>
      </c>
      <c r="D269">
        <v>4</v>
      </c>
      <c r="E269">
        <v>4</v>
      </c>
      <c r="F269">
        <v>4</v>
      </c>
      <c r="G269">
        <v>4</v>
      </c>
      <c r="H269">
        <v>4</v>
      </c>
      <c r="I269">
        <v>4</v>
      </c>
      <c r="J269">
        <v>2</v>
      </c>
      <c r="K269">
        <v>2</v>
      </c>
      <c r="L269">
        <v>4</v>
      </c>
      <c r="M269">
        <v>1</v>
      </c>
      <c r="N269" s="1">
        <f t="shared" si="65"/>
        <v>0.92582009977255142</v>
      </c>
      <c r="P269" s="1">
        <f t="shared" si="66"/>
        <v>3.5</v>
      </c>
      <c r="Q269" s="1">
        <f t="shared" si="68"/>
        <v>4</v>
      </c>
      <c r="R269">
        <f t="shared" si="69"/>
        <v>2.6666666666666665</v>
      </c>
      <c r="U269" s="1">
        <f t="shared" si="70"/>
        <v>0.54006172486732174</v>
      </c>
      <c r="V269" s="1">
        <f t="shared" si="71"/>
        <v>-0.90010287477886963</v>
      </c>
      <c r="AD269" s="18">
        <v>0.82405948407593299</v>
      </c>
      <c r="AE269" s="18">
        <v>-0.45074041173151203</v>
      </c>
      <c r="AF269" s="1">
        <f t="shared" si="72"/>
        <v>0.18665953617221048</v>
      </c>
      <c r="AN269">
        <f t="shared" si="73"/>
        <v>12.965646127985913</v>
      </c>
      <c r="AO269" s="46">
        <f t="shared" si="74"/>
        <v>3.2257739180167291</v>
      </c>
      <c r="AP269" s="46">
        <f t="shared" si="75"/>
        <v>8.0957100230013204</v>
      </c>
      <c r="AR269">
        <v>0.66447000000000001</v>
      </c>
      <c r="AS269">
        <v>3.6179999999999997E-2</v>
      </c>
      <c r="AT269">
        <f t="shared" si="76"/>
        <v>0.350325</v>
      </c>
      <c r="BD269">
        <f t="shared" si="77"/>
        <v>12.510164982419809</v>
      </c>
      <c r="BE269">
        <f t="shared" si="78"/>
        <v>7.460217732115586</v>
      </c>
      <c r="BF269">
        <f t="shared" si="79"/>
        <v>2.5014219120579337</v>
      </c>
      <c r="BG269">
        <f t="shared" si="80"/>
        <v>7.4906015421977772</v>
      </c>
      <c r="BI269">
        <v>0.40264</v>
      </c>
      <c r="BJ269">
        <v>-0.65705000000000002</v>
      </c>
      <c r="BK269">
        <v>-5.9929999999999997E-2</v>
      </c>
      <c r="BL269" s="1">
        <f t="shared" si="67"/>
        <v>-0.10478</v>
      </c>
      <c r="CE269">
        <v>0.48207</v>
      </c>
      <c r="CF269">
        <v>-3.5000000000000001E-3</v>
      </c>
      <c r="CG269">
        <v>-0.64454999999999996</v>
      </c>
      <c r="CH269" s="1">
        <f>AVERAGE(CE269,CF269,CG269)</f>
        <v>-5.5326666666666656E-2</v>
      </c>
    </row>
    <row r="270" spans="1:86" x14ac:dyDescent="0.35">
      <c r="A270">
        <v>37</v>
      </c>
      <c r="B270">
        <v>160</v>
      </c>
      <c r="C270">
        <v>78</v>
      </c>
      <c r="D270">
        <v>1</v>
      </c>
      <c r="E270">
        <v>4</v>
      </c>
      <c r="F270">
        <v>2</v>
      </c>
      <c r="G270">
        <v>2</v>
      </c>
      <c r="H270">
        <v>3</v>
      </c>
      <c r="I270">
        <v>2</v>
      </c>
      <c r="J270">
        <v>4</v>
      </c>
      <c r="K270">
        <v>4</v>
      </c>
      <c r="L270">
        <v>4</v>
      </c>
      <c r="M270">
        <v>1</v>
      </c>
      <c r="N270" s="1">
        <f t="shared" si="65"/>
        <v>0.99103120896511487</v>
      </c>
      <c r="P270" s="1">
        <f t="shared" si="66"/>
        <v>3.125</v>
      </c>
      <c r="Q270" s="1">
        <f t="shared" si="68"/>
        <v>2.3333333333333335</v>
      </c>
      <c r="R270">
        <f t="shared" si="69"/>
        <v>4</v>
      </c>
      <c r="U270" s="1">
        <f t="shared" si="70"/>
        <v>-0.79883121692339543</v>
      </c>
      <c r="V270" s="1">
        <f t="shared" si="71"/>
        <v>0.88291871344164774</v>
      </c>
      <c r="AD270" s="18">
        <v>-1.4738484870022599</v>
      </c>
      <c r="AE270" s="18">
        <v>-0.31446481960267297</v>
      </c>
      <c r="AF270" s="1">
        <f t="shared" si="72"/>
        <v>-0.89415665330246641</v>
      </c>
      <c r="AN270">
        <f t="shared" si="73"/>
        <v>7.0199270042874273</v>
      </c>
      <c r="AO270" s="46">
        <f t="shared" si="74"/>
        <v>5.8638922261572644</v>
      </c>
      <c r="AP270" s="46">
        <f t="shared" si="75"/>
        <v>6.4419096152223458</v>
      </c>
      <c r="AR270">
        <v>-0.97497</v>
      </c>
      <c r="AS270">
        <v>0.97816000000000003</v>
      </c>
      <c r="AT270">
        <f t="shared" si="76"/>
        <v>1.5950000000000131E-3</v>
      </c>
      <c r="BD270">
        <f t="shared" si="77"/>
        <v>5.090089187471091</v>
      </c>
      <c r="BE270">
        <f t="shared" si="78"/>
        <v>7.9833634136532403</v>
      </c>
      <c r="BF270">
        <f t="shared" si="79"/>
        <v>1.2831635951369871</v>
      </c>
      <c r="BG270">
        <f t="shared" si="80"/>
        <v>4.7855387320871055</v>
      </c>
      <c r="BI270">
        <v>0.13059000000000001</v>
      </c>
      <c r="BJ270">
        <v>0.43221999999999999</v>
      </c>
      <c r="BK270">
        <v>-0.87709000000000004</v>
      </c>
      <c r="BL270" s="1">
        <f t="shared" si="67"/>
        <v>-0.10476000000000001</v>
      </c>
      <c r="CE270">
        <v>0.35952000000000001</v>
      </c>
      <c r="CF270">
        <v>-0.32079000000000002</v>
      </c>
      <c r="CG270">
        <v>-0.19772999999999999</v>
      </c>
      <c r="CH270" s="1">
        <f>AVERAGE(CE270,CF270,CG270)</f>
        <v>-5.2999999999999999E-2</v>
      </c>
    </row>
    <row r="271" spans="1:86" x14ac:dyDescent="0.35">
      <c r="A271">
        <v>37</v>
      </c>
      <c r="B271">
        <v>193.4</v>
      </c>
      <c r="C271">
        <v>87.8</v>
      </c>
      <c r="D271">
        <v>4</v>
      </c>
      <c r="E271">
        <v>4</v>
      </c>
      <c r="F271">
        <v>2</v>
      </c>
      <c r="G271">
        <v>4</v>
      </c>
      <c r="H271">
        <v>4</v>
      </c>
      <c r="I271">
        <v>3</v>
      </c>
      <c r="J271">
        <v>2</v>
      </c>
      <c r="K271">
        <v>2</v>
      </c>
      <c r="L271">
        <v>4</v>
      </c>
      <c r="M271">
        <v>1</v>
      </c>
      <c r="N271" s="1">
        <f t="shared" si="65"/>
        <v>0.99103120896511487</v>
      </c>
      <c r="P271" s="1">
        <f t="shared" si="66"/>
        <v>3.125</v>
      </c>
      <c r="Q271" s="1">
        <f t="shared" si="68"/>
        <v>3.5</v>
      </c>
      <c r="R271">
        <f t="shared" si="69"/>
        <v>2.6666666666666665</v>
      </c>
      <c r="U271" s="1">
        <f t="shared" si="70"/>
        <v>0.37839373433213475</v>
      </c>
      <c r="V271" s="1">
        <f t="shared" si="71"/>
        <v>-0.46248123085038706</v>
      </c>
      <c r="AD271" s="18">
        <v>-6.0665190359556701E-3</v>
      </c>
      <c r="AE271" s="18">
        <v>0.7249899217261</v>
      </c>
      <c r="AF271" s="1">
        <f t="shared" si="72"/>
        <v>0.35946170134507216</v>
      </c>
      <c r="AN271">
        <f t="shared" si="73"/>
        <v>10.902000590354213</v>
      </c>
      <c r="AO271" s="46">
        <f t="shared" si="74"/>
        <v>4.2037739180167293</v>
      </c>
      <c r="AP271" s="46">
        <f t="shared" si="75"/>
        <v>7.552887254185471</v>
      </c>
      <c r="AR271">
        <v>0.26179999999999998</v>
      </c>
      <c r="AS271">
        <v>0.70003000000000004</v>
      </c>
      <c r="AT271">
        <f t="shared" si="76"/>
        <v>0.48091499999999998</v>
      </c>
      <c r="BD271">
        <f t="shared" si="77"/>
        <v>10.200907332088805</v>
      </c>
      <c r="BE271">
        <f t="shared" si="78"/>
        <v>7.460217732115586</v>
      </c>
      <c r="BF271">
        <f t="shared" si="79"/>
        <v>2.5014219120579337</v>
      </c>
      <c r="BG271">
        <f t="shared" si="80"/>
        <v>6.7208489920874426</v>
      </c>
      <c r="BI271">
        <v>0.21573000000000001</v>
      </c>
      <c r="BJ271">
        <v>0.50517999999999996</v>
      </c>
      <c r="BK271">
        <v>-1.02088</v>
      </c>
      <c r="BL271" s="1">
        <f t="shared" si="67"/>
        <v>-9.9990000000000023E-2</v>
      </c>
      <c r="CE271">
        <v>0.16705999999999999</v>
      </c>
      <c r="CF271">
        <v>-0.89883000000000002</v>
      </c>
      <c r="CG271">
        <v>0.57608999999999999</v>
      </c>
      <c r="CH271" s="1">
        <f>AVERAGE(CE271,CF271,CG271)</f>
        <v>-5.1893333333333347E-2</v>
      </c>
    </row>
    <row r="272" spans="1:86" x14ac:dyDescent="0.35">
      <c r="A272">
        <v>37</v>
      </c>
      <c r="B272">
        <v>198.4</v>
      </c>
      <c r="C272">
        <v>65.099999999999994</v>
      </c>
      <c r="D272">
        <v>3</v>
      </c>
      <c r="E272">
        <v>4</v>
      </c>
      <c r="F272">
        <v>4</v>
      </c>
      <c r="G272">
        <v>2</v>
      </c>
      <c r="H272">
        <v>4</v>
      </c>
      <c r="I272">
        <v>3</v>
      </c>
      <c r="J272">
        <v>1</v>
      </c>
      <c r="K272">
        <v>3</v>
      </c>
      <c r="L272">
        <v>4</v>
      </c>
      <c r="M272">
        <v>1</v>
      </c>
      <c r="N272" s="1">
        <f t="shared" si="65"/>
        <v>1.1259916264596033</v>
      </c>
      <c r="P272" s="1">
        <f t="shared" si="66"/>
        <v>3.125</v>
      </c>
      <c r="Q272" s="1">
        <f t="shared" si="68"/>
        <v>3.3333333333333335</v>
      </c>
      <c r="R272">
        <f t="shared" si="69"/>
        <v>2.6666666666666665</v>
      </c>
      <c r="U272" s="1">
        <f t="shared" si="70"/>
        <v>0.18502209824453589</v>
      </c>
      <c r="V272" s="1">
        <f t="shared" si="71"/>
        <v>-0.40704861613797882</v>
      </c>
      <c r="AD272" s="18">
        <v>0.13144042232603001</v>
      </c>
      <c r="AE272" s="18">
        <v>0.153141371699266</v>
      </c>
      <c r="AF272" s="1">
        <f t="shared" si="72"/>
        <v>0.14229089701264802</v>
      </c>
      <c r="AN272">
        <f t="shared" si="73"/>
        <v>11.280190710886604</v>
      </c>
      <c r="AO272" s="46">
        <f t="shared" si="74"/>
        <v>3.4240147951269853</v>
      </c>
      <c r="AP272" s="46">
        <f t="shared" si="75"/>
        <v>7.3521027530067951</v>
      </c>
      <c r="AR272">
        <v>-5.0250000000000003E-2</v>
      </c>
      <c r="AS272">
        <v>-0.17904999999999999</v>
      </c>
      <c r="AT272">
        <f t="shared" si="76"/>
        <v>-0.11465</v>
      </c>
      <c r="BD272">
        <f t="shared" si="77"/>
        <v>10.401282051302859</v>
      </c>
      <c r="BE272">
        <f t="shared" si="78"/>
        <v>7.2220910823482702</v>
      </c>
      <c r="BF272">
        <f t="shared" si="79"/>
        <v>2.0953358064176184</v>
      </c>
      <c r="BG272">
        <f t="shared" si="80"/>
        <v>6.5729029800229162</v>
      </c>
      <c r="BI272">
        <v>0.42699999999999999</v>
      </c>
      <c r="BJ272">
        <v>-0.55364000000000002</v>
      </c>
      <c r="BK272">
        <v>-0.17246</v>
      </c>
      <c r="BL272" s="1">
        <f t="shared" si="67"/>
        <v>-9.9700000000000011E-2</v>
      </c>
      <c r="CE272">
        <v>0.67562999999999995</v>
      </c>
      <c r="CF272">
        <v>-0.42453000000000002</v>
      </c>
      <c r="CG272">
        <v>-0.40500000000000003</v>
      </c>
      <c r="CH272" s="1">
        <f>AVERAGE(CE272,CF272,CG272)</f>
        <v>-5.1300000000000033E-2</v>
      </c>
    </row>
    <row r="273" spans="1:86" x14ac:dyDescent="0.35">
      <c r="A273">
        <v>37</v>
      </c>
      <c r="B273">
        <v>145.80000000000001</v>
      </c>
      <c r="C273">
        <v>100.4</v>
      </c>
      <c r="D273">
        <v>1</v>
      </c>
      <c r="E273">
        <v>4</v>
      </c>
      <c r="F273">
        <v>4</v>
      </c>
      <c r="G273">
        <v>4</v>
      </c>
      <c r="H273">
        <v>4</v>
      </c>
      <c r="I273">
        <v>3</v>
      </c>
      <c r="J273">
        <v>2</v>
      </c>
      <c r="K273">
        <v>1</v>
      </c>
      <c r="L273">
        <v>4</v>
      </c>
      <c r="M273">
        <v>1</v>
      </c>
      <c r="N273" s="1">
        <f t="shared" si="65"/>
        <v>1.1649647450214351</v>
      </c>
      <c r="P273" s="1">
        <f t="shared" si="66"/>
        <v>3.25</v>
      </c>
      <c r="Q273" s="1">
        <f t="shared" si="68"/>
        <v>3.3333333333333335</v>
      </c>
      <c r="R273">
        <f t="shared" si="69"/>
        <v>2.3333333333333335</v>
      </c>
      <c r="U273" s="1">
        <f t="shared" si="70"/>
        <v>7.1532922939912799E-2</v>
      </c>
      <c r="V273" s="1">
        <f t="shared" si="71"/>
        <v>-0.78686215233903933</v>
      </c>
      <c r="AD273" s="18">
        <v>0.46585276675911502</v>
      </c>
      <c r="AE273" s="18">
        <v>0.96769703817071995</v>
      </c>
      <c r="AF273" s="1">
        <f t="shared" si="72"/>
        <v>0.71677490246491748</v>
      </c>
      <c r="AN273">
        <f t="shared" si="73"/>
        <v>12.289865022083568</v>
      </c>
      <c r="AO273" s="46">
        <f t="shared" si="74"/>
        <v>1.2611652994670413</v>
      </c>
      <c r="AP273" s="46">
        <f t="shared" si="75"/>
        <v>6.7755151607753046</v>
      </c>
      <c r="AR273">
        <v>0.53939000000000004</v>
      </c>
      <c r="AS273">
        <v>-0.23793</v>
      </c>
      <c r="AT273">
        <f t="shared" si="76"/>
        <v>0.15073000000000003</v>
      </c>
      <c r="BD273">
        <f t="shared" si="77"/>
        <v>12.183675060967929</v>
      </c>
      <c r="BE273">
        <f t="shared" si="78"/>
        <v>6.1084674010541535</v>
      </c>
      <c r="BF273">
        <f t="shared" si="79"/>
        <v>1.2831635951369871</v>
      </c>
      <c r="BG273">
        <f t="shared" si="80"/>
        <v>6.5251020190530227</v>
      </c>
      <c r="BI273">
        <v>-7.9799999999999992E-3</v>
      </c>
      <c r="BJ273">
        <v>-0.20243</v>
      </c>
      <c r="BK273">
        <v>-8.2879999999999995E-2</v>
      </c>
      <c r="BL273" s="1">
        <f t="shared" si="67"/>
        <v>-9.7763333333333327E-2</v>
      </c>
      <c r="CE273">
        <v>0.67562999999999995</v>
      </c>
      <c r="CF273">
        <v>-0.42453000000000002</v>
      </c>
      <c r="CG273">
        <v>-0.40500000000000003</v>
      </c>
      <c r="CH273" s="1">
        <f>AVERAGE(CE273,CF273,CG273)</f>
        <v>-5.1300000000000033E-2</v>
      </c>
    </row>
    <row r="274" spans="1:86" x14ac:dyDescent="0.35">
      <c r="A274">
        <v>37</v>
      </c>
      <c r="B274">
        <v>168.3</v>
      </c>
      <c r="C274">
        <v>103.1</v>
      </c>
      <c r="D274">
        <v>1</v>
      </c>
      <c r="E274">
        <v>4</v>
      </c>
      <c r="F274">
        <v>4</v>
      </c>
      <c r="G274">
        <v>4</v>
      </c>
      <c r="H274">
        <v>4</v>
      </c>
      <c r="I274">
        <v>5</v>
      </c>
      <c r="J274">
        <v>1</v>
      </c>
      <c r="K274">
        <v>3</v>
      </c>
      <c r="L274">
        <v>4</v>
      </c>
      <c r="M274">
        <v>1</v>
      </c>
      <c r="N274" s="1">
        <f t="shared" si="65"/>
        <v>1.1877349391654208</v>
      </c>
      <c r="P274" s="1">
        <f t="shared" si="66"/>
        <v>3.625</v>
      </c>
      <c r="Q274" s="1">
        <f t="shared" si="68"/>
        <v>3.6666666666666665</v>
      </c>
      <c r="R274">
        <f t="shared" si="69"/>
        <v>2.6666666666666665</v>
      </c>
      <c r="U274" s="1">
        <f t="shared" si="70"/>
        <v>3.5080778793915253E-2</v>
      </c>
      <c r="V274" s="1">
        <f t="shared" si="71"/>
        <v>-0.80685791226005377</v>
      </c>
      <c r="AD274" s="18">
        <v>0.96583847643315701</v>
      </c>
      <c r="AE274" s="18">
        <v>0.31833235595218901</v>
      </c>
      <c r="AF274" s="1">
        <f t="shared" si="72"/>
        <v>0.64208541619267301</v>
      </c>
      <c r="AN274">
        <f t="shared" si="73"/>
        <v>14.162747214800241</v>
      </c>
      <c r="AO274" s="46">
        <f t="shared" si="74"/>
        <v>1.8303840654860177</v>
      </c>
      <c r="AP274" s="46">
        <f t="shared" si="75"/>
        <v>7.9965656401431291</v>
      </c>
      <c r="AR274">
        <v>0.85518000000000005</v>
      </c>
      <c r="AS274">
        <v>-0.62007999999999996</v>
      </c>
      <c r="AT274">
        <f t="shared" si="76"/>
        <v>0.11755000000000004</v>
      </c>
      <c r="BD274">
        <f t="shared" si="77"/>
        <v>13.476046740660951</v>
      </c>
      <c r="BE274">
        <f t="shared" si="78"/>
        <v>6.5914900303197168</v>
      </c>
      <c r="BF274">
        <f t="shared" si="79"/>
        <v>1.2831635951369871</v>
      </c>
      <c r="BG274">
        <f t="shared" si="80"/>
        <v>7.1169001220392181</v>
      </c>
      <c r="BI274">
        <v>-0.36041000000000001</v>
      </c>
      <c r="BJ274">
        <v>0.91381000000000001</v>
      </c>
      <c r="BK274">
        <v>-0.84499000000000002</v>
      </c>
      <c r="BL274" s="1">
        <f t="shared" si="67"/>
        <v>-9.7196666666666667E-2</v>
      </c>
      <c r="CE274">
        <v>0.46592</v>
      </c>
      <c r="CF274">
        <v>-0.27755000000000002</v>
      </c>
      <c r="CG274">
        <v>-0.34150999999999998</v>
      </c>
      <c r="CH274" s="1">
        <f>AVERAGE(CE274,CF274,CG274)</f>
        <v>-5.1046666666666664E-2</v>
      </c>
    </row>
    <row r="275" spans="1:86" x14ac:dyDescent="0.35">
      <c r="A275">
        <v>37</v>
      </c>
      <c r="B275">
        <v>129.1</v>
      </c>
      <c r="C275">
        <v>109.8</v>
      </c>
      <c r="D275">
        <v>1</v>
      </c>
      <c r="E275">
        <v>2</v>
      </c>
      <c r="F275">
        <v>4</v>
      </c>
      <c r="G275">
        <v>4</v>
      </c>
      <c r="H275">
        <v>4</v>
      </c>
      <c r="I275">
        <v>3</v>
      </c>
      <c r="J275">
        <v>3</v>
      </c>
      <c r="K275">
        <v>3</v>
      </c>
      <c r="L275">
        <v>4</v>
      </c>
      <c r="M275">
        <v>3</v>
      </c>
      <c r="N275" s="1">
        <f t="shared" si="65"/>
        <v>0.74402380914284494</v>
      </c>
      <c r="P275" s="1">
        <f t="shared" si="66"/>
        <v>3.375</v>
      </c>
      <c r="Q275" s="1">
        <f t="shared" si="68"/>
        <v>3</v>
      </c>
      <c r="R275">
        <f t="shared" si="69"/>
        <v>3.3333333333333335</v>
      </c>
      <c r="U275" s="1">
        <f t="shared" si="70"/>
        <v>-0.50401612877418533</v>
      </c>
      <c r="V275" s="1">
        <f t="shared" si="71"/>
        <v>-5.6001792086020387E-2</v>
      </c>
      <c r="AD275" s="18">
        <v>1.43332810124332E-2</v>
      </c>
      <c r="AE275" s="18">
        <v>-1.4678495811997601</v>
      </c>
      <c r="AF275" s="1">
        <f t="shared" si="72"/>
        <v>-0.7267581500936634</v>
      </c>
      <c r="AN275">
        <f t="shared" si="73"/>
        <v>10.300139384372713</v>
      </c>
      <c r="AO275" s="46">
        <f t="shared" si="74"/>
        <v>2.1141068226390152</v>
      </c>
      <c r="AP275" s="46">
        <f t="shared" si="75"/>
        <v>6.2071231035058645</v>
      </c>
      <c r="AR275">
        <v>-1.3047299999999999</v>
      </c>
      <c r="AS275">
        <v>-2.1532300000000002</v>
      </c>
      <c r="AT275">
        <f t="shared" si="76"/>
        <v>-1.72898</v>
      </c>
      <c r="BD275">
        <f t="shared" si="77"/>
        <v>9.5588787199599015</v>
      </c>
      <c r="BE275">
        <f t="shared" si="78"/>
        <v>6.1785674578892564</v>
      </c>
      <c r="BF275">
        <f t="shared" si="79"/>
        <v>3.0373185741303299</v>
      </c>
      <c r="BG275">
        <f t="shared" si="80"/>
        <v>6.2582549173264965</v>
      </c>
      <c r="BI275">
        <v>-9.7939999999999999E-2</v>
      </c>
      <c r="BJ275">
        <v>0.11951000000000001</v>
      </c>
      <c r="BK275">
        <v>-0.31252000000000002</v>
      </c>
      <c r="BL275" s="1">
        <f t="shared" si="67"/>
        <v>-9.6983333333333352E-2</v>
      </c>
      <c r="CE275">
        <v>2.743E-2</v>
      </c>
      <c r="CF275">
        <v>-8.8169999999999998E-2</v>
      </c>
      <c r="CG275">
        <v>-7.732E-2</v>
      </c>
      <c r="CH275" s="1">
        <f>AVERAGE(CE275,CF275,CG275)</f>
        <v>-4.6020000000000005E-2</v>
      </c>
    </row>
    <row r="276" spans="1:86" x14ac:dyDescent="0.35">
      <c r="A276">
        <v>37</v>
      </c>
      <c r="B276">
        <v>198.5</v>
      </c>
      <c r="C276">
        <v>98.6</v>
      </c>
      <c r="D276">
        <v>2</v>
      </c>
      <c r="E276">
        <v>4</v>
      </c>
      <c r="F276">
        <v>4</v>
      </c>
      <c r="G276">
        <v>4</v>
      </c>
      <c r="H276">
        <v>2</v>
      </c>
      <c r="I276">
        <v>3</v>
      </c>
      <c r="J276">
        <v>2</v>
      </c>
      <c r="K276">
        <v>2</v>
      </c>
      <c r="L276">
        <v>4</v>
      </c>
      <c r="M276">
        <v>1</v>
      </c>
      <c r="N276" s="1">
        <f t="shared" si="65"/>
        <v>0.99103120896511487</v>
      </c>
      <c r="P276" s="1">
        <f t="shared" si="66"/>
        <v>3.125</v>
      </c>
      <c r="Q276" s="1">
        <f t="shared" si="68"/>
        <v>3.1666666666666665</v>
      </c>
      <c r="R276">
        <f t="shared" si="69"/>
        <v>2.6666666666666665</v>
      </c>
      <c r="U276" s="1">
        <f t="shared" si="70"/>
        <v>4.2043748259125935E-2</v>
      </c>
      <c r="V276" s="1">
        <f t="shared" si="71"/>
        <v>-0.46248123085038706</v>
      </c>
      <c r="AD276" s="18">
        <v>-4.83250908838707E-2</v>
      </c>
      <c r="AE276" s="18">
        <v>1.0729062378684699</v>
      </c>
      <c r="AF276" s="1">
        <f t="shared" si="72"/>
        <v>0.51229057349229967</v>
      </c>
      <c r="AN276">
        <f t="shared" si="73"/>
        <v>11.024548569620494</v>
      </c>
      <c r="AO276" s="46">
        <f t="shared" si="74"/>
        <v>2.9523469475591018</v>
      </c>
      <c r="AP276" s="46">
        <f t="shared" si="75"/>
        <v>6.9884477585897979</v>
      </c>
      <c r="AR276">
        <v>0.26384000000000002</v>
      </c>
      <c r="AS276">
        <v>0.42798000000000003</v>
      </c>
      <c r="AT276">
        <f t="shared" si="76"/>
        <v>0.34591000000000005</v>
      </c>
      <c r="BD276">
        <f t="shared" si="77"/>
        <v>10.402152654822437</v>
      </c>
      <c r="BE276">
        <f t="shared" si="78"/>
        <v>6.8296166800870326</v>
      </c>
      <c r="BF276">
        <f t="shared" si="79"/>
        <v>1.6892497007773026</v>
      </c>
      <c r="BG276">
        <f t="shared" si="80"/>
        <v>6.307006345228924</v>
      </c>
      <c r="BI276">
        <v>9.282E-2</v>
      </c>
      <c r="BJ276">
        <v>-2.8840000000000001E-2</v>
      </c>
      <c r="BK276">
        <v>-0.34737000000000001</v>
      </c>
      <c r="BL276" s="1">
        <f t="shared" si="67"/>
        <v>-9.4463333333333344E-2</v>
      </c>
      <c r="CE276">
        <v>-0.56947999999999999</v>
      </c>
      <c r="CF276">
        <v>-0.60524999999999995</v>
      </c>
      <c r="CG276">
        <v>1.0376000000000001</v>
      </c>
      <c r="CH276" s="1">
        <f>AVERAGE(CE276,CF276,CG276)</f>
        <v>-4.5709999999999917E-2</v>
      </c>
    </row>
    <row r="277" spans="1:86" x14ac:dyDescent="0.35">
      <c r="A277">
        <v>37</v>
      </c>
      <c r="B277">
        <v>152.30000000000001</v>
      </c>
      <c r="C277">
        <v>109.4</v>
      </c>
      <c r="D277">
        <v>1</v>
      </c>
      <c r="E277">
        <v>4</v>
      </c>
      <c r="F277">
        <v>4</v>
      </c>
      <c r="G277">
        <v>4</v>
      </c>
      <c r="H277">
        <v>4</v>
      </c>
      <c r="I277">
        <v>3</v>
      </c>
      <c r="J277">
        <v>2</v>
      </c>
      <c r="K277">
        <v>2</v>
      </c>
      <c r="L277">
        <v>4</v>
      </c>
      <c r="M277">
        <v>1</v>
      </c>
      <c r="N277" s="1">
        <f t="shared" si="65"/>
        <v>0.91612538131290433</v>
      </c>
      <c r="P277" s="1">
        <f t="shared" si="66"/>
        <v>3.375</v>
      </c>
      <c r="Q277" s="1">
        <f t="shared" si="68"/>
        <v>3.3333333333333335</v>
      </c>
      <c r="R277">
        <f t="shared" si="69"/>
        <v>2.6666666666666665</v>
      </c>
      <c r="U277" s="1">
        <f t="shared" si="70"/>
        <v>-4.5481401909151113E-2</v>
      </c>
      <c r="V277" s="1">
        <f t="shared" si="71"/>
        <v>-0.77318383245557187</v>
      </c>
      <c r="AD277" s="18">
        <v>0.435098919450848</v>
      </c>
      <c r="AE277" s="18">
        <v>0.63330247249469795</v>
      </c>
      <c r="AF277" s="1">
        <f t="shared" si="72"/>
        <v>0.53420069597277298</v>
      </c>
      <c r="AN277">
        <f t="shared" si="73"/>
        <v>12.289865022083568</v>
      </c>
      <c r="AO277" s="46">
        <f t="shared" si="74"/>
        <v>1.8013175840805755</v>
      </c>
      <c r="AP277" s="46">
        <f t="shared" si="75"/>
        <v>7.0455913030820714</v>
      </c>
      <c r="AR277">
        <v>0.41199000000000002</v>
      </c>
      <c r="AS277">
        <v>-0.36269000000000001</v>
      </c>
      <c r="AT277">
        <f t="shared" si="76"/>
        <v>2.4650000000000005E-2</v>
      </c>
      <c r="BD277">
        <f t="shared" si="77"/>
        <v>11.797678060847469</v>
      </c>
      <c r="BE277">
        <f t="shared" si="78"/>
        <v>6.5143161540727563</v>
      </c>
      <c r="BF277">
        <f t="shared" si="79"/>
        <v>1.2831635951369871</v>
      </c>
      <c r="BG277">
        <f t="shared" si="80"/>
        <v>6.5317192700190709</v>
      </c>
      <c r="BI277">
        <v>0.68722000000000005</v>
      </c>
      <c r="BJ277">
        <v>-0.72965000000000002</v>
      </c>
      <c r="BK277">
        <v>-0.23039000000000001</v>
      </c>
      <c r="BL277" s="1">
        <f t="shared" si="67"/>
        <v>-9.0939999999999979E-2</v>
      </c>
      <c r="CE277">
        <v>-1.3048200000000001</v>
      </c>
      <c r="CF277">
        <v>1.8799999999999999E-3</v>
      </c>
      <c r="CG277">
        <v>1.1672899999999999</v>
      </c>
      <c r="CH277" s="1">
        <f>AVERAGE(CE277,CF277,CG277)</f>
        <v>-4.5216666666666683E-2</v>
      </c>
    </row>
    <row r="278" spans="1:86" x14ac:dyDescent="0.35">
      <c r="A278">
        <v>37</v>
      </c>
      <c r="B278">
        <v>199.1</v>
      </c>
      <c r="C278">
        <v>114.4</v>
      </c>
      <c r="D278">
        <v>2</v>
      </c>
      <c r="E278">
        <v>4</v>
      </c>
      <c r="F278">
        <v>4</v>
      </c>
      <c r="G278">
        <v>4</v>
      </c>
      <c r="H278">
        <v>2</v>
      </c>
      <c r="I278">
        <v>5</v>
      </c>
      <c r="J278">
        <v>1</v>
      </c>
      <c r="K278">
        <v>1</v>
      </c>
      <c r="L278">
        <v>4</v>
      </c>
      <c r="M278">
        <v>1</v>
      </c>
      <c r="N278" s="1">
        <f t="shared" si="65"/>
        <v>1.5526475085202969</v>
      </c>
      <c r="P278" s="1">
        <f t="shared" si="66"/>
        <v>3.125</v>
      </c>
      <c r="Q278" s="1">
        <f t="shared" si="68"/>
        <v>3.5</v>
      </c>
      <c r="R278">
        <f t="shared" si="69"/>
        <v>2</v>
      </c>
      <c r="U278" s="1">
        <f t="shared" si="70"/>
        <v>0.241522945769824</v>
      </c>
      <c r="V278" s="1">
        <f t="shared" si="71"/>
        <v>-0.72456883730947197</v>
      </c>
      <c r="AD278" s="18">
        <v>0.64321761374394604</v>
      </c>
      <c r="AE278" s="18">
        <v>0.94099259263034696</v>
      </c>
      <c r="AF278" s="1">
        <f t="shared" si="72"/>
        <v>0.79210510318714644</v>
      </c>
      <c r="AN278">
        <f t="shared" si="73"/>
        <v>12.897430762337168</v>
      </c>
      <c r="AO278" s="46">
        <f t="shared" si="74"/>
        <v>1.901108859737475</v>
      </c>
      <c r="AP278" s="46">
        <f t="shared" si="75"/>
        <v>7.3992698110373212</v>
      </c>
      <c r="AR278">
        <v>0.79242000000000001</v>
      </c>
      <c r="AS278">
        <v>2.97E-3</v>
      </c>
      <c r="AT278">
        <f t="shared" si="76"/>
        <v>0.39769500000000002</v>
      </c>
      <c r="BD278">
        <f t="shared" si="77"/>
        <v>12.852515334876841</v>
      </c>
      <c r="BE278">
        <f t="shared" si="78"/>
        <v>6.0950930502967884</v>
      </c>
      <c r="BF278">
        <f t="shared" si="79"/>
        <v>1.6892497007773026</v>
      </c>
      <c r="BG278">
        <f t="shared" si="80"/>
        <v>6.8789526953169782</v>
      </c>
      <c r="BI278">
        <v>0.68722000000000005</v>
      </c>
      <c r="BJ278">
        <v>-0.72965000000000002</v>
      </c>
      <c r="BK278">
        <v>-0.23039000000000001</v>
      </c>
      <c r="BL278" s="1">
        <f t="shared" si="67"/>
        <v>-9.0939999999999979E-2</v>
      </c>
      <c r="CE278">
        <v>0.55323999999999995</v>
      </c>
      <c r="CF278">
        <v>-0.33889999999999998</v>
      </c>
      <c r="CG278">
        <v>-0.34806999999999999</v>
      </c>
      <c r="CH278" s="1">
        <f>AVERAGE(CE278,CF278,CG278)</f>
        <v>-4.4576666666666674E-2</v>
      </c>
    </row>
    <row r="279" spans="1:86" x14ac:dyDescent="0.35">
      <c r="A279">
        <v>37</v>
      </c>
      <c r="B279">
        <v>158.4</v>
      </c>
      <c r="C279">
        <v>70.099999999999994</v>
      </c>
      <c r="D279">
        <v>2</v>
      </c>
      <c r="E279">
        <v>4</v>
      </c>
      <c r="F279">
        <v>4</v>
      </c>
      <c r="G279">
        <v>4</v>
      </c>
      <c r="H279">
        <v>4</v>
      </c>
      <c r="I279">
        <v>3</v>
      </c>
      <c r="J279">
        <v>2</v>
      </c>
      <c r="K279">
        <v>2</v>
      </c>
      <c r="L279">
        <v>4</v>
      </c>
      <c r="M279">
        <v>1</v>
      </c>
      <c r="N279" s="1">
        <f t="shared" si="65"/>
        <v>0.91612538131290433</v>
      </c>
      <c r="P279" s="1">
        <f t="shared" si="66"/>
        <v>3.375</v>
      </c>
      <c r="Q279" s="1">
        <f t="shared" si="68"/>
        <v>3.5</v>
      </c>
      <c r="R279">
        <f t="shared" si="69"/>
        <v>2.6666666666666665</v>
      </c>
      <c r="U279" s="1">
        <f t="shared" si="70"/>
        <v>0.13644420572745383</v>
      </c>
      <c r="V279" s="1">
        <f t="shared" si="71"/>
        <v>-0.77318383245557187</v>
      </c>
      <c r="AD279" s="18">
        <v>0.73982310825591602</v>
      </c>
      <c r="AE279" s="18">
        <v>-0.98748436424305597</v>
      </c>
      <c r="AF279" s="1">
        <f t="shared" si="72"/>
        <v>-0.12383062799356997</v>
      </c>
      <c r="AN279">
        <f t="shared" si="73"/>
        <v>12.289865022083568</v>
      </c>
      <c r="AO279" s="46">
        <f t="shared" si="74"/>
        <v>2.2761363620592934</v>
      </c>
      <c r="AP279" s="46">
        <f t="shared" si="75"/>
        <v>7.2830006920714307</v>
      </c>
      <c r="AR279">
        <v>0.13289000000000001</v>
      </c>
      <c r="AS279">
        <v>-0.93942999999999999</v>
      </c>
      <c r="AT279">
        <f t="shared" si="76"/>
        <v>-0.40327000000000002</v>
      </c>
      <c r="BD279">
        <f t="shared" si="77"/>
        <v>11.797678060847469</v>
      </c>
      <c r="BE279">
        <f t="shared" si="78"/>
        <v>6.8296166800870326</v>
      </c>
      <c r="BF279">
        <f t="shared" si="79"/>
        <v>1.6892497007773026</v>
      </c>
      <c r="BG279">
        <f t="shared" si="80"/>
        <v>6.7721814805706018</v>
      </c>
      <c r="BI279">
        <v>0.31911</v>
      </c>
      <c r="BJ279">
        <v>-1.3299999999999999E-2</v>
      </c>
      <c r="BK279">
        <v>-0.57747999999999999</v>
      </c>
      <c r="BL279" s="1">
        <f t="shared" si="67"/>
        <v>-9.055666666666666E-2</v>
      </c>
      <c r="CE279">
        <v>0.55323999999999995</v>
      </c>
      <c r="CF279">
        <v>-0.33889999999999998</v>
      </c>
      <c r="CG279">
        <v>-0.34806999999999999</v>
      </c>
      <c r="CH279" s="1">
        <f>AVERAGE(CE279,CF279,CG279)</f>
        <v>-4.4576666666666674E-2</v>
      </c>
    </row>
    <row r="280" spans="1:86" x14ac:dyDescent="0.35">
      <c r="A280">
        <v>37</v>
      </c>
      <c r="B280">
        <v>136.19999999999999</v>
      </c>
      <c r="C280">
        <v>95.8</v>
      </c>
      <c r="D280">
        <v>1</v>
      </c>
      <c r="E280">
        <v>4</v>
      </c>
      <c r="F280">
        <v>4</v>
      </c>
      <c r="G280">
        <v>4</v>
      </c>
      <c r="H280">
        <v>2</v>
      </c>
      <c r="I280">
        <v>3</v>
      </c>
      <c r="J280">
        <v>2</v>
      </c>
      <c r="K280">
        <v>2</v>
      </c>
      <c r="L280">
        <v>4</v>
      </c>
      <c r="M280">
        <v>1</v>
      </c>
      <c r="N280" s="1">
        <f t="shared" si="65"/>
        <v>0.99103120896511487</v>
      </c>
      <c r="P280" s="1">
        <f t="shared" si="66"/>
        <v>3.125</v>
      </c>
      <c r="Q280" s="1">
        <f t="shared" si="68"/>
        <v>3</v>
      </c>
      <c r="R280">
        <f t="shared" si="69"/>
        <v>2.6666666666666665</v>
      </c>
      <c r="U280" s="1">
        <f t="shared" si="70"/>
        <v>-0.12613124477737825</v>
      </c>
      <c r="V280" s="1">
        <f t="shared" si="71"/>
        <v>-0.46248123085038706</v>
      </c>
      <c r="AD280" s="18">
        <v>0.15710364489222101</v>
      </c>
      <c r="AE280" s="18">
        <v>-6.2147938821616497E-2</v>
      </c>
      <c r="AF280" s="1">
        <f t="shared" si="72"/>
        <v>4.7477853035302255E-2</v>
      </c>
      <c r="AN280">
        <f t="shared" si="73"/>
        <v>11.024548569620494</v>
      </c>
      <c r="AO280" s="46">
        <f t="shared" si="74"/>
        <v>2.4775281695803839</v>
      </c>
      <c r="AP280" s="46">
        <f t="shared" si="75"/>
        <v>6.7510383696004386</v>
      </c>
      <c r="AR280">
        <v>3.4660000000000003E-2</v>
      </c>
      <c r="AS280">
        <v>-0.24671000000000001</v>
      </c>
      <c r="AT280">
        <f t="shared" si="76"/>
        <v>-0.10602500000000001</v>
      </c>
      <c r="BD280">
        <f t="shared" si="77"/>
        <v>10.402152654822437</v>
      </c>
      <c r="BE280">
        <f t="shared" si="78"/>
        <v>6.5143161540727563</v>
      </c>
      <c r="BF280">
        <f t="shared" si="79"/>
        <v>1.2831635951369871</v>
      </c>
      <c r="BG280">
        <f t="shared" si="80"/>
        <v>6.0665441346773932</v>
      </c>
      <c r="BI280">
        <v>-8.4510000000000002E-2</v>
      </c>
      <c r="BJ280">
        <v>-0.37628</v>
      </c>
      <c r="BK280">
        <v>0.19556000000000001</v>
      </c>
      <c r="BL280" s="1">
        <f t="shared" si="67"/>
        <v>-8.8410000000000002E-2</v>
      </c>
      <c r="CE280">
        <v>0.86934</v>
      </c>
      <c r="CF280">
        <v>-0.44263999999999998</v>
      </c>
      <c r="CG280">
        <v>-0.55533999999999994</v>
      </c>
      <c r="CH280" s="1">
        <f>AVERAGE(CE280,CF280,CG280)</f>
        <v>-4.2879999999999974E-2</v>
      </c>
    </row>
    <row r="281" spans="1:86" x14ac:dyDescent="0.35">
      <c r="A281">
        <v>37</v>
      </c>
      <c r="B281">
        <v>131.4</v>
      </c>
      <c r="C281">
        <v>46</v>
      </c>
      <c r="D281">
        <v>2</v>
      </c>
      <c r="E281">
        <v>4</v>
      </c>
      <c r="F281">
        <v>4</v>
      </c>
      <c r="G281">
        <v>4</v>
      </c>
      <c r="H281">
        <v>4</v>
      </c>
      <c r="I281">
        <v>4</v>
      </c>
      <c r="J281">
        <v>3</v>
      </c>
      <c r="K281">
        <v>1</v>
      </c>
      <c r="L281">
        <v>4</v>
      </c>
      <c r="M281">
        <v>1</v>
      </c>
      <c r="N281" s="1">
        <f t="shared" si="65"/>
        <v>1.0690449676496976</v>
      </c>
      <c r="P281" s="1">
        <f t="shared" si="66"/>
        <v>3.5</v>
      </c>
      <c r="Q281" s="1">
        <f t="shared" si="68"/>
        <v>3.6666666666666665</v>
      </c>
      <c r="R281">
        <f t="shared" si="69"/>
        <v>2.6666666666666665</v>
      </c>
      <c r="U281" s="1">
        <f t="shared" si="70"/>
        <v>0.15590239111558074</v>
      </c>
      <c r="V281" s="1">
        <f t="shared" si="71"/>
        <v>-0.77951195557790454</v>
      </c>
      <c r="AD281" s="18">
        <v>0.85897449084956001</v>
      </c>
      <c r="AE281" s="18">
        <v>-1.0052130303565601</v>
      </c>
      <c r="AF281" s="1">
        <f t="shared" si="72"/>
        <v>-7.3119269753500027E-2</v>
      </c>
      <c r="AN281">
        <f t="shared" si="73"/>
        <v>12.444326147073934</v>
      </c>
      <c r="AO281" s="46">
        <f t="shared" si="74"/>
        <v>2.2470698806538518</v>
      </c>
      <c r="AP281" s="46">
        <f t="shared" si="75"/>
        <v>7.3456980138638928</v>
      </c>
      <c r="AR281">
        <v>0.24822</v>
      </c>
      <c r="AS281">
        <v>-0.96909000000000001</v>
      </c>
      <c r="AT281">
        <f t="shared" si="76"/>
        <v>-0.36043500000000001</v>
      </c>
      <c r="BD281">
        <f t="shared" si="77"/>
        <v>12.256770145751005</v>
      </c>
      <c r="BE281">
        <f t="shared" si="78"/>
        <v>6.7524428038400695</v>
      </c>
      <c r="BF281">
        <f t="shared" si="79"/>
        <v>1.6892497007773026</v>
      </c>
      <c r="BG281">
        <f t="shared" si="80"/>
        <v>6.8994875501227924</v>
      </c>
      <c r="BI281">
        <v>0.68496999999999997</v>
      </c>
      <c r="BJ281">
        <v>-0.11137</v>
      </c>
      <c r="BK281">
        <v>-0.82079999999999997</v>
      </c>
      <c r="BL281" s="1">
        <f t="shared" si="67"/>
        <v>-8.2399999999999987E-2</v>
      </c>
      <c r="CE281">
        <v>0.86934</v>
      </c>
      <c r="CF281">
        <v>-0.44263999999999998</v>
      </c>
      <c r="CG281">
        <v>-0.55533999999999994</v>
      </c>
      <c r="CH281" s="1">
        <f>AVERAGE(CE281,CF281,CG281)</f>
        <v>-4.2879999999999974E-2</v>
      </c>
    </row>
    <row r="282" spans="1:86" x14ac:dyDescent="0.35">
      <c r="A282">
        <v>37</v>
      </c>
      <c r="B282">
        <v>187.9</v>
      </c>
      <c r="C282">
        <v>66.599999999999994</v>
      </c>
      <c r="D282">
        <v>4</v>
      </c>
      <c r="E282">
        <v>2</v>
      </c>
      <c r="F282">
        <v>4</v>
      </c>
      <c r="G282">
        <v>4</v>
      </c>
      <c r="H282">
        <v>4</v>
      </c>
      <c r="I282">
        <v>3</v>
      </c>
      <c r="J282">
        <v>2</v>
      </c>
      <c r="K282">
        <v>3</v>
      </c>
      <c r="L282">
        <v>4</v>
      </c>
      <c r="M282">
        <v>1</v>
      </c>
      <c r="N282" s="1">
        <f t="shared" si="65"/>
        <v>0.88640526042791834</v>
      </c>
      <c r="P282" s="1">
        <f t="shared" si="66"/>
        <v>3.25</v>
      </c>
      <c r="Q282" s="1">
        <f t="shared" si="68"/>
        <v>3.5</v>
      </c>
      <c r="R282">
        <f t="shared" si="69"/>
        <v>3</v>
      </c>
      <c r="U282" s="1">
        <f t="shared" si="70"/>
        <v>0.28203803740888311</v>
      </c>
      <c r="V282" s="1">
        <f t="shared" si="71"/>
        <v>-0.28203803740888311</v>
      </c>
      <c r="AD282" s="18">
        <v>0.215600857323166</v>
      </c>
      <c r="AE282" s="18">
        <v>-1.7140365735887699</v>
      </c>
      <c r="AF282" s="1">
        <f t="shared" si="72"/>
        <v>-0.74921785813280195</v>
      </c>
      <c r="AN282">
        <f t="shared" si="73"/>
        <v>10.821459365284692</v>
      </c>
      <c r="AO282" s="46">
        <f t="shared" si="74"/>
        <v>3.0274773533670762</v>
      </c>
      <c r="AP282" s="46">
        <f t="shared" si="75"/>
        <v>6.9244683593258838</v>
      </c>
      <c r="AR282">
        <v>-0.87075000000000002</v>
      </c>
      <c r="AS282">
        <v>-1.1828000000000001</v>
      </c>
      <c r="AT282">
        <f t="shared" si="76"/>
        <v>-1.026775</v>
      </c>
      <c r="BD282">
        <f t="shared" si="77"/>
        <v>10.198270556749163</v>
      </c>
      <c r="BE282">
        <f t="shared" si="78"/>
        <v>6.7957941591604456</v>
      </c>
      <c r="BF282">
        <f t="shared" si="79"/>
        <v>2.5014219120579337</v>
      </c>
      <c r="BG282">
        <f t="shared" si="80"/>
        <v>6.4984955426558484</v>
      </c>
      <c r="BI282">
        <v>0.28133999999999998</v>
      </c>
      <c r="BJ282">
        <v>-0.47436</v>
      </c>
      <c r="BK282">
        <v>-4.7759999999999997E-2</v>
      </c>
      <c r="BL282" s="1">
        <f t="shared" si="67"/>
        <v>-8.0260000000000012E-2</v>
      </c>
      <c r="CE282">
        <v>0.86951000000000001</v>
      </c>
      <c r="CF282">
        <v>-3.9719999999999998E-2</v>
      </c>
      <c r="CG282">
        <v>-0.94523000000000001</v>
      </c>
      <c r="CH282" s="1">
        <f>AVERAGE(CE282,CF282,CG282)</f>
        <v>-3.8479999999999993E-2</v>
      </c>
    </row>
    <row r="283" spans="1:86" x14ac:dyDescent="0.35">
      <c r="A283">
        <v>38</v>
      </c>
      <c r="B283">
        <v>148.9</v>
      </c>
      <c r="C283">
        <v>45.1</v>
      </c>
      <c r="D283">
        <v>4</v>
      </c>
      <c r="E283">
        <v>4</v>
      </c>
      <c r="F283">
        <v>4</v>
      </c>
      <c r="G283">
        <v>4</v>
      </c>
      <c r="H283">
        <v>4</v>
      </c>
      <c r="I283">
        <v>3</v>
      </c>
      <c r="J283">
        <v>3</v>
      </c>
      <c r="K283">
        <v>2</v>
      </c>
      <c r="L283">
        <v>4</v>
      </c>
      <c r="M283">
        <v>1</v>
      </c>
      <c r="N283" s="1">
        <f t="shared" si="65"/>
        <v>0.7559289460184544</v>
      </c>
      <c r="P283" s="1">
        <f t="shared" si="66"/>
        <v>3.5</v>
      </c>
      <c r="Q283" s="1">
        <f t="shared" si="68"/>
        <v>3.8333333333333335</v>
      </c>
      <c r="R283">
        <f t="shared" si="69"/>
        <v>3</v>
      </c>
      <c r="U283" s="1">
        <f t="shared" si="70"/>
        <v>0.44095855184409866</v>
      </c>
      <c r="V283" s="1">
        <f t="shared" si="71"/>
        <v>-0.66143782776614768</v>
      </c>
      <c r="AD283" s="18">
        <v>0.33996462588723297</v>
      </c>
      <c r="AE283" s="18">
        <v>0.23016794824128101</v>
      </c>
      <c r="AF283" s="1">
        <f t="shared" si="72"/>
        <v>0.28506628706425696</v>
      </c>
      <c r="AN283">
        <f t="shared" si="73"/>
        <v>11.768545041171588</v>
      </c>
      <c r="AO283" s="46">
        <f t="shared" si="74"/>
        <v>3.7368597212248216</v>
      </c>
      <c r="AP283" s="46">
        <f t="shared" si="75"/>
        <v>7.7527023811982048</v>
      </c>
      <c r="AR283">
        <v>0.33653</v>
      </c>
      <c r="AS283">
        <v>0.21217</v>
      </c>
      <c r="AT283">
        <f t="shared" si="76"/>
        <v>0.27434999999999998</v>
      </c>
      <c r="BD283">
        <f t="shared" si="77"/>
        <v>11.158286224058205</v>
      </c>
      <c r="BE283">
        <f t="shared" si="78"/>
        <v>7.7888926088872257</v>
      </c>
      <c r="BF283">
        <f t="shared" si="79"/>
        <v>2.5014219120579337</v>
      </c>
      <c r="BG283">
        <f t="shared" si="80"/>
        <v>7.1495335816677894</v>
      </c>
      <c r="BI283">
        <v>-1.1650700000000001</v>
      </c>
      <c r="BJ283">
        <v>1.0324800000000001</v>
      </c>
      <c r="BK283">
        <v>-9.3909999999999993E-2</v>
      </c>
      <c r="BL283" s="1">
        <f t="shared" si="67"/>
        <v>-7.5499999999999998E-2</v>
      </c>
      <c r="CE283">
        <v>0.74695</v>
      </c>
      <c r="CF283">
        <v>-0.35700999999999999</v>
      </c>
      <c r="CG283">
        <v>-0.49841000000000002</v>
      </c>
      <c r="CH283" s="1">
        <f>AVERAGE(CE283,CF283,CG283)</f>
        <v>-3.615666666666667E-2</v>
      </c>
    </row>
    <row r="284" spans="1:86" x14ac:dyDescent="0.35">
      <c r="A284">
        <v>38</v>
      </c>
      <c r="B284">
        <v>126.2</v>
      </c>
      <c r="C284">
        <v>61.9</v>
      </c>
      <c r="D284">
        <v>1</v>
      </c>
      <c r="E284">
        <v>4</v>
      </c>
      <c r="F284">
        <v>4</v>
      </c>
      <c r="G284">
        <v>4</v>
      </c>
      <c r="H284">
        <v>4</v>
      </c>
      <c r="I284">
        <v>3</v>
      </c>
      <c r="J284">
        <v>1</v>
      </c>
      <c r="K284">
        <v>1</v>
      </c>
      <c r="L284">
        <v>4</v>
      </c>
      <c r="M284">
        <v>1</v>
      </c>
      <c r="N284" s="1">
        <f t="shared" si="65"/>
        <v>1.3562026818605375</v>
      </c>
      <c r="P284" s="1">
        <f t="shared" si="66"/>
        <v>3.125</v>
      </c>
      <c r="Q284" s="1">
        <f t="shared" si="68"/>
        <v>3.3333333333333335</v>
      </c>
      <c r="R284">
        <f t="shared" si="69"/>
        <v>2</v>
      </c>
      <c r="U284" s="1">
        <f t="shared" si="70"/>
        <v>0.15361519050200273</v>
      </c>
      <c r="V284" s="1">
        <f t="shared" si="71"/>
        <v>-0.82952202871081415</v>
      </c>
      <c r="AD284" s="18">
        <v>0.66028251335170496</v>
      </c>
      <c r="AE284" s="18">
        <v>0.88509890237647304</v>
      </c>
      <c r="AF284" s="1">
        <f t="shared" si="72"/>
        <v>0.772690707864089</v>
      </c>
      <c r="AN284">
        <f t="shared" si="73"/>
        <v>12.811185002995547</v>
      </c>
      <c r="AO284" s="46">
        <f t="shared" si="74"/>
        <v>0.75007949625894921</v>
      </c>
      <c r="AP284" s="46">
        <f t="shared" si="75"/>
        <v>6.7806322496272484</v>
      </c>
      <c r="AR284">
        <v>0.62468999999999997</v>
      </c>
      <c r="AS284">
        <v>-0.45728999999999997</v>
      </c>
      <c r="AT284">
        <f t="shared" si="76"/>
        <v>8.3699999999999997E-2</v>
      </c>
      <c r="BD284">
        <f t="shared" si="77"/>
        <v>12.82306689775719</v>
      </c>
      <c r="BE284">
        <f t="shared" si="78"/>
        <v>5.7797925242825121</v>
      </c>
      <c r="BF284">
        <f t="shared" si="79"/>
        <v>1.2831635951369871</v>
      </c>
      <c r="BG284">
        <f t="shared" si="80"/>
        <v>6.6286743390588967</v>
      </c>
      <c r="BI284">
        <v>-1.6764399999999999</v>
      </c>
      <c r="BJ284">
        <v>0.85385999999999995</v>
      </c>
      <c r="BK284">
        <v>0.62473999999999996</v>
      </c>
      <c r="BL284" s="1">
        <f t="shared" si="67"/>
        <v>-6.5946666666666667E-2</v>
      </c>
      <c r="CE284">
        <v>0.74695</v>
      </c>
      <c r="CF284">
        <v>-0.35700999999999999</v>
      </c>
      <c r="CG284">
        <v>-0.49841000000000002</v>
      </c>
      <c r="CH284" s="1">
        <f>AVERAGE(CE284,CF284,CG284)</f>
        <v>-3.615666666666667E-2</v>
      </c>
    </row>
    <row r="285" spans="1:86" x14ac:dyDescent="0.35">
      <c r="A285">
        <v>38</v>
      </c>
      <c r="B285">
        <v>181</v>
      </c>
      <c r="C285">
        <v>77.599999999999994</v>
      </c>
      <c r="D285">
        <v>4</v>
      </c>
      <c r="E285">
        <v>2</v>
      </c>
      <c r="F285">
        <v>4</v>
      </c>
      <c r="G285">
        <v>2</v>
      </c>
      <c r="H285">
        <v>4</v>
      </c>
      <c r="I285">
        <v>3</v>
      </c>
      <c r="J285">
        <v>2</v>
      </c>
      <c r="K285">
        <v>4</v>
      </c>
      <c r="L285">
        <v>4</v>
      </c>
      <c r="M285">
        <v>1</v>
      </c>
      <c r="N285" s="1">
        <f t="shared" si="65"/>
        <v>0.99103120896511487</v>
      </c>
      <c r="P285" s="1">
        <f t="shared" si="66"/>
        <v>3.125</v>
      </c>
      <c r="Q285" s="1">
        <f t="shared" si="68"/>
        <v>3.1666666666666665</v>
      </c>
      <c r="R285">
        <f t="shared" si="69"/>
        <v>3.3333333333333335</v>
      </c>
      <c r="U285" s="1">
        <f t="shared" si="70"/>
        <v>4.2043748259125935E-2</v>
      </c>
      <c r="V285" s="1">
        <f t="shared" si="71"/>
        <v>0.21021874129563056</v>
      </c>
      <c r="AD285" s="18">
        <v>-0.55267397502687898</v>
      </c>
      <c r="AE285" s="18">
        <v>-2.9038011137317898</v>
      </c>
      <c r="AF285" s="1">
        <f t="shared" si="72"/>
        <v>-1.7282375443793345</v>
      </c>
      <c r="AN285">
        <f t="shared" si="73"/>
        <v>9.290465073175751</v>
      </c>
      <c r="AO285" s="46">
        <f t="shared" si="74"/>
        <v>4.2116228116641423</v>
      </c>
      <c r="AP285" s="46">
        <f t="shared" si="75"/>
        <v>6.7510439424199467</v>
      </c>
      <c r="AR285">
        <v>-1.53779</v>
      </c>
      <c r="AS285">
        <v>-1.2948999999999999</v>
      </c>
      <c r="AT285">
        <f t="shared" si="76"/>
        <v>-1.416345</v>
      </c>
      <c r="BD285">
        <f t="shared" si="77"/>
        <v>8.1624827104152935</v>
      </c>
      <c r="BE285">
        <f t="shared" si="78"/>
        <v>7.2016429121790484</v>
      </c>
      <c r="BF285">
        <f t="shared" si="79"/>
        <v>2.5014219120579337</v>
      </c>
      <c r="BG285">
        <f t="shared" si="80"/>
        <v>5.9551825115507588</v>
      </c>
      <c r="BI285">
        <v>9.2179999999999998E-2</v>
      </c>
      <c r="BJ285">
        <v>9.1450000000000004E-2</v>
      </c>
      <c r="BK285">
        <v>-0.37991999999999998</v>
      </c>
      <c r="BL285" s="1">
        <f t="shared" si="67"/>
        <v>-6.5429999999999988E-2</v>
      </c>
      <c r="CE285">
        <v>0.74695</v>
      </c>
      <c r="CF285">
        <v>-0.35700999999999999</v>
      </c>
      <c r="CG285">
        <v>-0.49841000000000002</v>
      </c>
      <c r="CH285" s="1">
        <f>AVERAGE(CE285,CF285,CG285)</f>
        <v>-3.615666666666667E-2</v>
      </c>
    </row>
    <row r="286" spans="1:86" x14ac:dyDescent="0.35">
      <c r="A286">
        <v>38</v>
      </c>
      <c r="B286">
        <v>172.4</v>
      </c>
      <c r="C286">
        <v>68.3</v>
      </c>
      <c r="D286">
        <v>4</v>
      </c>
      <c r="E286">
        <v>4</v>
      </c>
      <c r="F286">
        <v>4</v>
      </c>
      <c r="G286">
        <v>4</v>
      </c>
      <c r="H286">
        <v>4</v>
      </c>
      <c r="I286">
        <v>4</v>
      </c>
      <c r="J286">
        <v>2</v>
      </c>
      <c r="K286">
        <v>1</v>
      </c>
      <c r="L286">
        <v>4</v>
      </c>
      <c r="M286">
        <v>1</v>
      </c>
      <c r="N286" s="1">
        <f t="shared" si="65"/>
        <v>1.1877349391654208</v>
      </c>
      <c r="P286" s="1">
        <f t="shared" si="66"/>
        <v>3.375</v>
      </c>
      <c r="Q286" s="1">
        <f t="shared" si="68"/>
        <v>4</v>
      </c>
      <c r="R286">
        <f t="shared" si="69"/>
        <v>2.3333333333333335</v>
      </c>
      <c r="U286" s="1">
        <f t="shared" si="70"/>
        <v>0.52621168190873069</v>
      </c>
      <c r="V286" s="1">
        <f t="shared" si="71"/>
        <v>-0.87701946984788437</v>
      </c>
      <c r="AD286" s="18">
        <v>0.64938459560810702</v>
      </c>
      <c r="AE286" s="18">
        <v>1.0187083306346001</v>
      </c>
      <c r="AF286" s="1">
        <f t="shared" si="72"/>
        <v>0.83404646312135355</v>
      </c>
      <c r="AN286">
        <f t="shared" si="73"/>
        <v>12.965646127985913</v>
      </c>
      <c r="AO286" s="46">
        <f t="shared" si="74"/>
        <v>2.685621633403195</v>
      </c>
      <c r="AP286" s="46">
        <f t="shared" si="75"/>
        <v>7.8256338806945536</v>
      </c>
      <c r="AR286">
        <v>0.96130000000000004</v>
      </c>
      <c r="AS286">
        <v>0.57808000000000004</v>
      </c>
      <c r="AT286">
        <f t="shared" si="76"/>
        <v>0.76968999999999999</v>
      </c>
      <c r="BD286">
        <f t="shared" si="77"/>
        <v>12.896161982540269</v>
      </c>
      <c r="BE286">
        <f t="shared" si="78"/>
        <v>7.0543689790969832</v>
      </c>
      <c r="BF286">
        <f t="shared" si="79"/>
        <v>2.5014219120579337</v>
      </c>
      <c r="BG286">
        <f t="shared" si="80"/>
        <v>7.483984291231728</v>
      </c>
      <c r="BI286">
        <v>-4.8980000000000003E-2</v>
      </c>
      <c r="BJ286">
        <v>0.14887</v>
      </c>
      <c r="BK286">
        <v>-0.29360999999999998</v>
      </c>
      <c r="BL286" s="1">
        <f t="shared" si="67"/>
        <v>-6.457333333333333E-2</v>
      </c>
      <c r="CE286">
        <v>0.53725000000000001</v>
      </c>
      <c r="CF286">
        <v>-0.21002999999999999</v>
      </c>
      <c r="CG286">
        <v>-0.43492999999999998</v>
      </c>
      <c r="CH286" s="1">
        <f>AVERAGE(CE286,CF286,CG286)</f>
        <v>-3.5903333333333322E-2</v>
      </c>
    </row>
    <row r="287" spans="1:86" x14ac:dyDescent="0.35">
      <c r="A287">
        <v>38</v>
      </c>
      <c r="B287">
        <v>165.1</v>
      </c>
      <c r="C287">
        <v>61.4</v>
      </c>
      <c r="D287">
        <v>4</v>
      </c>
      <c r="E287">
        <v>4</v>
      </c>
      <c r="F287">
        <v>4</v>
      </c>
      <c r="G287">
        <v>4</v>
      </c>
      <c r="H287">
        <v>4</v>
      </c>
      <c r="I287">
        <v>4</v>
      </c>
      <c r="J287">
        <v>3</v>
      </c>
      <c r="K287">
        <v>4</v>
      </c>
      <c r="L287">
        <v>4</v>
      </c>
      <c r="M287">
        <v>1</v>
      </c>
      <c r="N287" s="1">
        <f t="shared" si="65"/>
        <v>0.35355339059327379</v>
      </c>
      <c r="P287" s="1">
        <f t="shared" si="66"/>
        <v>3.875</v>
      </c>
      <c r="Q287" s="1">
        <f t="shared" si="68"/>
        <v>4</v>
      </c>
      <c r="R287">
        <f t="shared" si="69"/>
        <v>3.6666666666666665</v>
      </c>
      <c r="U287" s="1">
        <f t="shared" si="70"/>
        <v>0.35355339059327373</v>
      </c>
      <c r="V287" s="1">
        <f t="shared" si="71"/>
        <v>-0.58925565098878996</v>
      </c>
      <c r="AD287" s="18">
        <v>0.36269330709071701</v>
      </c>
      <c r="AE287" s="18">
        <v>9.8122769400780796E-2</v>
      </c>
      <c r="AF287" s="1">
        <f t="shared" si="72"/>
        <v>0.2304080382457489</v>
      </c>
      <c r="AN287">
        <f t="shared" si="73"/>
        <v>12.444326147073934</v>
      </c>
      <c r="AO287" s="46">
        <f t="shared" si="74"/>
        <v>4.8171642904518901</v>
      </c>
      <c r="AP287" s="46">
        <f t="shared" si="75"/>
        <v>8.630745218762911</v>
      </c>
      <c r="AR287">
        <v>0.49380000000000002</v>
      </c>
      <c r="AS287">
        <v>0.42315999999999998</v>
      </c>
      <c r="AT287">
        <f t="shared" si="76"/>
        <v>0.45848</v>
      </c>
      <c r="BD287">
        <f t="shared" si="77"/>
        <v>11.098779145389624</v>
      </c>
      <c r="BE287">
        <f t="shared" si="78"/>
        <v>8.6005901149244313</v>
      </c>
      <c r="BF287">
        <f t="shared" si="79"/>
        <v>2.5014219120579337</v>
      </c>
      <c r="BG287">
        <f t="shared" si="80"/>
        <v>7.4002637241239979</v>
      </c>
      <c r="BI287">
        <v>0.72050999999999998</v>
      </c>
      <c r="BJ287">
        <v>-0.80091999999999997</v>
      </c>
      <c r="BK287">
        <v>-9.0770000000000003E-2</v>
      </c>
      <c r="BL287" s="1">
        <f t="shared" si="67"/>
        <v>-5.706E-2</v>
      </c>
      <c r="CE287">
        <v>1.0630599999999999</v>
      </c>
      <c r="CF287">
        <v>-0.46074999999999999</v>
      </c>
      <c r="CG287">
        <v>-0.70567999999999997</v>
      </c>
      <c r="CH287" s="1">
        <f>AVERAGE(CE287,CF287,CG287)</f>
        <v>-3.4456666666666691E-2</v>
      </c>
    </row>
    <row r="288" spans="1:86" x14ac:dyDescent="0.35">
      <c r="A288">
        <v>38</v>
      </c>
      <c r="B288">
        <v>158.9</v>
      </c>
      <c r="C288">
        <v>69.599999999999994</v>
      </c>
      <c r="D288">
        <v>2</v>
      </c>
      <c r="E288">
        <v>4</v>
      </c>
      <c r="F288">
        <v>2</v>
      </c>
      <c r="G288">
        <v>4</v>
      </c>
      <c r="H288">
        <v>4</v>
      </c>
      <c r="I288">
        <v>5</v>
      </c>
      <c r="J288">
        <v>1</v>
      </c>
      <c r="K288">
        <v>2</v>
      </c>
      <c r="L288">
        <v>4</v>
      </c>
      <c r="M288">
        <v>1</v>
      </c>
      <c r="N288" s="1">
        <f t="shared" si="65"/>
        <v>1.3887301496588271</v>
      </c>
      <c r="P288" s="1">
        <f t="shared" si="66"/>
        <v>3.25</v>
      </c>
      <c r="Q288" s="1">
        <f t="shared" si="68"/>
        <v>3.5</v>
      </c>
      <c r="R288">
        <f t="shared" si="69"/>
        <v>2.3333333333333335</v>
      </c>
      <c r="U288" s="1">
        <f t="shared" si="70"/>
        <v>0.18002057495577389</v>
      </c>
      <c r="V288" s="1">
        <f t="shared" si="71"/>
        <v>-0.66007544150450426</v>
      </c>
      <c r="AD288" s="18">
        <v>0.45613143222564401</v>
      </c>
      <c r="AE288" s="18">
        <v>1.23014703090727</v>
      </c>
      <c r="AF288" s="1">
        <f t="shared" si="72"/>
        <v>0.84313923156645698</v>
      </c>
      <c r="AN288">
        <f t="shared" si="73"/>
        <v>12.77488278307089</v>
      </c>
      <c r="AO288" s="46">
        <f t="shared" si="74"/>
        <v>2.7430505588512011</v>
      </c>
      <c r="AP288" s="46">
        <f t="shared" si="75"/>
        <v>7.7589666709610459</v>
      </c>
      <c r="AR288">
        <v>0.88231000000000004</v>
      </c>
      <c r="AS288">
        <v>0.46944999999999998</v>
      </c>
      <c r="AT288">
        <f t="shared" si="76"/>
        <v>0.67588000000000004</v>
      </c>
      <c r="BD288">
        <f t="shared" si="77"/>
        <v>12.265273012022751</v>
      </c>
      <c r="BE288">
        <f t="shared" si="78"/>
        <v>6.5009418033153912</v>
      </c>
      <c r="BF288">
        <f t="shared" si="79"/>
        <v>1.6892497007773026</v>
      </c>
      <c r="BG288">
        <f t="shared" si="80"/>
        <v>6.8184881720384816</v>
      </c>
      <c r="BI288">
        <v>0.89058000000000004</v>
      </c>
      <c r="BJ288">
        <v>0.16062000000000001</v>
      </c>
      <c r="BK288">
        <v>-1.2060999999999999</v>
      </c>
      <c r="BL288" s="1">
        <f t="shared" si="67"/>
        <v>-5.1633333333333274E-2</v>
      </c>
      <c r="CE288">
        <v>1.0630599999999999</v>
      </c>
      <c r="CF288">
        <v>-0.46074999999999999</v>
      </c>
      <c r="CG288">
        <v>-0.70567999999999997</v>
      </c>
      <c r="CH288" s="1">
        <f>AVERAGE(CE288,CF288,CG288)</f>
        <v>-3.4456666666666691E-2</v>
      </c>
    </row>
    <row r="289" spans="1:86" x14ac:dyDescent="0.35">
      <c r="A289">
        <v>38</v>
      </c>
      <c r="B289">
        <v>154.6</v>
      </c>
      <c r="C289">
        <v>51.7</v>
      </c>
      <c r="D289">
        <v>4</v>
      </c>
      <c r="E289">
        <v>4</v>
      </c>
      <c r="F289">
        <v>4</v>
      </c>
      <c r="G289">
        <v>4</v>
      </c>
      <c r="H289">
        <v>4</v>
      </c>
      <c r="I289">
        <v>5</v>
      </c>
      <c r="J289">
        <v>2</v>
      </c>
      <c r="K289">
        <v>2</v>
      </c>
      <c r="L289">
        <v>4</v>
      </c>
      <c r="M289">
        <v>1</v>
      </c>
      <c r="N289" s="1">
        <f t="shared" si="65"/>
        <v>1.0606601717798212</v>
      </c>
      <c r="P289" s="1">
        <f t="shared" si="66"/>
        <v>3.625</v>
      </c>
      <c r="Q289" s="1">
        <f t="shared" si="68"/>
        <v>4.166666666666667</v>
      </c>
      <c r="R289">
        <f t="shared" si="69"/>
        <v>2.6666666666666665</v>
      </c>
      <c r="U289" s="1">
        <f t="shared" si="70"/>
        <v>0.51068823085695136</v>
      </c>
      <c r="V289" s="1">
        <f t="shared" si="71"/>
        <v>-0.90352533151614423</v>
      </c>
      <c r="AD289" s="18">
        <v>0.90145803017780801</v>
      </c>
      <c r="AE289" s="18">
        <v>0.24959239737479499</v>
      </c>
      <c r="AF289" s="1">
        <f t="shared" si="72"/>
        <v>0.5755252137763015</v>
      </c>
      <c r="AN289">
        <f t="shared" si="73"/>
        <v>13.641427233888262</v>
      </c>
      <c r="AO289" s="46">
        <f t="shared" si="74"/>
        <v>3.2257739180167291</v>
      </c>
      <c r="AP289" s="46">
        <f t="shared" si="75"/>
        <v>8.4336005759524948</v>
      </c>
      <c r="AR289">
        <v>0.90712000000000004</v>
      </c>
      <c r="AS289">
        <v>7.954E-2</v>
      </c>
      <c r="AT289">
        <f t="shared" si="76"/>
        <v>0.49333000000000005</v>
      </c>
      <c r="BD289">
        <f t="shared" si="77"/>
        <v>13.222651903992151</v>
      </c>
      <c r="BE289">
        <f t="shared" si="78"/>
        <v>7.460217732115586</v>
      </c>
      <c r="BF289">
        <f t="shared" si="79"/>
        <v>2.5014219120579337</v>
      </c>
      <c r="BG289">
        <f t="shared" si="80"/>
        <v>7.7280971827218918</v>
      </c>
      <c r="BI289">
        <v>0.89058000000000004</v>
      </c>
      <c r="BJ289">
        <v>0.16062000000000001</v>
      </c>
      <c r="BK289">
        <v>-1.2060999999999999</v>
      </c>
      <c r="BL289" s="1">
        <f t="shared" si="67"/>
        <v>-5.1633333333333274E-2</v>
      </c>
      <c r="CE289">
        <v>1.0630599999999999</v>
      </c>
      <c r="CF289">
        <v>-0.46074999999999999</v>
      </c>
      <c r="CG289">
        <v>-0.70567999999999997</v>
      </c>
      <c r="CH289" s="1">
        <f>AVERAGE(CE289,CF289,CG289)</f>
        <v>-3.4456666666666691E-2</v>
      </c>
    </row>
    <row r="290" spans="1:86" x14ac:dyDescent="0.35">
      <c r="A290">
        <v>38</v>
      </c>
      <c r="B290">
        <v>152.1</v>
      </c>
      <c r="C290">
        <v>66.7</v>
      </c>
      <c r="D290">
        <v>2</v>
      </c>
      <c r="E290">
        <v>4</v>
      </c>
      <c r="F290">
        <v>4</v>
      </c>
      <c r="G290">
        <v>4</v>
      </c>
      <c r="H290">
        <v>4</v>
      </c>
      <c r="I290">
        <v>3</v>
      </c>
      <c r="J290">
        <v>3</v>
      </c>
      <c r="K290">
        <v>2</v>
      </c>
      <c r="L290">
        <v>4</v>
      </c>
      <c r="M290">
        <v>1</v>
      </c>
      <c r="N290" s="1">
        <f t="shared" si="65"/>
        <v>0.7559289460184544</v>
      </c>
      <c r="P290" s="1">
        <f t="shared" si="66"/>
        <v>3.5</v>
      </c>
      <c r="Q290" s="1">
        <f t="shared" si="68"/>
        <v>3.5</v>
      </c>
      <c r="R290">
        <f t="shared" si="69"/>
        <v>3</v>
      </c>
      <c r="U290" s="1">
        <f t="shared" si="70"/>
        <v>0</v>
      </c>
      <c r="V290" s="1">
        <f t="shared" si="71"/>
        <v>-0.66143782776614768</v>
      </c>
      <c r="AD290" s="18">
        <v>0.14137371982928301</v>
      </c>
      <c r="AE290" s="18">
        <v>1.2016332683366</v>
      </c>
      <c r="AF290" s="1">
        <f t="shared" si="72"/>
        <v>0.67150349408294152</v>
      </c>
      <c r="AN290">
        <f t="shared" si="73"/>
        <v>11.768545041171588</v>
      </c>
      <c r="AO290" s="46">
        <f t="shared" si="74"/>
        <v>2.7872221652673859</v>
      </c>
      <c r="AP290" s="46">
        <f t="shared" si="75"/>
        <v>7.2778836032194869</v>
      </c>
      <c r="AR290">
        <v>0.55586999999999998</v>
      </c>
      <c r="AS290">
        <v>0.53137000000000001</v>
      </c>
      <c r="AT290">
        <f t="shared" si="76"/>
        <v>0.54361999999999999</v>
      </c>
      <c r="BD290">
        <f t="shared" si="77"/>
        <v>11.158286224058205</v>
      </c>
      <c r="BE290">
        <f t="shared" si="78"/>
        <v>7.1582915568586722</v>
      </c>
      <c r="BF290">
        <f t="shared" si="79"/>
        <v>1.6892497007773026</v>
      </c>
      <c r="BG290">
        <f t="shared" si="80"/>
        <v>6.6686091605647269</v>
      </c>
      <c r="BI290">
        <v>0.48694999999999999</v>
      </c>
      <c r="BJ290">
        <v>-0.20236000000000001</v>
      </c>
      <c r="BK290">
        <v>-0.43306</v>
      </c>
      <c r="BL290" s="1">
        <f t="shared" si="67"/>
        <v>-4.9489999999999999E-2</v>
      </c>
      <c r="CE290">
        <v>1.0410000000000001E-2</v>
      </c>
      <c r="CF290">
        <v>-6.343E-2</v>
      </c>
      <c r="CG290">
        <v>-3.6900000000000002E-2</v>
      </c>
      <c r="CH290" s="1">
        <f>AVERAGE(CE290,CF290,CG290)</f>
        <v>-2.9973333333333334E-2</v>
      </c>
    </row>
    <row r="291" spans="1:86" x14ac:dyDescent="0.35">
      <c r="A291">
        <v>38</v>
      </c>
      <c r="B291">
        <v>182.8</v>
      </c>
      <c r="C291">
        <v>50.7</v>
      </c>
      <c r="D291">
        <v>3</v>
      </c>
      <c r="E291">
        <v>4</v>
      </c>
      <c r="F291">
        <v>4</v>
      </c>
      <c r="G291">
        <v>4</v>
      </c>
      <c r="H291">
        <v>4</v>
      </c>
      <c r="I291">
        <v>4</v>
      </c>
      <c r="J291">
        <v>3</v>
      </c>
      <c r="K291">
        <v>1</v>
      </c>
      <c r="L291">
        <v>4</v>
      </c>
      <c r="M291">
        <v>1</v>
      </c>
      <c r="N291" s="1">
        <f t="shared" si="65"/>
        <v>1.0690449676496976</v>
      </c>
      <c r="P291" s="1">
        <f t="shared" si="66"/>
        <v>3.5</v>
      </c>
      <c r="Q291" s="1">
        <f t="shared" si="68"/>
        <v>3.8333333333333335</v>
      </c>
      <c r="R291">
        <f t="shared" si="69"/>
        <v>2.6666666666666665</v>
      </c>
      <c r="U291" s="1">
        <f t="shared" si="70"/>
        <v>0.31180478223116193</v>
      </c>
      <c r="V291" s="1">
        <f t="shared" si="71"/>
        <v>-0.77951195557790454</v>
      </c>
      <c r="AD291" s="18">
        <v>0.75284120810244204</v>
      </c>
      <c r="AE291" s="18">
        <v>-0.35589151371414102</v>
      </c>
      <c r="AF291" s="1">
        <f t="shared" si="72"/>
        <v>0.19847484719415051</v>
      </c>
      <c r="AN291">
        <f t="shared" si="73"/>
        <v>12.444326147073934</v>
      </c>
      <c r="AO291" s="46">
        <f t="shared" si="74"/>
        <v>2.7218886586325697</v>
      </c>
      <c r="AP291" s="46">
        <f t="shared" si="75"/>
        <v>7.5831074028532512</v>
      </c>
      <c r="AR291">
        <v>0.30797000000000002</v>
      </c>
      <c r="AS291">
        <v>-0.71153999999999995</v>
      </c>
      <c r="AT291">
        <f t="shared" si="76"/>
        <v>-0.20178499999999996</v>
      </c>
      <c r="BD291">
        <f t="shared" si="77"/>
        <v>12.256770145751005</v>
      </c>
      <c r="BE291">
        <f t="shared" si="78"/>
        <v>7.0677433298543466</v>
      </c>
      <c r="BF291">
        <f t="shared" si="79"/>
        <v>2.0953358064176184</v>
      </c>
      <c r="BG291">
        <f t="shared" si="80"/>
        <v>7.1399497606743232</v>
      </c>
      <c r="BI291">
        <v>0.12386999999999999</v>
      </c>
      <c r="BJ291">
        <v>-0.39728000000000002</v>
      </c>
      <c r="BK291">
        <v>0.12670999999999999</v>
      </c>
      <c r="BL291" s="1">
        <f t="shared" si="67"/>
        <v>-4.890000000000002E-2</v>
      </c>
      <c r="CE291">
        <v>0.36181000000000002</v>
      </c>
      <c r="CF291">
        <v>0.30726999999999999</v>
      </c>
      <c r="CG291">
        <v>-0.75619999999999998</v>
      </c>
      <c r="CH291" s="1">
        <f>AVERAGE(CE291,CF291,CG291)</f>
        <v>-2.9039999999999993E-2</v>
      </c>
    </row>
    <row r="292" spans="1:86" x14ac:dyDescent="0.35">
      <c r="A292">
        <v>38</v>
      </c>
      <c r="B292">
        <v>129.69999999999999</v>
      </c>
      <c r="C292">
        <v>47.9</v>
      </c>
      <c r="D292">
        <v>2</v>
      </c>
      <c r="E292">
        <v>4</v>
      </c>
      <c r="F292">
        <v>4</v>
      </c>
      <c r="G292">
        <v>4</v>
      </c>
      <c r="H292">
        <v>4</v>
      </c>
      <c r="I292">
        <v>5</v>
      </c>
      <c r="J292">
        <v>2</v>
      </c>
      <c r="K292">
        <v>1</v>
      </c>
      <c r="L292">
        <v>4</v>
      </c>
      <c r="M292">
        <v>1</v>
      </c>
      <c r="N292" s="1">
        <f t="shared" si="65"/>
        <v>1.3093073414159542</v>
      </c>
      <c r="P292" s="1">
        <f t="shared" si="66"/>
        <v>3.5</v>
      </c>
      <c r="Q292" s="1">
        <f t="shared" si="68"/>
        <v>3.8333333333333335</v>
      </c>
      <c r="R292">
        <f t="shared" si="69"/>
        <v>2.3333333333333335</v>
      </c>
      <c r="U292" s="1">
        <f t="shared" si="70"/>
        <v>0.2545875386086579</v>
      </c>
      <c r="V292" s="1">
        <f t="shared" si="71"/>
        <v>-0.89105638513030216</v>
      </c>
      <c r="AD292" s="18">
        <v>0.93904970720421799</v>
      </c>
      <c r="AE292" s="18">
        <v>0.42039810645605202</v>
      </c>
      <c r="AF292" s="1">
        <f t="shared" si="72"/>
        <v>0.67972390683013506</v>
      </c>
      <c r="AN292">
        <f t="shared" si="73"/>
        <v>13.641427233888262</v>
      </c>
      <c r="AO292" s="46">
        <f t="shared" si="74"/>
        <v>1.7359840774457591</v>
      </c>
      <c r="AP292" s="46">
        <f t="shared" si="75"/>
        <v>7.6887056556670101</v>
      </c>
      <c r="AR292">
        <v>1.0844400000000001</v>
      </c>
      <c r="AS292">
        <v>0.10635</v>
      </c>
      <c r="AT292">
        <f t="shared" si="76"/>
        <v>0.59539500000000001</v>
      </c>
      <c r="BD292">
        <f t="shared" si="77"/>
        <v>13.608648904112611</v>
      </c>
      <c r="BE292">
        <f t="shared" si="78"/>
        <v>6.4237679270684298</v>
      </c>
      <c r="BF292">
        <f t="shared" si="79"/>
        <v>1.6892497007773026</v>
      </c>
      <c r="BG292">
        <f t="shared" si="80"/>
        <v>7.2405555106527819</v>
      </c>
      <c r="BI292">
        <v>0.36582999999999999</v>
      </c>
      <c r="BJ292">
        <v>-0.28110000000000002</v>
      </c>
      <c r="BK292">
        <v>-0.22409000000000001</v>
      </c>
      <c r="BL292" s="1">
        <f t="shared" si="67"/>
        <v>-4.6453333333333346E-2</v>
      </c>
      <c r="CE292">
        <v>0.32651999999999998</v>
      </c>
      <c r="CF292">
        <v>-0.16717000000000001</v>
      </c>
      <c r="CG292">
        <v>-0.24417</v>
      </c>
      <c r="CH292" s="1">
        <f>AVERAGE(CE292,CF292,CG292)</f>
        <v>-2.8273333333333345E-2</v>
      </c>
    </row>
    <row r="293" spans="1:86" x14ac:dyDescent="0.35">
      <c r="A293">
        <v>38</v>
      </c>
      <c r="B293">
        <v>177.9</v>
      </c>
      <c r="C293">
        <v>73.8</v>
      </c>
      <c r="D293">
        <v>4</v>
      </c>
      <c r="E293">
        <v>4</v>
      </c>
      <c r="F293">
        <v>4</v>
      </c>
      <c r="G293">
        <v>4</v>
      </c>
      <c r="H293">
        <v>4</v>
      </c>
      <c r="I293">
        <v>4</v>
      </c>
      <c r="J293">
        <v>2</v>
      </c>
      <c r="K293">
        <v>4</v>
      </c>
      <c r="L293">
        <v>4</v>
      </c>
      <c r="M293">
        <v>1</v>
      </c>
      <c r="N293" s="1">
        <f t="shared" si="65"/>
        <v>0.70710678118654757</v>
      </c>
      <c r="P293" s="1">
        <f t="shared" si="66"/>
        <v>3.75</v>
      </c>
      <c r="Q293" s="1">
        <f t="shared" si="68"/>
        <v>4</v>
      </c>
      <c r="R293">
        <f t="shared" si="69"/>
        <v>3.3333333333333335</v>
      </c>
      <c r="U293" s="1">
        <f t="shared" si="70"/>
        <v>0.35355339059327373</v>
      </c>
      <c r="V293" s="1">
        <f t="shared" si="71"/>
        <v>-0.5892556509887894</v>
      </c>
      <c r="AD293" s="18">
        <v>0.66325633643042403</v>
      </c>
      <c r="AE293" s="18">
        <v>-0.63379688303589299</v>
      </c>
      <c r="AF293" s="1">
        <f t="shared" si="72"/>
        <v>1.4729726697265522E-2</v>
      </c>
      <c r="AN293">
        <f t="shared" si="73"/>
        <v>12.965646127985913</v>
      </c>
      <c r="AO293" s="46">
        <f t="shared" si="74"/>
        <v>4.3060784872437976</v>
      </c>
      <c r="AP293" s="46">
        <f t="shared" si="75"/>
        <v>8.6358623076148557</v>
      </c>
      <c r="AR293">
        <v>0.57908999999999999</v>
      </c>
      <c r="AS293">
        <v>0.20380000000000001</v>
      </c>
      <c r="AT293">
        <f t="shared" si="76"/>
        <v>0.39144499999999999</v>
      </c>
      <c r="BD293">
        <f t="shared" si="77"/>
        <v>11.738170982178886</v>
      </c>
      <c r="BE293">
        <f t="shared" si="78"/>
        <v>8.2719152381527916</v>
      </c>
      <c r="BF293">
        <f t="shared" si="79"/>
        <v>2.5014219120579337</v>
      </c>
      <c r="BG293">
        <f t="shared" si="80"/>
        <v>7.5038360441298719</v>
      </c>
      <c r="BI293">
        <v>0.81886999999999999</v>
      </c>
      <c r="BJ293">
        <v>-0.10888</v>
      </c>
      <c r="BK293">
        <v>-0.84855000000000003</v>
      </c>
      <c r="BL293" s="1">
        <f t="shared" si="67"/>
        <v>-4.6186666666666674E-2</v>
      </c>
      <c r="CE293">
        <v>0.29393999999999998</v>
      </c>
      <c r="CF293">
        <v>-0.61899000000000004</v>
      </c>
      <c r="CG293">
        <v>0.28321000000000002</v>
      </c>
      <c r="CH293" s="1">
        <f>AVERAGE(CE293,CF293,CG293)</f>
        <v>-1.3946666666666682E-2</v>
      </c>
    </row>
    <row r="294" spans="1:86" x14ac:dyDescent="0.35">
      <c r="A294">
        <v>38</v>
      </c>
      <c r="B294">
        <v>189.5</v>
      </c>
      <c r="C294">
        <v>55.6</v>
      </c>
      <c r="D294">
        <v>3</v>
      </c>
      <c r="E294">
        <v>4</v>
      </c>
      <c r="F294">
        <v>4</v>
      </c>
      <c r="G294">
        <v>4</v>
      </c>
      <c r="H294">
        <v>2</v>
      </c>
      <c r="I294">
        <v>3</v>
      </c>
      <c r="J294">
        <v>2</v>
      </c>
      <c r="K294">
        <v>1</v>
      </c>
      <c r="L294">
        <v>4</v>
      </c>
      <c r="M294">
        <v>1</v>
      </c>
      <c r="N294" s="1">
        <f t="shared" si="65"/>
        <v>1.1952286093343936</v>
      </c>
      <c r="P294" s="1">
        <f t="shared" si="66"/>
        <v>3</v>
      </c>
      <c r="Q294" s="1">
        <f t="shared" si="68"/>
        <v>3.3333333333333335</v>
      </c>
      <c r="R294">
        <f t="shared" si="69"/>
        <v>2.3333333333333335</v>
      </c>
      <c r="U294" s="1">
        <f t="shared" si="70"/>
        <v>0.27888667551135865</v>
      </c>
      <c r="V294" s="1">
        <f t="shared" si="71"/>
        <v>-0.55777335102271697</v>
      </c>
      <c r="AD294" s="18">
        <v>0.287152945229463</v>
      </c>
      <c r="AE294" s="18">
        <v>-0.21348603319325701</v>
      </c>
      <c r="AF294" s="1">
        <f t="shared" si="72"/>
        <v>3.6833456018102992E-2</v>
      </c>
      <c r="AN294">
        <f t="shared" si="73"/>
        <v>11.024548569620494</v>
      </c>
      <c r="AO294" s="46">
        <f t="shared" si="74"/>
        <v>2.8870134409242851</v>
      </c>
      <c r="AP294" s="46">
        <f t="shared" si="75"/>
        <v>6.9557810052723896</v>
      </c>
      <c r="AR294">
        <v>0.11215</v>
      </c>
      <c r="AS294">
        <v>-2.4E-2</v>
      </c>
      <c r="AT294">
        <f t="shared" si="76"/>
        <v>4.4075000000000003E-2</v>
      </c>
      <c r="BD294">
        <f t="shared" si="77"/>
        <v>10.788149654942897</v>
      </c>
      <c r="BE294">
        <f t="shared" si="78"/>
        <v>6.739068453082707</v>
      </c>
      <c r="BF294">
        <f t="shared" si="79"/>
        <v>2.0953358064176184</v>
      </c>
      <c r="BG294">
        <f t="shared" si="80"/>
        <v>6.5408513048144075</v>
      </c>
      <c r="BI294">
        <v>-0.14343</v>
      </c>
      <c r="BJ294">
        <v>0.49267</v>
      </c>
      <c r="BK294">
        <v>-0.48486000000000001</v>
      </c>
      <c r="BL294" s="1">
        <f t="shared" si="67"/>
        <v>-4.5206666666666673E-2</v>
      </c>
      <c r="CE294">
        <v>0.29393999999999998</v>
      </c>
      <c r="CF294">
        <v>-0.61899000000000004</v>
      </c>
      <c r="CG294">
        <v>0.28321000000000002</v>
      </c>
      <c r="CH294" s="1">
        <f>AVERAGE(CE294,CF294,CG294)</f>
        <v>-1.3946666666666682E-2</v>
      </c>
    </row>
    <row r="295" spans="1:86" x14ac:dyDescent="0.35">
      <c r="A295">
        <v>39</v>
      </c>
      <c r="B295">
        <v>187</v>
      </c>
      <c r="C295">
        <v>70</v>
      </c>
      <c r="D295">
        <v>4</v>
      </c>
      <c r="E295">
        <v>2</v>
      </c>
      <c r="F295">
        <v>1</v>
      </c>
      <c r="G295">
        <v>1</v>
      </c>
      <c r="H295">
        <v>1</v>
      </c>
      <c r="I295">
        <v>1</v>
      </c>
      <c r="J295">
        <v>4</v>
      </c>
      <c r="K295">
        <v>4</v>
      </c>
      <c r="L295">
        <v>4</v>
      </c>
      <c r="M295">
        <v>1</v>
      </c>
      <c r="N295" s="1">
        <f t="shared" si="65"/>
        <v>1.4880476182856899</v>
      </c>
      <c r="P295" s="1">
        <f t="shared" si="66"/>
        <v>2.25</v>
      </c>
      <c r="Q295" s="1">
        <f t="shared" si="68"/>
        <v>1.6666666666666667</v>
      </c>
      <c r="R295">
        <f t="shared" si="69"/>
        <v>4</v>
      </c>
      <c r="U295" s="1">
        <f t="shared" si="70"/>
        <v>-0.39201254460214408</v>
      </c>
      <c r="V295" s="1">
        <f t="shared" si="71"/>
        <v>1.1760376338064324</v>
      </c>
      <c r="AD295" s="18">
        <v>-3.0780916768903599</v>
      </c>
      <c r="AE295" s="18">
        <v>-1.34667581475438</v>
      </c>
      <c r="AF295" s="1">
        <f t="shared" si="72"/>
        <v>-2.2123837458223701</v>
      </c>
      <c r="AN295">
        <f t="shared" si="73"/>
        <v>2.1509944272039867</v>
      </c>
      <c r="AO295" s="46">
        <f t="shared" si="74"/>
        <v>8.0371068831718055</v>
      </c>
      <c r="AP295" s="46">
        <f t="shared" si="75"/>
        <v>5.0940506551878961</v>
      </c>
      <c r="AR295">
        <v>-3.0154000000000001</v>
      </c>
      <c r="AS295">
        <v>0.92393999999999998</v>
      </c>
      <c r="AT295">
        <f t="shared" si="76"/>
        <v>-1.04573</v>
      </c>
      <c r="BD295">
        <f t="shared" si="77"/>
        <v>0.14538556840984018</v>
      </c>
      <c r="BE295">
        <f t="shared" si="78"/>
        <v>7.8589926657223286</v>
      </c>
      <c r="BF295">
        <f t="shared" si="79"/>
        <v>2.5014219120579337</v>
      </c>
      <c r="BG295">
        <f t="shared" si="80"/>
        <v>3.5019333820633674</v>
      </c>
      <c r="BI295">
        <v>-0.65642999999999996</v>
      </c>
      <c r="BJ295">
        <v>-1.8317600000000001</v>
      </c>
      <c r="BK295">
        <v>2.3623599999999998</v>
      </c>
      <c r="BL295" s="1">
        <f t="shared" si="67"/>
        <v>-4.1943333333333367E-2</v>
      </c>
      <c r="CE295">
        <v>-0.38073000000000001</v>
      </c>
      <c r="CF295">
        <v>2.2275900000000002</v>
      </c>
      <c r="CG295">
        <v>-1.8845000000000001</v>
      </c>
      <c r="CH295" s="1">
        <f>AVERAGE(CE295,CF295,CG295)</f>
        <v>-1.2546666666666631E-2</v>
      </c>
    </row>
    <row r="296" spans="1:86" x14ac:dyDescent="0.35">
      <c r="A296">
        <v>39</v>
      </c>
      <c r="B296">
        <v>198.3</v>
      </c>
      <c r="C296">
        <v>108.9</v>
      </c>
      <c r="D296">
        <v>2</v>
      </c>
      <c r="E296">
        <v>4</v>
      </c>
      <c r="F296">
        <v>4</v>
      </c>
      <c r="G296">
        <v>4</v>
      </c>
      <c r="H296">
        <v>4</v>
      </c>
      <c r="I296">
        <v>3</v>
      </c>
      <c r="J296">
        <v>2</v>
      </c>
      <c r="K296">
        <v>3</v>
      </c>
      <c r="L296">
        <v>4</v>
      </c>
      <c r="M296">
        <v>1</v>
      </c>
      <c r="N296" s="1">
        <f t="shared" si="65"/>
        <v>0.7559289460184544</v>
      </c>
      <c r="P296" s="1">
        <f t="shared" si="66"/>
        <v>3.5</v>
      </c>
      <c r="Q296" s="1">
        <f t="shared" si="68"/>
        <v>3.5</v>
      </c>
      <c r="R296">
        <f t="shared" si="69"/>
        <v>3</v>
      </c>
      <c r="U296" s="1">
        <f t="shared" si="70"/>
        <v>0</v>
      </c>
      <c r="V296" s="1">
        <f t="shared" si="71"/>
        <v>-0.66143782776614768</v>
      </c>
      <c r="AD296" s="18">
        <v>0.20575416608463101</v>
      </c>
      <c r="AE296" s="18">
        <v>1.270373226914</v>
      </c>
      <c r="AF296" s="1">
        <f t="shared" si="72"/>
        <v>0.73806369649931547</v>
      </c>
      <c r="AN296">
        <f t="shared" si="73"/>
        <v>12.289865022083568</v>
      </c>
      <c r="AO296" s="46">
        <f t="shared" si="74"/>
        <v>2.8162886466728274</v>
      </c>
      <c r="AP296" s="46">
        <f t="shared" si="75"/>
        <v>7.5530768343781975</v>
      </c>
      <c r="AR296">
        <v>0.68318999999999996</v>
      </c>
      <c r="AS296">
        <v>0.60438999999999998</v>
      </c>
      <c r="AT296">
        <f t="shared" si="76"/>
        <v>0.64378999999999997</v>
      </c>
      <c r="BD296">
        <f t="shared" si="77"/>
        <v>11.411681060727007</v>
      </c>
      <c r="BE296">
        <f t="shared" si="78"/>
        <v>7.2354654331056345</v>
      </c>
      <c r="BF296">
        <f t="shared" si="79"/>
        <v>1.6892497007773026</v>
      </c>
      <c r="BG296">
        <f t="shared" si="80"/>
        <v>6.7787987315366491</v>
      </c>
      <c r="BI296">
        <v>0.74717</v>
      </c>
      <c r="BJ296">
        <v>-0.37837999999999999</v>
      </c>
      <c r="BK296">
        <v>-0.49099999999999999</v>
      </c>
      <c r="BL296" s="1">
        <f t="shared" si="67"/>
        <v>-4.0736666666666664E-2</v>
      </c>
      <c r="CE296">
        <v>0.61004000000000003</v>
      </c>
      <c r="CF296">
        <v>-0.72272999999999998</v>
      </c>
      <c r="CG296">
        <v>7.5939999999999994E-2</v>
      </c>
      <c r="CH296" s="1">
        <f>AVERAGE(CE296,CF296,CG296)</f>
        <v>-1.2249999999999988E-2</v>
      </c>
    </row>
    <row r="297" spans="1:86" x14ac:dyDescent="0.35">
      <c r="A297">
        <v>39</v>
      </c>
      <c r="B297">
        <v>139.1</v>
      </c>
      <c r="C297">
        <v>46.3</v>
      </c>
      <c r="D297">
        <v>4</v>
      </c>
      <c r="E297">
        <v>4</v>
      </c>
      <c r="F297">
        <v>4</v>
      </c>
      <c r="G297">
        <v>4</v>
      </c>
      <c r="H297">
        <v>4</v>
      </c>
      <c r="I297">
        <v>5</v>
      </c>
      <c r="J297">
        <v>2</v>
      </c>
      <c r="K297">
        <v>3</v>
      </c>
      <c r="L297">
        <v>4</v>
      </c>
      <c r="M297">
        <v>1</v>
      </c>
      <c r="N297" s="1">
        <f t="shared" si="65"/>
        <v>0.88640526042791834</v>
      </c>
      <c r="P297" s="1">
        <f t="shared" si="66"/>
        <v>3.75</v>
      </c>
      <c r="Q297" s="1">
        <f t="shared" si="68"/>
        <v>4.166666666666667</v>
      </c>
      <c r="R297">
        <f t="shared" si="69"/>
        <v>3</v>
      </c>
      <c r="U297" s="1">
        <f t="shared" si="70"/>
        <v>0.47006339568147215</v>
      </c>
      <c r="V297" s="1">
        <f t="shared" si="71"/>
        <v>-0.84611411222664934</v>
      </c>
      <c r="AD297" s="18">
        <v>0.77140872984056597</v>
      </c>
      <c r="AE297" s="18">
        <v>0.40093049174643602</v>
      </c>
      <c r="AF297" s="1">
        <f t="shared" si="72"/>
        <v>0.58616961079350105</v>
      </c>
      <c r="AN297">
        <f t="shared" si="73"/>
        <v>13.641427233888262</v>
      </c>
      <c r="AO297" s="46">
        <f t="shared" si="74"/>
        <v>3.7659262026302631</v>
      </c>
      <c r="AP297" s="46">
        <f t="shared" si="75"/>
        <v>8.7036767182592634</v>
      </c>
      <c r="AR297">
        <v>0.94913999999999998</v>
      </c>
      <c r="AS297">
        <v>0.37191999999999997</v>
      </c>
      <c r="AT297">
        <f t="shared" si="76"/>
        <v>0.66052999999999995</v>
      </c>
      <c r="BD297">
        <f t="shared" si="77"/>
        <v>12.83665490387169</v>
      </c>
      <c r="BE297">
        <f t="shared" si="78"/>
        <v>7.8660664851341879</v>
      </c>
      <c r="BF297">
        <f t="shared" si="79"/>
        <v>2.5014219120579337</v>
      </c>
      <c r="BG297">
        <f t="shared" si="80"/>
        <v>7.7347144336879365</v>
      </c>
      <c r="BI297">
        <v>0.74717</v>
      </c>
      <c r="BJ297">
        <v>-0.37837999999999999</v>
      </c>
      <c r="BK297">
        <v>-0.49099999999999999</v>
      </c>
      <c r="BL297" s="1">
        <f t="shared" si="67"/>
        <v>-4.0736666666666664E-2</v>
      </c>
      <c r="CE297">
        <v>0.61004000000000003</v>
      </c>
      <c r="CF297">
        <v>-0.72272999999999998</v>
      </c>
      <c r="CG297">
        <v>7.5939999999999994E-2</v>
      </c>
      <c r="CH297" s="1">
        <f>AVERAGE(CE297,CF297,CG297)</f>
        <v>-1.2249999999999988E-2</v>
      </c>
    </row>
    <row r="298" spans="1:86" x14ac:dyDescent="0.35">
      <c r="A298">
        <v>39</v>
      </c>
      <c r="B298">
        <v>144.19999999999999</v>
      </c>
      <c r="C298">
        <v>117.5</v>
      </c>
      <c r="D298">
        <v>1</v>
      </c>
      <c r="E298">
        <v>4</v>
      </c>
      <c r="F298">
        <v>4</v>
      </c>
      <c r="G298">
        <v>4</v>
      </c>
      <c r="H298">
        <v>4</v>
      </c>
      <c r="I298">
        <v>4</v>
      </c>
      <c r="J298">
        <v>3</v>
      </c>
      <c r="K298">
        <v>2</v>
      </c>
      <c r="L298">
        <v>4</v>
      </c>
      <c r="M298">
        <v>1</v>
      </c>
      <c r="N298" s="1">
        <f t="shared" si="65"/>
        <v>0.74402380914284494</v>
      </c>
      <c r="P298" s="1">
        <f t="shared" si="66"/>
        <v>3.625</v>
      </c>
      <c r="Q298" s="1">
        <f t="shared" si="68"/>
        <v>3.5</v>
      </c>
      <c r="R298">
        <f t="shared" si="69"/>
        <v>3</v>
      </c>
      <c r="U298" s="1">
        <f t="shared" si="70"/>
        <v>-0.16800537625806178</v>
      </c>
      <c r="V298" s="1">
        <f t="shared" si="71"/>
        <v>-0.84002688129030878</v>
      </c>
      <c r="AD298" s="18">
        <v>0.52349645473622497</v>
      </c>
      <c r="AE298" s="18">
        <v>0.28117924070516198</v>
      </c>
      <c r="AF298" s="1">
        <f t="shared" si="72"/>
        <v>0.40233784772069348</v>
      </c>
      <c r="AN298">
        <f t="shared" si="73"/>
        <v>12.444326147073934</v>
      </c>
      <c r="AO298" s="46">
        <f t="shared" si="74"/>
        <v>2.312403387288668</v>
      </c>
      <c r="AP298" s="46">
        <f t="shared" si="75"/>
        <v>7.3783647671813011</v>
      </c>
      <c r="AR298">
        <v>0.39990999999999999</v>
      </c>
      <c r="AS298">
        <v>-0.51710999999999996</v>
      </c>
      <c r="AT298">
        <f t="shared" si="76"/>
        <v>-5.8599999999999985E-2</v>
      </c>
      <c r="BD298">
        <f t="shared" si="77"/>
        <v>11.870773145630546</v>
      </c>
      <c r="BE298">
        <f t="shared" si="78"/>
        <v>6.842991030844396</v>
      </c>
      <c r="BF298">
        <f t="shared" si="79"/>
        <v>1.2831635951369871</v>
      </c>
      <c r="BG298">
        <f t="shared" si="80"/>
        <v>6.6656425905373098</v>
      </c>
      <c r="BI298">
        <v>-1.00709</v>
      </c>
      <c r="BJ298">
        <v>0.77507000000000004</v>
      </c>
      <c r="BK298">
        <v>0.11663999999999999</v>
      </c>
      <c r="BL298" s="1">
        <f t="shared" si="67"/>
        <v>-3.8460000000000001E-2</v>
      </c>
      <c r="CE298">
        <v>0.61004000000000003</v>
      </c>
      <c r="CF298">
        <v>-0.72272999999999998</v>
      </c>
      <c r="CG298">
        <v>7.5939999999999994E-2</v>
      </c>
      <c r="CH298" s="1">
        <f>AVERAGE(CE298,CF298,CG298)</f>
        <v>-1.2249999999999988E-2</v>
      </c>
    </row>
    <row r="299" spans="1:86" x14ac:dyDescent="0.35">
      <c r="A299">
        <v>39</v>
      </c>
      <c r="B299">
        <v>140.80000000000001</v>
      </c>
      <c r="C299">
        <v>75.599999999999994</v>
      </c>
      <c r="D299">
        <v>1</v>
      </c>
      <c r="E299">
        <v>4</v>
      </c>
      <c r="F299">
        <v>4</v>
      </c>
      <c r="G299">
        <v>4</v>
      </c>
      <c r="H299">
        <v>2</v>
      </c>
      <c r="I299">
        <v>4</v>
      </c>
      <c r="J299">
        <v>1</v>
      </c>
      <c r="K299">
        <v>1</v>
      </c>
      <c r="L299">
        <v>4</v>
      </c>
      <c r="M299">
        <v>1</v>
      </c>
      <c r="N299" s="1">
        <f t="shared" si="65"/>
        <v>1.4142135623730951</v>
      </c>
      <c r="P299" s="1">
        <f t="shared" si="66"/>
        <v>3</v>
      </c>
      <c r="Q299" s="1">
        <f t="shared" si="68"/>
        <v>3.1666666666666665</v>
      </c>
      <c r="R299">
        <f t="shared" si="69"/>
        <v>2</v>
      </c>
      <c r="U299" s="1">
        <f t="shared" si="70"/>
        <v>0.11785113019775781</v>
      </c>
      <c r="V299" s="1">
        <f t="shared" si="71"/>
        <v>-0.70710678118654746</v>
      </c>
      <c r="AD299" s="18">
        <v>0.86370542672899697</v>
      </c>
      <c r="AE299" s="18">
        <v>-1.2165381966189399</v>
      </c>
      <c r="AF299" s="1">
        <f t="shared" si="72"/>
        <v>-0.17641638494497147</v>
      </c>
      <c r="AN299">
        <f t="shared" si="73"/>
        <v>12.22164965643482</v>
      </c>
      <c r="AO299" s="46">
        <f t="shared" si="74"/>
        <v>1.4262900817587572</v>
      </c>
      <c r="AP299" s="46">
        <f t="shared" si="75"/>
        <v>6.8239698690967892</v>
      </c>
      <c r="AR299">
        <v>-1.8259999999999998E-2</v>
      </c>
      <c r="AS299">
        <v>-1.54938</v>
      </c>
      <c r="AT299">
        <f t="shared" si="76"/>
        <v>-0.78381999999999996</v>
      </c>
      <c r="BD299">
        <f t="shared" si="77"/>
        <v>12.140028413304499</v>
      </c>
      <c r="BE299">
        <f t="shared" si="78"/>
        <v>5.7797925242825121</v>
      </c>
      <c r="BF299">
        <f t="shared" si="79"/>
        <v>1.2831635951369871</v>
      </c>
      <c r="BG299">
        <f t="shared" si="80"/>
        <v>6.4009948442413327</v>
      </c>
      <c r="BI299">
        <v>0.21285000000000001</v>
      </c>
      <c r="BJ299">
        <v>0.68957000000000002</v>
      </c>
      <c r="BK299">
        <v>-1.0128699999999999</v>
      </c>
      <c r="BL299" s="1">
        <f t="shared" si="67"/>
        <v>-3.6816666666666643E-2</v>
      </c>
      <c r="CE299">
        <v>0.61004000000000003</v>
      </c>
      <c r="CF299">
        <v>-0.72272999999999998</v>
      </c>
      <c r="CG299">
        <v>7.5939999999999994E-2</v>
      </c>
      <c r="CH299" s="1">
        <f>AVERAGE(CE299,CF299,CG299)</f>
        <v>-1.2249999999999988E-2</v>
      </c>
    </row>
    <row r="300" spans="1:86" x14ac:dyDescent="0.35">
      <c r="A300">
        <v>39</v>
      </c>
      <c r="B300">
        <v>134.1</v>
      </c>
      <c r="C300">
        <v>105.9</v>
      </c>
      <c r="D300">
        <v>1</v>
      </c>
      <c r="E300">
        <v>1</v>
      </c>
      <c r="F300">
        <v>4</v>
      </c>
      <c r="G300">
        <v>4</v>
      </c>
      <c r="H300">
        <v>4</v>
      </c>
      <c r="I300">
        <v>4</v>
      </c>
      <c r="J300">
        <v>1</v>
      </c>
      <c r="K300">
        <v>3</v>
      </c>
      <c r="L300">
        <v>4</v>
      </c>
      <c r="M300">
        <v>3</v>
      </c>
      <c r="N300" s="1">
        <f t="shared" si="65"/>
        <v>1.3562026818605375</v>
      </c>
      <c r="P300" s="1">
        <f t="shared" si="66"/>
        <v>3.125</v>
      </c>
      <c r="Q300" s="1">
        <f t="shared" si="68"/>
        <v>3</v>
      </c>
      <c r="R300">
        <f t="shared" si="69"/>
        <v>2.6666666666666665</v>
      </c>
      <c r="U300" s="1">
        <f t="shared" si="70"/>
        <v>-9.2169114301201574E-2</v>
      </c>
      <c r="V300" s="1">
        <f t="shared" si="71"/>
        <v>-0.33795341910440591</v>
      </c>
      <c r="AD300" s="18">
        <v>0.446123683981482</v>
      </c>
      <c r="AE300" s="18">
        <v>-2.4274348988016499</v>
      </c>
      <c r="AF300" s="1">
        <f t="shared" si="72"/>
        <v>-0.99065560741008396</v>
      </c>
      <c r="AN300">
        <f t="shared" si="73"/>
        <v>11.284357623699584</v>
      </c>
      <c r="AO300" s="46">
        <f t="shared" si="74"/>
        <v>0.72271079159123786</v>
      </c>
      <c r="AP300" s="46">
        <f t="shared" si="75"/>
        <v>6.0035342076454112</v>
      </c>
      <c r="AR300">
        <v>-1.3893599999999999</v>
      </c>
      <c r="AS300">
        <v>-2.86544</v>
      </c>
      <c r="AT300">
        <f t="shared" si="76"/>
        <v>-2.1273999999999997</v>
      </c>
      <c r="BD300">
        <f t="shared" si="77"/>
        <v>10.943444063121845</v>
      </c>
      <c r="BE300">
        <f t="shared" si="78"/>
        <v>4.9860815413591046</v>
      </c>
      <c r="BF300">
        <f t="shared" si="79"/>
        <v>3.0373185741303299</v>
      </c>
      <c r="BG300">
        <f t="shared" si="80"/>
        <v>6.3222813928704271</v>
      </c>
      <c r="BI300">
        <v>0.67547000000000001</v>
      </c>
      <c r="BJ300">
        <v>-0.64788000000000001</v>
      </c>
      <c r="BK300">
        <v>-0.13345000000000001</v>
      </c>
      <c r="BL300" s="1">
        <f t="shared" si="67"/>
        <v>-3.5286666666666668E-2</v>
      </c>
      <c r="CE300">
        <v>0.61004000000000003</v>
      </c>
      <c r="CF300">
        <v>-0.72272999999999998</v>
      </c>
      <c r="CG300">
        <v>7.5939999999999994E-2</v>
      </c>
      <c r="CH300" s="1">
        <f>AVERAGE(CE300,CF300,CG300)</f>
        <v>-1.2249999999999988E-2</v>
      </c>
    </row>
    <row r="301" spans="1:86" x14ac:dyDescent="0.35">
      <c r="A301">
        <v>39</v>
      </c>
      <c r="B301">
        <v>180.5</v>
      </c>
      <c r="C301">
        <v>84.4</v>
      </c>
      <c r="D301">
        <v>2</v>
      </c>
      <c r="E301">
        <v>4</v>
      </c>
      <c r="F301">
        <v>4</v>
      </c>
      <c r="G301">
        <v>4</v>
      </c>
      <c r="H301">
        <v>4</v>
      </c>
      <c r="I301">
        <v>3</v>
      </c>
      <c r="J301">
        <v>1</v>
      </c>
      <c r="K301">
        <v>4</v>
      </c>
      <c r="L301">
        <v>4</v>
      </c>
      <c r="M301">
        <v>1</v>
      </c>
      <c r="N301" s="1">
        <f t="shared" si="65"/>
        <v>1.0690449676496976</v>
      </c>
      <c r="P301" s="1">
        <f t="shared" si="66"/>
        <v>3.5</v>
      </c>
      <c r="Q301" s="1">
        <f t="shared" si="68"/>
        <v>3.5</v>
      </c>
      <c r="R301">
        <f t="shared" si="69"/>
        <v>3</v>
      </c>
      <c r="U301" s="1">
        <f t="shared" si="70"/>
        <v>0</v>
      </c>
      <c r="V301" s="1">
        <f t="shared" si="71"/>
        <v>-0.46770717334674267</v>
      </c>
      <c r="AD301" s="18">
        <v>0.67415425417402197</v>
      </c>
      <c r="AE301" s="18">
        <v>-0.76740631129402104</v>
      </c>
      <c r="AF301" s="1">
        <f t="shared" si="72"/>
        <v>-4.6626028559999533E-2</v>
      </c>
      <c r="AN301">
        <f t="shared" si="73"/>
        <v>12.811185002995547</v>
      </c>
      <c r="AO301" s="46">
        <f t="shared" si="74"/>
        <v>2.8453551280782698</v>
      </c>
      <c r="AP301" s="46">
        <f t="shared" si="75"/>
        <v>7.8282700655369082</v>
      </c>
      <c r="AR301">
        <v>0.30224000000000001</v>
      </c>
      <c r="AS301">
        <v>-0.57401999999999997</v>
      </c>
      <c r="AT301">
        <f t="shared" si="76"/>
        <v>-0.13588999999999998</v>
      </c>
      <c r="BD301">
        <f t="shared" si="77"/>
        <v>11.665075897395809</v>
      </c>
      <c r="BE301">
        <f t="shared" si="78"/>
        <v>7.3126393093525959</v>
      </c>
      <c r="BF301">
        <f t="shared" si="79"/>
        <v>1.6892497007773026</v>
      </c>
      <c r="BG301">
        <f t="shared" si="80"/>
        <v>6.8889883025085696</v>
      </c>
      <c r="BI301">
        <v>0.67547000000000001</v>
      </c>
      <c r="BJ301">
        <v>-0.64788000000000001</v>
      </c>
      <c r="BK301">
        <v>-0.13345000000000001</v>
      </c>
      <c r="BL301" s="1">
        <f t="shared" si="67"/>
        <v>-3.5286666666666668E-2</v>
      </c>
      <c r="CE301">
        <v>-0.33621000000000001</v>
      </c>
      <c r="CF301">
        <v>-0.28216000000000002</v>
      </c>
      <c r="CG301">
        <v>0.60092999999999996</v>
      </c>
      <c r="CH301" s="1">
        <f>AVERAGE(CE301,CF301,CG301)</f>
        <v>-5.8133333333333743E-3</v>
      </c>
    </row>
    <row r="302" spans="1:86" x14ac:dyDescent="0.35">
      <c r="A302">
        <v>39</v>
      </c>
      <c r="B302">
        <v>158.69999999999999</v>
      </c>
      <c r="C302">
        <v>63</v>
      </c>
      <c r="D302">
        <v>2</v>
      </c>
      <c r="E302">
        <v>4</v>
      </c>
      <c r="F302">
        <v>4</v>
      </c>
      <c r="G302">
        <v>4</v>
      </c>
      <c r="H302">
        <v>4</v>
      </c>
      <c r="I302">
        <v>4</v>
      </c>
      <c r="J302">
        <v>3</v>
      </c>
      <c r="K302">
        <v>4</v>
      </c>
      <c r="L302">
        <v>4</v>
      </c>
      <c r="M302">
        <v>1</v>
      </c>
      <c r="N302" s="1">
        <f t="shared" si="65"/>
        <v>0.35355339059327379</v>
      </c>
      <c r="P302" s="1">
        <f t="shared" si="66"/>
        <v>3.875</v>
      </c>
      <c r="Q302" s="1">
        <f t="shared" si="68"/>
        <v>3.6666666666666665</v>
      </c>
      <c r="R302">
        <f t="shared" si="69"/>
        <v>3.6666666666666665</v>
      </c>
      <c r="U302" s="1">
        <f t="shared" si="70"/>
        <v>-0.58925565098878996</v>
      </c>
      <c r="V302" s="1">
        <f t="shared" si="71"/>
        <v>-0.58925565098878996</v>
      </c>
      <c r="AD302" s="18">
        <v>0.30477328395231501</v>
      </c>
      <c r="AE302" s="18">
        <v>-1.99272183902591</v>
      </c>
      <c r="AF302" s="1">
        <f t="shared" si="72"/>
        <v>-0.84397427753679755</v>
      </c>
      <c r="AN302">
        <f t="shared" si="73"/>
        <v>12.444326147073934</v>
      </c>
      <c r="AO302" s="46">
        <f t="shared" si="74"/>
        <v>3.8675267344944544</v>
      </c>
      <c r="AP302" s="46">
        <f t="shared" si="75"/>
        <v>8.155926440784194</v>
      </c>
      <c r="AR302">
        <v>0.37429000000000001</v>
      </c>
      <c r="AS302">
        <v>-9.1939999999999994E-2</v>
      </c>
      <c r="AT302">
        <f t="shared" si="76"/>
        <v>0.14117499999999999</v>
      </c>
      <c r="BD302">
        <f t="shared" si="77"/>
        <v>11.098779145389624</v>
      </c>
      <c r="BE302">
        <f t="shared" si="78"/>
        <v>7.9699890628958769</v>
      </c>
      <c r="BF302">
        <f t="shared" si="79"/>
        <v>1.6892497007773026</v>
      </c>
      <c r="BG302">
        <f t="shared" si="80"/>
        <v>6.9193393030209345</v>
      </c>
      <c r="BI302">
        <v>0.67547000000000001</v>
      </c>
      <c r="BJ302">
        <v>-0.64788000000000001</v>
      </c>
      <c r="BK302">
        <v>-0.13345000000000001</v>
      </c>
      <c r="BL302" s="1">
        <f t="shared" si="67"/>
        <v>-3.5286666666666668E-2</v>
      </c>
      <c r="CE302">
        <v>0.48764999999999997</v>
      </c>
      <c r="CF302">
        <v>-0.6371</v>
      </c>
      <c r="CG302">
        <v>0.13286000000000001</v>
      </c>
      <c r="CH302" s="1">
        <f>AVERAGE(CE302,CF302,CG302)</f>
        <v>-5.5300000000000071E-3</v>
      </c>
    </row>
    <row r="303" spans="1:86" x14ac:dyDescent="0.35">
      <c r="A303">
        <v>40</v>
      </c>
      <c r="B303">
        <v>177.7</v>
      </c>
      <c r="C303">
        <v>82.8</v>
      </c>
      <c r="D303">
        <v>2</v>
      </c>
      <c r="E303">
        <v>4</v>
      </c>
      <c r="F303">
        <v>4</v>
      </c>
      <c r="G303">
        <v>4</v>
      </c>
      <c r="H303">
        <v>4</v>
      </c>
      <c r="I303">
        <v>5</v>
      </c>
      <c r="J303">
        <v>1</v>
      </c>
      <c r="K303">
        <v>1</v>
      </c>
      <c r="L303">
        <v>4</v>
      </c>
      <c r="M303">
        <v>1</v>
      </c>
      <c r="N303" s="1">
        <f t="shared" si="65"/>
        <v>1.5059406173077154</v>
      </c>
      <c r="P303" s="1">
        <f t="shared" si="66"/>
        <v>3.375</v>
      </c>
      <c r="Q303" s="1">
        <f t="shared" si="68"/>
        <v>3.8333333333333335</v>
      </c>
      <c r="R303">
        <f t="shared" si="69"/>
        <v>2</v>
      </c>
      <c r="U303" s="1">
        <f t="shared" si="70"/>
        <v>0.30435020349788483</v>
      </c>
      <c r="V303" s="1">
        <f t="shared" si="71"/>
        <v>-0.91305061049365421</v>
      </c>
      <c r="AD303" s="18">
        <v>1.3252325301366099</v>
      </c>
      <c r="AE303" s="18">
        <v>-0.47007649283875402</v>
      </c>
      <c r="AF303" s="1">
        <f t="shared" si="72"/>
        <v>0.42757801864892797</v>
      </c>
      <c r="AN303">
        <f t="shared" si="73"/>
        <v>14.162747214800241</v>
      </c>
      <c r="AO303" s="46">
        <f t="shared" si="74"/>
        <v>1.2248982742376671</v>
      </c>
      <c r="AP303" s="46">
        <f t="shared" si="75"/>
        <v>7.693822744518954</v>
      </c>
      <c r="AR303">
        <v>0.66146000000000005</v>
      </c>
      <c r="AS303">
        <v>-1.3644499999999999</v>
      </c>
      <c r="AT303">
        <f t="shared" si="76"/>
        <v>-0.35149499999999995</v>
      </c>
      <c r="BD303">
        <f t="shared" si="77"/>
        <v>14.248040740901873</v>
      </c>
      <c r="BE303">
        <f t="shared" si="78"/>
        <v>6.0950930502967884</v>
      </c>
      <c r="BF303">
        <f t="shared" si="79"/>
        <v>1.6892497007773026</v>
      </c>
      <c r="BG303">
        <f t="shared" si="80"/>
        <v>7.3441278306586542</v>
      </c>
      <c r="BI303">
        <v>0.67547000000000001</v>
      </c>
      <c r="BJ303">
        <v>-0.64788000000000001</v>
      </c>
      <c r="BK303">
        <v>-0.13345000000000001</v>
      </c>
      <c r="BL303" s="1">
        <f t="shared" si="67"/>
        <v>-3.5286666666666668E-2</v>
      </c>
      <c r="CE303">
        <v>0.48764999999999997</v>
      </c>
      <c r="CF303">
        <v>-0.6371</v>
      </c>
      <c r="CG303">
        <v>0.13286000000000001</v>
      </c>
      <c r="CH303" s="1">
        <f>AVERAGE(CE303,CF303,CG303)</f>
        <v>-5.5300000000000071E-3</v>
      </c>
    </row>
    <row r="304" spans="1:86" x14ac:dyDescent="0.35">
      <c r="A304">
        <v>40</v>
      </c>
      <c r="B304">
        <v>157.80000000000001</v>
      </c>
      <c r="C304">
        <v>75.900000000000006</v>
      </c>
      <c r="D304">
        <v>1</v>
      </c>
      <c r="E304">
        <v>4</v>
      </c>
      <c r="F304">
        <v>4</v>
      </c>
      <c r="G304">
        <v>4</v>
      </c>
      <c r="H304">
        <v>4</v>
      </c>
      <c r="I304">
        <v>3</v>
      </c>
      <c r="J304">
        <v>2</v>
      </c>
      <c r="K304">
        <v>4</v>
      </c>
      <c r="L304">
        <v>4</v>
      </c>
      <c r="M304">
        <v>1</v>
      </c>
      <c r="N304" s="1">
        <f t="shared" si="65"/>
        <v>0.74402380914284494</v>
      </c>
      <c r="P304" s="1">
        <f t="shared" si="66"/>
        <v>3.625</v>
      </c>
      <c r="Q304" s="1">
        <f t="shared" si="68"/>
        <v>3.3333333333333335</v>
      </c>
      <c r="R304">
        <f t="shared" si="69"/>
        <v>3.3333333333333335</v>
      </c>
      <c r="U304" s="1">
        <f t="shared" si="70"/>
        <v>-0.39201254460214391</v>
      </c>
      <c r="V304" s="1">
        <f t="shared" si="71"/>
        <v>-0.39201254460214391</v>
      </c>
      <c r="AD304" s="18">
        <v>0.37359122483431401</v>
      </c>
      <c r="AE304" s="18">
        <v>-3.5486658857346302E-2</v>
      </c>
      <c r="AF304" s="1">
        <f t="shared" si="72"/>
        <v>0.16905228298848385</v>
      </c>
      <c r="AN304">
        <f t="shared" si="73"/>
        <v>12.289865022083568</v>
      </c>
      <c r="AO304" s="46">
        <f t="shared" si="74"/>
        <v>2.881622153307644</v>
      </c>
      <c r="AP304" s="46">
        <f t="shared" si="75"/>
        <v>7.5857435876956059</v>
      </c>
      <c r="AR304">
        <v>0.15717999999999999</v>
      </c>
      <c r="AS304">
        <v>-0.61221000000000003</v>
      </c>
      <c r="AT304">
        <f t="shared" si="76"/>
        <v>-0.22751500000000002</v>
      </c>
      <c r="BD304">
        <f t="shared" si="77"/>
        <v>11.025684060606547</v>
      </c>
      <c r="BE304">
        <f t="shared" si="78"/>
        <v>7.326013660109961</v>
      </c>
      <c r="BF304">
        <f t="shared" si="79"/>
        <v>1.2831635951369871</v>
      </c>
      <c r="BG304">
        <f t="shared" si="80"/>
        <v>6.5449537719511648</v>
      </c>
      <c r="BI304">
        <v>1.00739</v>
      </c>
      <c r="BJ304">
        <v>-0.5544</v>
      </c>
      <c r="BK304">
        <v>-0.54893000000000003</v>
      </c>
      <c r="BL304" s="1">
        <f t="shared" si="67"/>
        <v>-3.1980000000000008E-2</v>
      </c>
      <c r="CE304">
        <v>0.48764999999999997</v>
      </c>
      <c r="CF304">
        <v>-0.6371</v>
      </c>
      <c r="CG304">
        <v>0.13286000000000001</v>
      </c>
      <c r="CH304" s="1">
        <f>AVERAGE(CE304,CF304,CG304)</f>
        <v>-5.5300000000000071E-3</v>
      </c>
    </row>
    <row r="305" spans="1:86" x14ac:dyDescent="0.35">
      <c r="A305">
        <v>40</v>
      </c>
      <c r="B305">
        <v>182.9</v>
      </c>
      <c r="C305">
        <v>115.6</v>
      </c>
      <c r="D305">
        <v>1</v>
      </c>
      <c r="E305">
        <v>4</v>
      </c>
      <c r="F305">
        <v>2</v>
      </c>
      <c r="G305">
        <v>4</v>
      </c>
      <c r="H305">
        <v>4</v>
      </c>
      <c r="I305">
        <v>5</v>
      </c>
      <c r="J305">
        <v>3</v>
      </c>
      <c r="K305">
        <v>1</v>
      </c>
      <c r="L305">
        <v>4</v>
      </c>
      <c r="M305">
        <v>1</v>
      </c>
      <c r="N305" s="1">
        <f t="shared" si="65"/>
        <v>1.3024701806293193</v>
      </c>
      <c r="P305" s="1">
        <f t="shared" si="66"/>
        <v>3.375</v>
      </c>
      <c r="Q305" s="1">
        <f t="shared" si="68"/>
        <v>3.3333333333333335</v>
      </c>
      <c r="R305">
        <f t="shared" si="69"/>
        <v>2.6666666666666665</v>
      </c>
      <c r="U305" s="1">
        <f t="shared" si="70"/>
        <v>-3.1990495664579656E-2</v>
      </c>
      <c r="V305" s="1">
        <f t="shared" si="71"/>
        <v>-0.54383842629785617</v>
      </c>
      <c r="AD305" s="18">
        <v>0.331154292579111</v>
      </c>
      <c r="AE305" s="18">
        <v>-1.6547158638031201</v>
      </c>
      <c r="AF305" s="1">
        <f t="shared" si="72"/>
        <v>-0.6617807856120046</v>
      </c>
      <c r="AN305">
        <f t="shared" si="73"/>
        <v>11.732242821246931</v>
      </c>
      <c r="AO305" s="46">
        <f t="shared" si="74"/>
        <v>2.7502511026751337</v>
      </c>
      <c r="AP305" s="46">
        <f t="shared" si="75"/>
        <v>7.241246961961032</v>
      </c>
      <c r="AR305">
        <v>0.10166</v>
      </c>
      <c r="AS305">
        <v>-0.89319999999999999</v>
      </c>
      <c r="AT305">
        <f t="shared" si="76"/>
        <v>-0.39577000000000001</v>
      </c>
      <c r="BD305">
        <f t="shared" si="77"/>
        <v>11.372486338564686</v>
      </c>
      <c r="BE305">
        <f t="shared" si="78"/>
        <v>6.4371422778257932</v>
      </c>
      <c r="BF305">
        <f t="shared" si="79"/>
        <v>1.2831635951369871</v>
      </c>
      <c r="BG305">
        <f t="shared" si="80"/>
        <v>6.3642640705091553</v>
      </c>
      <c r="BI305">
        <v>1.00739</v>
      </c>
      <c r="BJ305">
        <v>-0.5544</v>
      </c>
      <c r="BK305">
        <v>-0.54893000000000003</v>
      </c>
      <c r="BL305" s="1">
        <f t="shared" si="67"/>
        <v>-3.1980000000000008E-2</v>
      </c>
      <c r="CE305">
        <v>0.48764999999999997</v>
      </c>
      <c r="CF305">
        <v>-0.6371</v>
      </c>
      <c r="CG305">
        <v>0.13286000000000001</v>
      </c>
      <c r="CH305" s="1">
        <f>AVERAGE(CE305,CF305,CG305)</f>
        <v>-5.5300000000000071E-3</v>
      </c>
    </row>
    <row r="306" spans="1:86" x14ac:dyDescent="0.35">
      <c r="A306">
        <v>40</v>
      </c>
      <c r="B306">
        <v>130</v>
      </c>
      <c r="C306">
        <v>49.2</v>
      </c>
      <c r="D306">
        <v>2</v>
      </c>
      <c r="E306">
        <v>2</v>
      </c>
      <c r="F306">
        <v>4</v>
      </c>
      <c r="G306">
        <v>4</v>
      </c>
      <c r="H306">
        <v>4</v>
      </c>
      <c r="I306">
        <v>5</v>
      </c>
      <c r="J306">
        <v>1</v>
      </c>
      <c r="K306">
        <v>3</v>
      </c>
      <c r="L306">
        <v>4</v>
      </c>
      <c r="M306">
        <v>1</v>
      </c>
      <c r="N306" s="1">
        <f t="shared" si="65"/>
        <v>1.3024701806293193</v>
      </c>
      <c r="P306" s="1">
        <f t="shared" si="66"/>
        <v>3.375</v>
      </c>
      <c r="Q306" s="1">
        <f t="shared" si="68"/>
        <v>3.5</v>
      </c>
      <c r="R306">
        <f t="shared" si="69"/>
        <v>2.6666666666666665</v>
      </c>
      <c r="U306" s="1">
        <f t="shared" si="70"/>
        <v>9.5971486993739308E-2</v>
      </c>
      <c r="V306" s="1">
        <f t="shared" si="71"/>
        <v>-0.54383842629785617</v>
      </c>
      <c r="AD306" s="18">
        <v>0.47237007280867299</v>
      </c>
      <c r="AE306" s="18">
        <v>-7.3825287717505794E-2</v>
      </c>
      <c r="AF306" s="1">
        <f t="shared" si="72"/>
        <v>0.1992723925455836</v>
      </c>
      <c r="AN306">
        <f t="shared" si="73"/>
        <v>12.694341558001369</v>
      </c>
      <c r="AO306" s="46">
        <f t="shared" si="74"/>
        <v>1.5667539942015487</v>
      </c>
      <c r="AP306" s="46">
        <f t="shared" si="75"/>
        <v>7.1305477761014586</v>
      </c>
      <c r="AR306">
        <v>-8.0810000000000007E-2</v>
      </c>
      <c r="AS306">
        <v>-0.99624000000000001</v>
      </c>
      <c r="AT306">
        <f t="shared" si="76"/>
        <v>-0.53852500000000003</v>
      </c>
      <c r="BD306">
        <f t="shared" si="77"/>
        <v>12.262636236683109</v>
      </c>
      <c r="BE306">
        <f t="shared" si="78"/>
        <v>5.8365182303602525</v>
      </c>
      <c r="BF306">
        <f t="shared" si="79"/>
        <v>1.6892497007773026</v>
      </c>
      <c r="BG306">
        <f t="shared" si="80"/>
        <v>6.5961347226068883</v>
      </c>
      <c r="BI306">
        <v>0.49358000000000002</v>
      </c>
      <c r="BJ306">
        <v>-0.69616999999999996</v>
      </c>
      <c r="BK306">
        <v>0.10678</v>
      </c>
      <c r="BL306" s="1">
        <f t="shared" si="67"/>
        <v>-3.1936666666666648E-2</v>
      </c>
      <c r="CE306">
        <v>0.80376000000000003</v>
      </c>
      <c r="CF306">
        <v>-0.74084000000000005</v>
      </c>
      <c r="CG306">
        <v>-7.4399999999999994E-2</v>
      </c>
      <c r="CH306" s="1">
        <f>AVERAGE(CE306,CF306,CG306)</f>
        <v>-3.8266666666666727E-3</v>
      </c>
    </row>
    <row r="307" spans="1:86" x14ac:dyDescent="0.35">
      <c r="A307">
        <v>40</v>
      </c>
      <c r="B307">
        <v>163.1</v>
      </c>
      <c r="C307">
        <v>77.2</v>
      </c>
      <c r="D307">
        <v>2</v>
      </c>
      <c r="E307">
        <v>4</v>
      </c>
      <c r="F307">
        <v>4</v>
      </c>
      <c r="G307">
        <v>4</v>
      </c>
      <c r="H307">
        <v>4</v>
      </c>
      <c r="I307">
        <v>3</v>
      </c>
      <c r="J307">
        <v>2</v>
      </c>
      <c r="K307">
        <v>2</v>
      </c>
      <c r="L307">
        <v>4</v>
      </c>
      <c r="M307">
        <v>3</v>
      </c>
      <c r="N307" s="1">
        <f t="shared" si="65"/>
        <v>0.91612538131290433</v>
      </c>
      <c r="P307" s="1">
        <f t="shared" si="66"/>
        <v>3.375</v>
      </c>
      <c r="Q307" s="1">
        <f t="shared" si="68"/>
        <v>3.5</v>
      </c>
      <c r="R307">
        <f t="shared" si="69"/>
        <v>2.6666666666666665</v>
      </c>
      <c r="U307" s="1">
        <f t="shared" si="70"/>
        <v>0.13644420572745383</v>
      </c>
      <c r="V307" s="1">
        <f t="shared" si="71"/>
        <v>-0.77318383245557187</v>
      </c>
      <c r="AD307" s="18">
        <v>0.73982310825591602</v>
      </c>
      <c r="AE307" s="18">
        <v>-0.98748436424305597</v>
      </c>
      <c r="AF307" s="1">
        <f t="shared" si="72"/>
        <v>-0.12383062799356997</v>
      </c>
      <c r="AN307">
        <f t="shared" si="73"/>
        <v>12.289865022083568</v>
      </c>
      <c r="AO307" s="46">
        <f t="shared" si="74"/>
        <v>2.2761363620592934</v>
      </c>
      <c r="AP307" s="46">
        <f t="shared" si="75"/>
        <v>7.2830006920714307</v>
      </c>
      <c r="AR307">
        <v>0.13289000000000001</v>
      </c>
      <c r="AS307">
        <v>-0.93942999999999999</v>
      </c>
      <c r="AT307">
        <f t="shared" si="76"/>
        <v>-0.40327000000000002</v>
      </c>
      <c r="BD307">
        <f t="shared" si="77"/>
        <v>11.797678060847469</v>
      </c>
      <c r="BE307">
        <f t="shared" si="78"/>
        <v>6.8296166800870326</v>
      </c>
      <c r="BF307">
        <f t="shared" si="79"/>
        <v>3.4434046797706457</v>
      </c>
      <c r="BG307">
        <f t="shared" si="80"/>
        <v>7.3568998069017155</v>
      </c>
      <c r="BI307">
        <v>0.48855999999999999</v>
      </c>
      <c r="BJ307">
        <v>0.51434999999999997</v>
      </c>
      <c r="BK307">
        <v>-1.0944</v>
      </c>
      <c r="BL307" s="1">
        <f t="shared" si="67"/>
        <v>-3.0496666666666689E-2</v>
      </c>
      <c r="CE307">
        <v>0.17171</v>
      </c>
      <c r="CF307">
        <v>-0.13042999999999999</v>
      </c>
      <c r="CG307">
        <v>-4.9759999999999999E-2</v>
      </c>
      <c r="CH307" s="1">
        <f>AVERAGE(CE307,CF307,CG307)</f>
        <v>-2.8266666666666627E-3</v>
      </c>
    </row>
    <row r="308" spans="1:86" x14ac:dyDescent="0.35">
      <c r="A308">
        <v>41</v>
      </c>
      <c r="B308">
        <v>194.9</v>
      </c>
      <c r="C308">
        <v>117.9</v>
      </c>
      <c r="D308">
        <v>1</v>
      </c>
      <c r="E308">
        <v>4</v>
      </c>
      <c r="F308">
        <v>4</v>
      </c>
      <c r="G308">
        <v>4</v>
      </c>
      <c r="H308">
        <v>4</v>
      </c>
      <c r="I308">
        <v>4</v>
      </c>
      <c r="J308">
        <v>2</v>
      </c>
      <c r="K308">
        <v>1</v>
      </c>
      <c r="L308">
        <v>4</v>
      </c>
      <c r="M308">
        <v>3</v>
      </c>
      <c r="N308" s="1">
        <f t="shared" si="65"/>
        <v>1.1877349391654208</v>
      </c>
      <c r="P308" s="1">
        <f t="shared" si="66"/>
        <v>3.375</v>
      </c>
      <c r="Q308" s="1">
        <f t="shared" si="68"/>
        <v>3.5</v>
      </c>
      <c r="R308">
        <f t="shared" si="69"/>
        <v>2.3333333333333335</v>
      </c>
      <c r="U308" s="1">
        <f t="shared" si="70"/>
        <v>0.10524233638174614</v>
      </c>
      <c r="V308" s="1">
        <f t="shared" si="71"/>
        <v>-0.87701946984788437</v>
      </c>
      <c r="AD308" s="18">
        <v>0.84797550166605795</v>
      </c>
      <c r="AE308" s="18">
        <v>4.7243010539274502E-2</v>
      </c>
      <c r="AF308" s="1">
        <f t="shared" si="72"/>
        <v>0.44760925610266622</v>
      </c>
      <c r="AN308">
        <f t="shared" si="73"/>
        <v>12.965646127985913</v>
      </c>
      <c r="AO308" s="46">
        <f t="shared" si="74"/>
        <v>1.2611652994670413</v>
      </c>
      <c r="AP308" s="46">
        <f t="shared" si="75"/>
        <v>7.1134057137264772</v>
      </c>
      <c r="AR308">
        <v>0.44318999999999997</v>
      </c>
      <c r="AS308">
        <v>-1.02885</v>
      </c>
      <c r="AT308">
        <f t="shared" si="76"/>
        <v>-0.29283000000000003</v>
      </c>
      <c r="BD308">
        <f t="shared" si="77"/>
        <v>12.896161982540269</v>
      </c>
      <c r="BE308">
        <f t="shared" si="78"/>
        <v>6.1084674010541535</v>
      </c>
      <c r="BF308">
        <f t="shared" si="79"/>
        <v>3.0373185741303299</v>
      </c>
      <c r="BG308">
        <f t="shared" si="80"/>
        <v>7.3473159859082502</v>
      </c>
      <c r="BI308">
        <v>0.48855999999999999</v>
      </c>
      <c r="BJ308">
        <v>0.51434999999999997</v>
      </c>
      <c r="BK308">
        <v>-1.0944</v>
      </c>
      <c r="BL308" s="1">
        <f t="shared" si="67"/>
        <v>-3.0496666666666689E-2</v>
      </c>
      <c r="CE308">
        <v>-3.7999999999999999E-2</v>
      </c>
      <c r="CF308">
        <v>1.6549999999999999E-2</v>
      </c>
      <c r="CG308">
        <v>1.372E-2</v>
      </c>
      <c r="CH308" s="1">
        <f>AVERAGE(CE308,CF308,CG308)</f>
        <v>-2.5766666666666668E-3</v>
      </c>
    </row>
    <row r="309" spans="1:86" x14ac:dyDescent="0.35">
      <c r="A309">
        <v>41</v>
      </c>
      <c r="B309">
        <v>167</v>
      </c>
      <c r="C309">
        <v>108.9</v>
      </c>
      <c r="D309">
        <v>1</v>
      </c>
      <c r="E309">
        <v>4</v>
      </c>
      <c r="F309">
        <v>4</v>
      </c>
      <c r="G309">
        <v>4</v>
      </c>
      <c r="H309">
        <v>4</v>
      </c>
      <c r="I309">
        <v>4</v>
      </c>
      <c r="J309">
        <v>3</v>
      </c>
      <c r="K309">
        <v>3</v>
      </c>
      <c r="L309">
        <v>4</v>
      </c>
      <c r="M309">
        <v>1</v>
      </c>
      <c r="N309" s="1">
        <f t="shared" si="65"/>
        <v>0.46291004988627571</v>
      </c>
      <c r="P309" s="1">
        <f t="shared" si="66"/>
        <v>3.75</v>
      </c>
      <c r="Q309" s="1">
        <f t="shared" si="68"/>
        <v>3.5</v>
      </c>
      <c r="R309">
        <f t="shared" si="69"/>
        <v>3.3333333333333335</v>
      </c>
      <c r="U309" s="1">
        <f t="shared" si="70"/>
        <v>-0.54006172486732174</v>
      </c>
      <c r="V309" s="1">
        <f t="shared" si="71"/>
        <v>-0.90010287477886919</v>
      </c>
      <c r="AD309" s="18">
        <v>0.39344715439898298</v>
      </c>
      <c r="AE309" s="18">
        <v>0.43251733507680201</v>
      </c>
      <c r="AF309" s="1">
        <f t="shared" si="72"/>
        <v>0.41298224473789247</v>
      </c>
      <c r="AN309">
        <f t="shared" si="73"/>
        <v>12.444326147073934</v>
      </c>
      <c r="AO309" s="46">
        <f t="shared" si="74"/>
        <v>2.8525556719022021</v>
      </c>
      <c r="AP309" s="46">
        <f t="shared" si="75"/>
        <v>7.6484409094880679</v>
      </c>
      <c r="AR309">
        <v>0.44194</v>
      </c>
      <c r="AS309">
        <v>-0.22473000000000001</v>
      </c>
      <c r="AT309">
        <f t="shared" si="76"/>
        <v>0.10860499999999999</v>
      </c>
      <c r="BD309">
        <f t="shared" si="77"/>
        <v>11.484776145510084</v>
      </c>
      <c r="BE309">
        <f t="shared" si="78"/>
        <v>7.2488397838629979</v>
      </c>
      <c r="BF309">
        <f t="shared" si="79"/>
        <v>1.2831635951369871</v>
      </c>
      <c r="BG309">
        <f t="shared" si="80"/>
        <v>6.6722598415033554</v>
      </c>
      <c r="BI309">
        <v>-0.10215</v>
      </c>
      <c r="BJ309">
        <v>0.40775</v>
      </c>
      <c r="BK309">
        <v>-0.39568999999999999</v>
      </c>
      <c r="BL309" s="1">
        <f t="shared" si="67"/>
        <v>-3.0030000000000001E-2</v>
      </c>
      <c r="CE309">
        <v>0.15556</v>
      </c>
      <c r="CF309">
        <v>-0.40448000000000001</v>
      </c>
      <c r="CG309">
        <v>0.25327</v>
      </c>
      <c r="CH309" s="1">
        <f>AVERAGE(CE309,CF309,CG309)</f>
        <v>1.4499999999999975E-3</v>
      </c>
    </row>
    <row r="310" spans="1:86" x14ac:dyDescent="0.35">
      <c r="A310">
        <v>41</v>
      </c>
      <c r="B310">
        <v>175.4</v>
      </c>
      <c r="C310">
        <v>87.4</v>
      </c>
      <c r="D310">
        <v>2</v>
      </c>
      <c r="E310">
        <v>4</v>
      </c>
      <c r="F310">
        <v>4</v>
      </c>
      <c r="G310">
        <v>4</v>
      </c>
      <c r="H310">
        <v>4</v>
      </c>
      <c r="I310">
        <v>3</v>
      </c>
      <c r="J310">
        <v>1</v>
      </c>
      <c r="K310">
        <v>2</v>
      </c>
      <c r="L310">
        <v>4</v>
      </c>
      <c r="M310">
        <v>1</v>
      </c>
      <c r="N310" s="1">
        <f t="shared" si="65"/>
        <v>1.1649647450214351</v>
      </c>
      <c r="P310" s="1">
        <f t="shared" si="66"/>
        <v>3.25</v>
      </c>
      <c r="Q310" s="1">
        <f t="shared" si="68"/>
        <v>3.5</v>
      </c>
      <c r="R310">
        <f t="shared" si="69"/>
        <v>2.3333333333333335</v>
      </c>
      <c r="U310" s="1">
        <f t="shared" si="70"/>
        <v>0.21459876881973802</v>
      </c>
      <c r="V310" s="1">
        <f t="shared" si="71"/>
        <v>-0.78686215233903933</v>
      </c>
      <c r="AD310" s="18">
        <v>0.53023321301446302</v>
      </c>
      <c r="AE310" s="18">
        <v>1.03643699674811</v>
      </c>
      <c r="AF310" s="1">
        <f t="shared" si="72"/>
        <v>0.78333510488128644</v>
      </c>
      <c r="AN310">
        <f t="shared" si="73"/>
        <v>12.811185002995547</v>
      </c>
      <c r="AO310" s="46">
        <f t="shared" si="74"/>
        <v>1.7650505588512013</v>
      </c>
      <c r="AP310" s="46">
        <f t="shared" si="75"/>
        <v>7.2881177809233737</v>
      </c>
      <c r="AR310">
        <v>0.72646999999999995</v>
      </c>
      <c r="AS310">
        <v>9.2649999999999996E-2</v>
      </c>
      <c r="AT310">
        <f t="shared" si="76"/>
        <v>0.40955999999999998</v>
      </c>
      <c r="BD310">
        <f t="shared" si="77"/>
        <v>12.43706989763673</v>
      </c>
      <c r="BE310">
        <f t="shared" si="78"/>
        <v>6.5009418033153912</v>
      </c>
      <c r="BF310">
        <f t="shared" si="79"/>
        <v>1.6892497007773026</v>
      </c>
      <c r="BG310">
        <f t="shared" si="80"/>
        <v>6.8757538005764749</v>
      </c>
      <c r="BI310">
        <v>0.41686000000000001</v>
      </c>
      <c r="BJ310">
        <v>0.24485000000000001</v>
      </c>
      <c r="BK310">
        <v>-0.73685</v>
      </c>
      <c r="BL310" s="1">
        <f t="shared" si="67"/>
        <v>-2.5046666666666662E-2</v>
      </c>
      <c r="CE310">
        <v>6.7210000000000006E-2</v>
      </c>
      <c r="CF310">
        <v>-0.44725999999999999</v>
      </c>
      <c r="CG310">
        <v>0.38711000000000001</v>
      </c>
      <c r="CH310" s="1">
        <f>AVERAGE(CE310,CF310,CG310)</f>
        <v>2.353333333333337E-3</v>
      </c>
    </row>
    <row r="311" spans="1:86" x14ac:dyDescent="0.35">
      <c r="A311">
        <v>41</v>
      </c>
      <c r="B311">
        <v>151.1</v>
      </c>
      <c r="C311">
        <v>95.4</v>
      </c>
      <c r="D311">
        <v>1</v>
      </c>
      <c r="E311">
        <v>4</v>
      </c>
      <c r="F311">
        <v>2</v>
      </c>
      <c r="G311">
        <v>4</v>
      </c>
      <c r="H311">
        <v>4</v>
      </c>
      <c r="I311">
        <v>4</v>
      </c>
      <c r="J311">
        <v>3</v>
      </c>
      <c r="K311">
        <v>3</v>
      </c>
      <c r="L311">
        <v>4</v>
      </c>
      <c r="M311">
        <v>3</v>
      </c>
      <c r="N311" s="1">
        <f t="shared" si="65"/>
        <v>0.7559289460184544</v>
      </c>
      <c r="P311" s="1">
        <f t="shared" si="66"/>
        <v>3.5</v>
      </c>
      <c r="Q311" s="1">
        <f t="shared" si="68"/>
        <v>3.1666666666666665</v>
      </c>
      <c r="R311">
        <f t="shared" si="69"/>
        <v>3.3333333333333335</v>
      </c>
      <c r="U311" s="1">
        <f t="shared" si="70"/>
        <v>-0.44095855184409866</v>
      </c>
      <c r="V311" s="1">
        <f t="shared" si="71"/>
        <v>-0.22047927592204905</v>
      </c>
      <c r="AD311" s="18">
        <v>-4.7718284087820202E-2</v>
      </c>
      <c r="AE311" s="18">
        <v>0.52420478430820505</v>
      </c>
      <c r="AF311" s="1">
        <f t="shared" si="72"/>
        <v>0.23824325011019243</v>
      </c>
      <c r="AN311">
        <f t="shared" si="73"/>
        <v>11.056461715344582</v>
      </c>
      <c r="AO311" s="46">
        <f t="shared" si="74"/>
        <v>3.8305556719022018</v>
      </c>
      <c r="AP311" s="46">
        <f t="shared" si="75"/>
        <v>7.4435086936233921</v>
      </c>
      <c r="AR311">
        <v>0.11249000000000001</v>
      </c>
      <c r="AS311">
        <v>6.5350000000000005E-2</v>
      </c>
      <c r="AT311">
        <f t="shared" si="76"/>
        <v>8.8919999999999999E-2</v>
      </c>
      <c r="BD311">
        <f t="shared" si="77"/>
        <v>9.8880054167514224</v>
      </c>
      <c r="BE311">
        <f t="shared" si="78"/>
        <v>7.2488397838629979</v>
      </c>
      <c r="BF311">
        <f t="shared" si="79"/>
        <v>3.0373185741303299</v>
      </c>
      <c r="BG311">
        <f t="shared" si="80"/>
        <v>6.7247212582482492</v>
      </c>
      <c r="BI311">
        <v>0.41686000000000001</v>
      </c>
      <c r="BJ311">
        <v>0.24485000000000001</v>
      </c>
      <c r="BK311">
        <v>-0.73685</v>
      </c>
      <c r="BL311" s="1">
        <f t="shared" si="67"/>
        <v>-2.5046666666666662E-2</v>
      </c>
      <c r="CE311">
        <v>0.68137000000000003</v>
      </c>
      <c r="CF311">
        <v>-0.65520999999999996</v>
      </c>
      <c r="CG311">
        <v>-1.7479999999999999E-2</v>
      </c>
      <c r="CH311" s="1">
        <f>AVERAGE(CE311,CF311,CG311)</f>
        <v>2.8933333333333575E-3</v>
      </c>
    </row>
    <row r="312" spans="1:86" x14ac:dyDescent="0.35">
      <c r="A312">
        <v>41</v>
      </c>
      <c r="B312">
        <v>199</v>
      </c>
      <c r="C312">
        <v>83.9</v>
      </c>
      <c r="D312">
        <v>4</v>
      </c>
      <c r="E312">
        <v>4</v>
      </c>
      <c r="F312">
        <v>4</v>
      </c>
      <c r="G312">
        <v>4</v>
      </c>
      <c r="H312">
        <v>4</v>
      </c>
      <c r="I312">
        <v>4</v>
      </c>
      <c r="J312">
        <v>1</v>
      </c>
      <c r="K312">
        <v>1</v>
      </c>
      <c r="L312">
        <v>4</v>
      </c>
      <c r="M312">
        <v>3</v>
      </c>
      <c r="N312" s="1">
        <f t="shared" si="65"/>
        <v>1.3887301496588271</v>
      </c>
      <c r="P312" s="1">
        <f t="shared" si="66"/>
        <v>3.25</v>
      </c>
      <c r="Q312" s="1">
        <f t="shared" si="68"/>
        <v>4</v>
      </c>
      <c r="R312">
        <f t="shared" si="69"/>
        <v>2</v>
      </c>
      <c r="U312" s="1">
        <f t="shared" si="70"/>
        <v>0.54006172486732174</v>
      </c>
      <c r="V312" s="1">
        <f t="shared" si="71"/>
        <v>-0.90010287477886952</v>
      </c>
      <c r="AD312" s="18">
        <v>1.1417007012876199</v>
      </c>
      <c r="AE312" s="18">
        <v>-0.521087785302635</v>
      </c>
      <c r="AF312" s="1">
        <f t="shared" si="72"/>
        <v>0.31030645799249246</v>
      </c>
      <c r="AN312">
        <f t="shared" si="73"/>
        <v>13.486966108897892</v>
      </c>
      <c r="AO312" s="46">
        <f t="shared" si="74"/>
        <v>2.1745358301951025</v>
      </c>
      <c r="AP312" s="46">
        <f t="shared" si="75"/>
        <v>7.8307509695464974</v>
      </c>
      <c r="AR312">
        <v>0.53832000000000002</v>
      </c>
      <c r="AS312">
        <v>-0.89271</v>
      </c>
      <c r="AT312">
        <f t="shared" si="76"/>
        <v>-0.17719499999999999</v>
      </c>
      <c r="BD312">
        <f t="shared" si="77"/>
        <v>13.535553819329531</v>
      </c>
      <c r="BE312">
        <f t="shared" si="78"/>
        <v>6.7256941023253418</v>
      </c>
      <c r="BF312">
        <f t="shared" si="79"/>
        <v>4.2555768910512768</v>
      </c>
      <c r="BG312">
        <f t="shared" si="80"/>
        <v>8.1722749375687158</v>
      </c>
      <c r="BI312">
        <v>0.74878</v>
      </c>
      <c r="BJ312">
        <v>0.33833000000000002</v>
      </c>
      <c r="BK312">
        <v>-1.1523300000000001</v>
      </c>
      <c r="BL312" s="1">
        <f t="shared" si="67"/>
        <v>-2.174000000000002E-2</v>
      </c>
      <c r="CE312">
        <v>0.68137000000000003</v>
      </c>
      <c r="CF312">
        <v>-0.65520999999999996</v>
      </c>
      <c r="CG312">
        <v>-1.7479999999999999E-2</v>
      </c>
      <c r="CH312" s="1">
        <f>AVERAGE(CE312,CF312,CG312)</f>
        <v>2.8933333333333575E-3</v>
      </c>
    </row>
    <row r="313" spans="1:86" x14ac:dyDescent="0.35">
      <c r="A313">
        <v>41</v>
      </c>
      <c r="B313">
        <v>162.19999999999999</v>
      </c>
      <c r="C313">
        <v>69.599999999999994</v>
      </c>
      <c r="D313">
        <v>2</v>
      </c>
      <c r="E313">
        <v>4</v>
      </c>
      <c r="F313">
        <v>4</v>
      </c>
      <c r="G313">
        <v>4</v>
      </c>
      <c r="H313">
        <v>2</v>
      </c>
      <c r="I313">
        <v>3</v>
      </c>
      <c r="J313">
        <v>2</v>
      </c>
      <c r="K313">
        <v>4</v>
      </c>
      <c r="L313">
        <v>4</v>
      </c>
      <c r="M313">
        <v>1</v>
      </c>
      <c r="N313" s="1">
        <f t="shared" si="65"/>
        <v>0.91612538131290433</v>
      </c>
      <c r="P313" s="1">
        <f t="shared" si="66"/>
        <v>3.375</v>
      </c>
      <c r="Q313" s="1">
        <f t="shared" si="68"/>
        <v>3.1666666666666665</v>
      </c>
      <c r="R313">
        <f t="shared" si="69"/>
        <v>3.3333333333333335</v>
      </c>
      <c r="U313" s="1">
        <f t="shared" si="70"/>
        <v>-0.22740700954575654</v>
      </c>
      <c r="V313" s="1">
        <f t="shared" si="71"/>
        <v>-4.5481401909151113E-2</v>
      </c>
      <c r="AD313" s="18">
        <v>-1.05373324714293E-2</v>
      </c>
      <c r="AE313" s="18">
        <v>-8.1615553531232801E-2</v>
      </c>
      <c r="AF313" s="1">
        <f t="shared" si="72"/>
        <v>-4.6076443001331048E-2</v>
      </c>
      <c r="AN313">
        <f t="shared" si="73"/>
        <v>11.024548569620494</v>
      </c>
      <c r="AO313" s="46">
        <f t="shared" si="74"/>
        <v>4.0326515167861698</v>
      </c>
      <c r="AP313" s="46">
        <f t="shared" si="75"/>
        <v>7.5286000432033315</v>
      </c>
      <c r="AR313">
        <v>-0.16039</v>
      </c>
      <c r="AS313">
        <v>-0.23868</v>
      </c>
      <c r="AT313">
        <f t="shared" si="76"/>
        <v>-0.19953500000000002</v>
      </c>
      <c r="BD313">
        <f t="shared" si="77"/>
        <v>9.6301586545815141</v>
      </c>
      <c r="BE313">
        <f t="shared" si="78"/>
        <v>7.6413141861242373</v>
      </c>
      <c r="BF313">
        <f t="shared" si="79"/>
        <v>1.6892497007773026</v>
      </c>
      <c r="BG313">
        <f t="shared" si="80"/>
        <v>6.3202408471610179</v>
      </c>
      <c r="BI313">
        <v>0.74878</v>
      </c>
      <c r="BJ313">
        <v>0.33833000000000002</v>
      </c>
      <c r="BK313">
        <v>-1.1523300000000001</v>
      </c>
      <c r="BL313" s="1">
        <f t="shared" si="67"/>
        <v>-2.174000000000002E-2</v>
      </c>
      <c r="CE313">
        <v>0.68137000000000003</v>
      </c>
      <c r="CF313">
        <v>-0.65520999999999996</v>
      </c>
      <c r="CG313">
        <v>-1.7479999999999999E-2</v>
      </c>
      <c r="CH313" s="1">
        <f>AVERAGE(CE313,CF313,CG313)</f>
        <v>2.8933333333333575E-3</v>
      </c>
    </row>
    <row r="314" spans="1:86" x14ac:dyDescent="0.35">
      <c r="A314">
        <v>41</v>
      </c>
      <c r="B314">
        <v>189</v>
      </c>
      <c r="C314">
        <v>73.2</v>
      </c>
      <c r="D314">
        <v>4</v>
      </c>
      <c r="E314">
        <v>4</v>
      </c>
      <c r="F314">
        <v>4</v>
      </c>
      <c r="G314">
        <v>4</v>
      </c>
      <c r="H314">
        <v>4</v>
      </c>
      <c r="I314">
        <v>3</v>
      </c>
      <c r="J314">
        <v>1</v>
      </c>
      <c r="K314">
        <v>4</v>
      </c>
      <c r="L314">
        <v>4</v>
      </c>
      <c r="M314">
        <v>1</v>
      </c>
      <c r="N314" s="1">
        <f t="shared" si="65"/>
        <v>1.0690449676496976</v>
      </c>
      <c r="P314" s="1">
        <f t="shared" si="66"/>
        <v>3.5</v>
      </c>
      <c r="Q314" s="1">
        <f t="shared" si="68"/>
        <v>3.8333333333333335</v>
      </c>
      <c r="R314">
        <f t="shared" si="69"/>
        <v>3</v>
      </c>
      <c r="U314" s="1">
        <f t="shared" si="70"/>
        <v>0.31180478223116193</v>
      </c>
      <c r="V314" s="1">
        <f t="shared" si="71"/>
        <v>-0.46770717334674267</v>
      </c>
      <c r="AD314" s="18">
        <v>0.46872551839792997</v>
      </c>
      <c r="AE314" s="18">
        <v>0.36764786539606897</v>
      </c>
      <c r="AF314" s="1">
        <f t="shared" si="72"/>
        <v>0.41818669189699947</v>
      </c>
      <c r="AN314">
        <f t="shared" si="73"/>
        <v>12.811185002995547</v>
      </c>
      <c r="AO314" s="46">
        <f t="shared" si="74"/>
        <v>3.7949926840357056</v>
      </c>
      <c r="AP314" s="46">
        <f t="shared" si="75"/>
        <v>8.303088843515626</v>
      </c>
      <c r="AR314">
        <v>0.59116999999999997</v>
      </c>
      <c r="AS314">
        <v>0.35821999999999998</v>
      </c>
      <c r="AT314">
        <f t="shared" si="76"/>
        <v>0.47469499999999998</v>
      </c>
      <c r="BD314">
        <f t="shared" si="77"/>
        <v>11.665075897395809</v>
      </c>
      <c r="BE314">
        <f t="shared" si="78"/>
        <v>7.9432403613811493</v>
      </c>
      <c r="BF314">
        <f t="shared" si="79"/>
        <v>2.5014219120579337</v>
      </c>
      <c r="BG314">
        <f t="shared" si="80"/>
        <v>7.3699127236116313</v>
      </c>
      <c r="BI314">
        <v>0.65271999999999997</v>
      </c>
      <c r="BJ314">
        <v>-3.458E-2</v>
      </c>
      <c r="BK314">
        <v>-0.68225999999999998</v>
      </c>
      <c r="BL314" s="1">
        <f t="shared" si="67"/>
        <v>-2.1373333333333355E-2</v>
      </c>
      <c r="CE314">
        <v>0.47166999999999998</v>
      </c>
      <c r="CF314">
        <v>-0.50822000000000001</v>
      </c>
      <c r="CG314">
        <v>4.6010000000000002E-2</v>
      </c>
      <c r="CH314" s="1">
        <f>AVERAGE(CE314,CF314,CG314)</f>
        <v>3.1533333333333253E-3</v>
      </c>
    </row>
    <row r="315" spans="1:86" x14ac:dyDescent="0.35">
      <c r="A315">
        <v>41</v>
      </c>
      <c r="B315">
        <v>155.1</v>
      </c>
      <c r="C315">
        <v>110.3</v>
      </c>
      <c r="D315">
        <v>1</v>
      </c>
      <c r="E315">
        <v>4</v>
      </c>
      <c r="F315">
        <v>4</v>
      </c>
      <c r="G315">
        <v>4</v>
      </c>
      <c r="H315">
        <v>4</v>
      </c>
      <c r="I315">
        <v>5</v>
      </c>
      <c r="J315">
        <v>3</v>
      </c>
      <c r="K315">
        <v>4</v>
      </c>
      <c r="L315">
        <v>4</v>
      </c>
      <c r="M315">
        <v>1</v>
      </c>
      <c r="N315" s="1">
        <f t="shared" si="65"/>
        <v>0.53452248382484879</v>
      </c>
      <c r="P315" s="1">
        <f t="shared" si="66"/>
        <v>4</v>
      </c>
      <c r="Q315" s="1">
        <f t="shared" si="68"/>
        <v>3.6666666666666665</v>
      </c>
      <c r="R315">
        <f t="shared" si="69"/>
        <v>3.6666666666666665</v>
      </c>
      <c r="U315" s="1">
        <f t="shared" si="70"/>
        <v>-0.62360956446232385</v>
      </c>
      <c r="V315" s="1">
        <f t="shared" si="71"/>
        <v>-0.62360956446232385</v>
      </c>
      <c r="AD315" s="18">
        <v>0.44692968291073398</v>
      </c>
      <c r="AE315" s="18">
        <v>0.63486672191232396</v>
      </c>
      <c r="AF315" s="1">
        <f t="shared" si="72"/>
        <v>0.54089820241152897</v>
      </c>
      <c r="AN315">
        <f t="shared" si="73"/>
        <v>13.120107252976283</v>
      </c>
      <c r="AO315" s="46">
        <f t="shared" si="74"/>
        <v>3.3927079565157365</v>
      </c>
      <c r="AP315" s="46">
        <f t="shared" si="75"/>
        <v>8.2564076047460091</v>
      </c>
      <c r="AR315">
        <v>0.72660999999999998</v>
      </c>
      <c r="AS315">
        <v>0.11101999999999999</v>
      </c>
      <c r="AT315">
        <f t="shared" si="76"/>
        <v>0.41881499999999999</v>
      </c>
      <c r="BD315">
        <f t="shared" si="77"/>
        <v>11.811266066961966</v>
      </c>
      <c r="BE315">
        <f t="shared" si="78"/>
        <v>7.6546885368816007</v>
      </c>
      <c r="BF315">
        <f t="shared" si="79"/>
        <v>1.2831635951369871</v>
      </c>
      <c r="BG315">
        <f t="shared" si="80"/>
        <v>6.9163727329935183</v>
      </c>
      <c r="BI315">
        <v>0.59194999999999998</v>
      </c>
      <c r="BJ315">
        <v>-4.13E-3</v>
      </c>
      <c r="BK315">
        <v>-0.65098999999999996</v>
      </c>
      <c r="BL315" s="1">
        <f t="shared" si="67"/>
        <v>-2.1056666666666651E-2</v>
      </c>
      <c r="CE315">
        <v>0.99748000000000003</v>
      </c>
      <c r="CF315">
        <v>-0.75895000000000001</v>
      </c>
      <c r="CG315">
        <v>-0.22474</v>
      </c>
      <c r="CH315" s="1">
        <f>AVERAGE(CE315,CF315,CG315)</f>
        <v>4.5966666666666751E-3</v>
      </c>
    </row>
    <row r="316" spans="1:86" x14ac:dyDescent="0.35">
      <c r="A316">
        <v>41</v>
      </c>
      <c r="B316">
        <v>154.5</v>
      </c>
      <c r="C316">
        <v>95.3</v>
      </c>
      <c r="D316">
        <v>1</v>
      </c>
      <c r="E316">
        <v>4</v>
      </c>
      <c r="F316">
        <v>4</v>
      </c>
      <c r="G316">
        <v>4</v>
      </c>
      <c r="H316">
        <v>2</v>
      </c>
      <c r="I316">
        <v>5</v>
      </c>
      <c r="J316">
        <v>1</v>
      </c>
      <c r="K316">
        <v>4</v>
      </c>
      <c r="L316">
        <v>4</v>
      </c>
      <c r="M316">
        <v>1</v>
      </c>
      <c r="N316" s="1">
        <f t="shared" si="65"/>
        <v>1.3093073414159542</v>
      </c>
      <c r="P316" s="1">
        <f t="shared" si="66"/>
        <v>3.5</v>
      </c>
      <c r="Q316" s="1">
        <f t="shared" si="68"/>
        <v>3.3333333333333335</v>
      </c>
      <c r="R316">
        <f t="shared" si="69"/>
        <v>3</v>
      </c>
      <c r="U316" s="1">
        <f t="shared" si="70"/>
        <v>-0.12729376930432879</v>
      </c>
      <c r="V316" s="1">
        <f t="shared" si="71"/>
        <v>-0.38188130791298669</v>
      </c>
      <c r="AD316" s="18">
        <v>0.55779390153728803</v>
      </c>
      <c r="AE316" s="18">
        <v>-0.22577996099248299</v>
      </c>
      <c r="AF316" s="1">
        <f t="shared" si="72"/>
        <v>0.16600697027240252</v>
      </c>
      <c r="AN316">
        <f t="shared" si="73"/>
        <v>12.897430762337168</v>
      </c>
      <c r="AO316" s="46">
        <f t="shared" si="74"/>
        <v>3.0467469355993599</v>
      </c>
      <c r="AP316" s="46">
        <f t="shared" si="75"/>
        <v>7.972088848968264</v>
      </c>
      <c r="AR316">
        <v>0.51988000000000001</v>
      </c>
      <c r="AS316">
        <v>-0.21171999999999999</v>
      </c>
      <c r="AT316">
        <f t="shared" si="76"/>
        <v>0.15407999999999999</v>
      </c>
      <c r="BD316">
        <f t="shared" si="77"/>
        <v>11.69452433451546</v>
      </c>
      <c r="BE316">
        <f t="shared" si="78"/>
        <v>6.9973387833383196</v>
      </c>
      <c r="BF316">
        <f t="shared" si="79"/>
        <v>1.2831635951369871</v>
      </c>
      <c r="BG316">
        <f t="shared" si="80"/>
        <v>6.6583422376635886</v>
      </c>
      <c r="BI316">
        <v>0.59194999999999998</v>
      </c>
      <c r="BJ316">
        <v>-4.13E-3</v>
      </c>
      <c r="BK316">
        <v>-0.65098999999999996</v>
      </c>
      <c r="BL316" s="1">
        <f t="shared" si="67"/>
        <v>-2.1056666666666651E-2</v>
      </c>
      <c r="CE316">
        <v>0.99748000000000003</v>
      </c>
      <c r="CF316">
        <v>-0.75895000000000001</v>
      </c>
      <c r="CG316">
        <v>-0.22474</v>
      </c>
      <c r="CH316" s="1">
        <f>AVERAGE(CE316,CF316,CG316)</f>
        <v>4.5966666666666751E-3</v>
      </c>
    </row>
    <row r="317" spans="1:86" x14ac:dyDescent="0.35">
      <c r="A317">
        <v>41</v>
      </c>
      <c r="B317">
        <v>174.5</v>
      </c>
      <c r="C317">
        <v>109.1</v>
      </c>
      <c r="D317">
        <v>1</v>
      </c>
      <c r="E317">
        <v>4</v>
      </c>
      <c r="F317">
        <v>2</v>
      </c>
      <c r="G317">
        <v>4</v>
      </c>
      <c r="H317">
        <v>4</v>
      </c>
      <c r="I317">
        <v>3</v>
      </c>
      <c r="J317">
        <v>1</v>
      </c>
      <c r="K317">
        <v>3</v>
      </c>
      <c r="L317">
        <v>4</v>
      </c>
      <c r="M317">
        <v>1</v>
      </c>
      <c r="N317" s="1">
        <f t="shared" si="65"/>
        <v>1.1259916264596033</v>
      </c>
      <c r="P317" s="1">
        <f t="shared" si="66"/>
        <v>3.125</v>
      </c>
      <c r="Q317" s="1">
        <f t="shared" si="68"/>
        <v>3</v>
      </c>
      <c r="R317">
        <f t="shared" si="69"/>
        <v>2.6666666666666665</v>
      </c>
      <c r="U317" s="1">
        <f t="shared" si="70"/>
        <v>-0.11101325894672145</v>
      </c>
      <c r="V317" s="1">
        <f t="shared" si="71"/>
        <v>-0.40704861613797882</v>
      </c>
      <c r="AD317" s="18">
        <v>0.26374266299548499</v>
      </c>
      <c r="AE317" s="18">
        <v>-0.341324296386596</v>
      </c>
      <c r="AF317" s="1">
        <f t="shared" si="72"/>
        <v>-3.8790816695555508E-2</v>
      </c>
      <c r="AN317">
        <f t="shared" si="73"/>
        <v>11.423320571266192</v>
      </c>
      <c r="AO317" s="46">
        <f t="shared" si="74"/>
        <v>2.8083840654860177</v>
      </c>
      <c r="AP317" s="46">
        <f t="shared" si="75"/>
        <v>7.1158523183761044</v>
      </c>
      <c r="AR317">
        <v>4.0430000000000001E-2</v>
      </c>
      <c r="AS317">
        <v>-0.41672999999999999</v>
      </c>
      <c r="AT317">
        <f t="shared" si="76"/>
        <v>-0.18814999999999998</v>
      </c>
      <c r="BD317">
        <f t="shared" si="77"/>
        <v>10.454302168757605</v>
      </c>
      <c r="BE317">
        <f t="shared" si="78"/>
        <v>6.5914900303197168</v>
      </c>
      <c r="BF317">
        <f t="shared" si="79"/>
        <v>1.2831635951369871</v>
      </c>
      <c r="BG317">
        <f t="shared" si="80"/>
        <v>6.1096519314047697</v>
      </c>
      <c r="BI317">
        <v>0.34515000000000001</v>
      </c>
      <c r="BJ317">
        <v>-2.4649999999999998E-2</v>
      </c>
      <c r="BK317">
        <v>-0.37929000000000002</v>
      </c>
      <c r="BL317" s="1">
        <f t="shared" si="67"/>
        <v>-1.9596666666666668E-2</v>
      </c>
      <c r="CE317">
        <v>0.99748000000000003</v>
      </c>
      <c r="CF317">
        <v>-0.75895000000000001</v>
      </c>
      <c r="CG317">
        <v>-0.22474</v>
      </c>
      <c r="CH317" s="1">
        <f>AVERAGE(CE317,CF317,CG317)</f>
        <v>4.5966666666666751E-3</v>
      </c>
    </row>
    <row r="318" spans="1:86" x14ac:dyDescent="0.35">
      <c r="A318">
        <v>41</v>
      </c>
      <c r="B318">
        <v>183.5</v>
      </c>
      <c r="C318">
        <v>75.8</v>
      </c>
      <c r="D318">
        <v>4</v>
      </c>
      <c r="E318">
        <v>4</v>
      </c>
      <c r="F318">
        <v>2</v>
      </c>
      <c r="G318">
        <v>4</v>
      </c>
      <c r="H318">
        <v>2</v>
      </c>
      <c r="I318">
        <v>4</v>
      </c>
      <c r="J318">
        <v>3</v>
      </c>
      <c r="K318">
        <v>4</v>
      </c>
      <c r="L318">
        <v>4</v>
      </c>
      <c r="M318">
        <v>1</v>
      </c>
      <c r="N318" s="1">
        <f t="shared" si="65"/>
        <v>0.91612538131290433</v>
      </c>
      <c r="P318" s="1">
        <f t="shared" si="66"/>
        <v>3.375</v>
      </c>
      <c r="Q318" s="1">
        <f t="shared" si="68"/>
        <v>3.3333333333333335</v>
      </c>
      <c r="R318">
        <f t="shared" si="69"/>
        <v>3.6666666666666665</v>
      </c>
      <c r="U318" s="1">
        <f t="shared" si="70"/>
        <v>-4.5481401909151113E-2</v>
      </c>
      <c r="V318" s="1">
        <f t="shared" si="71"/>
        <v>0.31836981336405878</v>
      </c>
      <c r="AD318" s="18">
        <v>-0.45576285898368801</v>
      </c>
      <c r="AE318" s="18">
        <v>-1.99075326364682E-2</v>
      </c>
      <c r="AF318" s="1">
        <f t="shared" si="72"/>
        <v>-0.23783519581007811</v>
      </c>
      <c r="AN318">
        <f t="shared" si="73"/>
        <v>9.7911452628815088</v>
      </c>
      <c r="AO318" s="46">
        <f t="shared" si="74"/>
        <v>6.4713748759516978</v>
      </c>
      <c r="AP318" s="46">
        <f t="shared" si="75"/>
        <v>8.1312600694166033</v>
      </c>
      <c r="AR318">
        <v>-4.3549999999999998E-2</v>
      </c>
      <c r="AS318">
        <v>1.2463599999999999</v>
      </c>
      <c r="AT318">
        <f t="shared" si="76"/>
        <v>0.60140499999999997</v>
      </c>
      <c r="BD318">
        <f t="shared" si="77"/>
        <v>8.1064830106059311</v>
      </c>
      <c r="BE318">
        <f t="shared" si="78"/>
        <v>8.6005901149244313</v>
      </c>
      <c r="BF318">
        <f t="shared" si="79"/>
        <v>2.5014219120579337</v>
      </c>
      <c r="BG318">
        <f t="shared" si="80"/>
        <v>6.4028316791961002</v>
      </c>
      <c r="BI318">
        <v>-1.82219</v>
      </c>
      <c r="BJ318">
        <v>1.15621</v>
      </c>
      <c r="BK318">
        <v>0.60833000000000004</v>
      </c>
      <c r="BL318" s="1">
        <f t="shared" si="67"/>
        <v>-1.921666666666666E-2</v>
      </c>
      <c r="CE318">
        <v>0.99748000000000003</v>
      </c>
      <c r="CF318">
        <v>-0.75895000000000001</v>
      </c>
      <c r="CG318">
        <v>-0.22474</v>
      </c>
      <c r="CH318" s="1">
        <f>AVERAGE(CE318,CF318,CG318)</f>
        <v>4.5966666666666751E-3</v>
      </c>
    </row>
    <row r="319" spans="1:86" x14ac:dyDescent="0.35">
      <c r="A319">
        <v>42</v>
      </c>
      <c r="B319">
        <v>176.9</v>
      </c>
      <c r="C319">
        <v>115.5</v>
      </c>
      <c r="D319">
        <v>1</v>
      </c>
      <c r="E319">
        <v>4</v>
      </c>
      <c r="F319">
        <v>4</v>
      </c>
      <c r="G319">
        <v>4</v>
      </c>
      <c r="H319">
        <v>4</v>
      </c>
      <c r="I319">
        <v>3</v>
      </c>
      <c r="J319">
        <v>3</v>
      </c>
      <c r="K319">
        <v>4</v>
      </c>
      <c r="L319">
        <v>4</v>
      </c>
      <c r="M319">
        <v>1</v>
      </c>
      <c r="N319" s="1">
        <f t="shared" si="65"/>
        <v>0.46291004988627571</v>
      </c>
      <c r="P319" s="1">
        <f t="shared" si="66"/>
        <v>3.75</v>
      </c>
      <c r="Q319" s="1">
        <f t="shared" si="68"/>
        <v>3.3333333333333335</v>
      </c>
      <c r="R319">
        <f t="shared" si="69"/>
        <v>3.6666666666666665</v>
      </c>
      <c r="U319" s="1">
        <f t="shared" si="70"/>
        <v>-0.90010287477886919</v>
      </c>
      <c r="V319" s="1">
        <f t="shared" si="71"/>
        <v>-0.18002057495577423</v>
      </c>
      <c r="AD319" s="18">
        <v>-1.9429427816225701E-2</v>
      </c>
      <c r="AE319" s="18">
        <v>1.0185767970322199</v>
      </c>
      <c r="AF319" s="1">
        <f t="shared" si="72"/>
        <v>0.49957368460799711</v>
      </c>
      <c r="AN319">
        <f t="shared" si="73"/>
        <v>11.768545041171588</v>
      </c>
      <c r="AO319" s="46">
        <f t="shared" si="74"/>
        <v>3.3927079565157365</v>
      </c>
      <c r="AP319" s="46">
        <f t="shared" si="75"/>
        <v>7.580626498843662</v>
      </c>
      <c r="AR319">
        <v>0.41073999999999999</v>
      </c>
      <c r="AS319">
        <v>0.44144</v>
      </c>
      <c r="AT319">
        <f t="shared" si="76"/>
        <v>0.42608999999999997</v>
      </c>
      <c r="BD319">
        <f t="shared" si="77"/>
        <v>10.386292223817282</v>
      </c>
      <c r="BE319">
        <f t="shared" si="78"/>
        <v>7.6546885368816007</v>
      </c>
      <c r="BF319">
        <f t="shared" si="79"/>
        <v>1.2831635951369871</v>
      </c>
      <c r="BG319">
        <f t="shared" si="80"/>
        <v>6.4413814519452899</v>
      </c>
      <c r="BI319">
        <v>0.67708000000000002</v>
      </c>
      <c r="BJ319">
        <v>6.8830000000000002E-2</v>
      </c>
      <c r="BK319">
        <v>-0.79478000000000004</v>
      </c>
      <c r="BL319" s="1">
        <f t="shared" si="67"/>
        <v>-1.6289999999999989E-2</v>
      </c>
      <c r="CE319">
        <v>0.99748000000000003</v>
      </c>
      <c r="CF319">
        <v>-0.75895000000000001</v>
      </c>
      <c r="CG319">
        <v>-0.22474</v>
      </c>
      <c r="CH319" s="1">
        <f>AVERAGE(CE319,CF319,CG319)</f>
        <v>4.5966666666666751E-3</v>
      </c>
    </row>
    <row r="320" spans="1:86" x14ac:dyDescent="0.35">
      <c r="A320">
        <v>42</v>
      </c>
      <c r="B320">
        <v>137.5</v>
      </c>
      <c r="C320">
        <v>90.2</v>
      </c>
      <c r="D320">
        <v>1</v>
      </c>
      <c r="E320">
        <v>4</v>
      </c>
      <c r="F320">
        <v>4</v>
      </c>
      <c r="G320">
        <v>4</v>
      </c>
      <c r="H320">
        <v>4</v>
      </c>
      <c r="I320">
        <v>3</v>
      </c>
      <c r="J320">
        <v>1</v>
      </c>
      <c r="K320">
        <v>4</v>
      </c>
      <c r="L320">
        <v>4</v>
      </c>
      <c r="M320">
        <v>1</v>
      </c>
      <c r="N320" s="1">
        <f t="shared" si="65"/>
        <v>1.0690449676496976</v>
      </c>
      <c r="P320" s="1">
        <f t="shared" si="66"/>
        <v>3.5</v>
      </c>
      <c r="Q320" s="1">
        <f t="shared" si="68"/>
        <v>3.3333333333333335</v>
      </c>
      <c r="R320">
        <f t="shared" si="69"/>
        <v>3</v>
      </c>
      <c r="U320" s="1">
        <f t="shared" si="70"/>
        <v>-0.15590239111558074</v>
      </c>
      <c r="V320" s="1">
        <f t="shared" si="71"/>
        <v>-0.46770717334674267</v>
      </c>
      <c r="AD320" s="18">
        <v>0.46872551839792997</v>
      </c>
      <c r="AE320" s="18">
        <v>0.36764786539606897</v>
      </c>
      <c r="AF320" s="1">
        <f t="shared" si="72"/>
        <v>0.41818669189699947</v>
      </c>
      <c r="AN320">
        <f t="shared" si="73"/>
        <v>12.811185002995547</v>
      </c>
      <c r="AO320" s="46">
        <f t="shared" si="74"/>
        <v>2.370536350099552</v>
      </c>
      <c r="AP320" s="46">
        <f t="shared" si="75"/>
        <v>7.5908606765475497</v>
      </c>
      <c r="AR320">
        <v>0.41191</v>
      </c>
      <c r="AS320">
        <v>-0.41443000000000002</v>
      </c>
      <c r="AT320">
        <f t="shared" si="76"/>
        <v>-1.2600000000000111E-3</v>
      </c>
      <c r="BD320">
        <f t="shared" si="77"/>
        <v>11.665075897395809</v>
      </c>
      <c r="BE320">
        <f t="shared" si="78"/>
        <v>6.9973387833383196</v>
      </c>
      <c r="BF320">
        <f t="shared" si="79"/>
        <v>1.2831635951369871</v>
      </c>
      <c r="BG320">
        <f t="shared" si="80"/>
        <v>6.6485260919570388</v>
      </c>
      <c r="BI320">
        <v>0.67708000000000002</v>
      </c>
      <c r="BJ320">
        <v>6.8830000000000002E-2</v>
      </c>
      <c r="BK320">
        <v>-0.79478000000000004</v>
      </c>
      <c r="BL320" s="1">
        <f t="shared" si="67"/>
        <v>-1.6289999999999989E-2</v>
      </c>
      <c r="CE320">
        <v>-5.5169999999999997E-2</v>
      </c>
      <c r="CF320">
        <v>-0.36163000000000001</v>
      </c>
      <c r="CG320">
        <v>0.44402999999999998</v>
      </c>
      <c r="CH320" s="1">
        <f>AVERAGE(CE320,CF320,CG320)</f>
        <v>9.0766666666666582E-3</v>
      </c>
    </row>
    <row r="321" spans="1:86" x14ac:dyDescent="0.35">
      <c r="A321">
        <v>42</v>
      </c>
      <c r="B321">
        <v>185.6</v>
      </c>
      <c r="C321">
        <v>53.1</v>
      </c>
      <c r="D321">
        <v>3</v>
      </c>
      <c r="E321">
        <v>4</v>
      </c>
      <c r="F321">
        <v>4</v>
      </c>
      <c r="G321">
        <v>4</v>
      </c>
      <c r="H321">
        <v>4</v>
      </c>
      <c r="I321">
        <v>4</v>
      </c>
      <c r="J321">
        <v>2</v>
      </c>
      <c r="K321">
        <v>4</v>
      </c>
      <c r="L321">
        <v>4</v>
      </c>
      <c r="M321">
        <v>1</v>
      </c>
      <c r="N321" s="1">
        <f t="shared" si="65"/>
        <v>0.70710678118654757</v>
      </c>
      <c r="P321" s="1">
        <f t="shared" si="66"/>
        <v>3.75</v>
      </c>
      <c r="Q321" s="1">
        <f t="shared" si="68"/>
        <v>3.8333333333333335</v>
      </c>
      <c r="R321">
        <f t="shared" si="69"/>
        <v>3.3333333333333335</v>
      </c>
      <c r="U321" s="1">
        <f t="shared" si="70"/>
        <v>0.11785113019775813</v>
      </c>
      <c r="V321" s="1">
        <f t="shared" si="71"/>
        <v>-0.5892556509887894</v>
      </c>
      <c r="AD321" s="18">
        <v>0.25923669459638199</v>
      </c>
      <c r="AE321" s="18">
        <v>1.47272261374952</v>
      </c>
      <c r="AF321" s="1">
        <f t="shared" si="72"/>
        <v>0.86597965417295097</v>
      </c>
      <c r="AN321">
        <f t="shared" si="73"/>
        <v>12.965646127985913</v>
      </c>
      <c r="AO321" s="46">
        <f t="shared" si="74"/>
        <v>3.8312597092650797</v>
      </c>
      <c r="AP321" s="46">
        <f t="shared" si="75"/>
        <v>8.3984529186254964</v>
      </c>
      <c r="AR321">
        <v>1.02762</v>
      </c>
      <c r="AS321">
        <v>1.1976899999999999</v>
      </c>
      <c r="AT321">
        <f t="shared" si="76"/>
        <v>1.1126549999999999</v>
      </c>
      <c r="BD321">
        <f t="shared" si="77"/>
        <v>11.738170982178886</v>
      </c>
      <c r="BE321">
        <f t="shared" si="78"/>
        <v>7.9566147121385145</v>
      </c>
      <c r="BF321">
        <f t="shared" si="79"/>
        <v>2.0953358064176184</v>
      </c>
      <c r="BG321">
        <f t="shared" si="80"/>
        <v>7.2633738335783393</v>
      </c>
      <c r="BI321">
        <v>0.67708000000000002</v>
      </c>
      <c r="BJ321">
        <v>6.8830000000000002E-2</v>
      </c>
      <c r="BK321">
        <v>-0.79478000000000004</v>
      </c>
      <c r="BL321" s="1">
        <f t="shared" si="67"/>
        <v>-1.6289999999999989E-2</v>
      </c>
      <c r="CE321">
        <v>-1.3951199999999999</v>
      </c>
      <c r="CF321">
        <v>-0.30839</v>
      </c>
      <c r="CG321">
        <v>1.7371799999999999</v>
      </c>
      <c r="CH321" s="1">
        <f>AVERAGE(CE321,CF321,CG321)</f>
        <v>1.1223333333333363E-2</v>
      </c>
    </row>
    <row r="322" spans="1:86" x14ac:dyDescent="0.35">
      <c r="A322">
        <v>42</v>
      </c>
      <c r="B322">
        <v>170.1</v>
      </c>
      <c r="C322">
        <v>71</v>
      </c>
      <c r="D322">
        <v>4</v>
      </c>
      <c r="E322">
        <v>4</v>
      </c>
      <c r="F322">
        <v>4</v>
      </c>
      <c r="G322">
        <v>4</v>
      </c>
      <c r="H322">
        <v>1</v>
      </c>
      <c r="I322">
        <v>4</v>
      </c>
      <c r="J322">
        <v>2</v>
      </c>
      <c r="K322">
        <v>1</v>
      </c>
      <c r="L322">
        <v>4</v>
      </c>
      <c r="M322">
        <v>1</v>
      </c>
      <c r="N322" s="1">
        <f t="shared" ref="N322:N385" si="81">_xlfn.STDEV.S(E322:L322)</f>
        <v>1.4142135623730951</v>
      </c>
      <c r="P322" s="1">
        <f t="shared" ref="P322:P385" si="82">AVERAGE(E322:L322)</f>
        <v>3</v>
      </c>
      <c r="Q322" s="1">
        <f t="shared" si="68"/>
        <v>3.5</v>
      </c>
      <c r="R322">
        <f t="shared" si="69"/>
        <v>2.3333333333333335</v>
      </c>
      <c r="U322" s="1">
        <f t="shared" si="70"/>
        <v>0.35355339059327373</v>
      </c>
      <c r="V322" s="1">
        <f t="shared" si="71"/>
        <v>-0.47140452079103157</v>
      </c>
      <c r="AD322" s="18">
        <v>0.27178266570744097</v>
      </c>
      <c r="AE322" s="18">
        <v>-2.1950331471555E-2</v>
      </c>
      <c r="AF322" s="1">
        <f t="shared" si="72"/>
        <v>0.12491616711794298</v>
      </c>
      <c r="AN322">
        <f t="shared" si="73"/>
        <v>11.067671449291304</v>
      </c>
      <c r="AO322" s="46">
        <f t="shared" si="74"/>
        <v>3.699937511652907</v>
      </c>
      <c r="AP322" s="46">
        <f t="shared" si="75"/>
        <v>7.3838044804721052</v>
      </c>
      <c r="AR322">
        <v>5.6460000000000003E-2</v>
      </c>
      <c r="AS322">
        <v>-8.2239999999999994E-2</v>
      </c>
      <c r="AT322">
        <f t="shared" si="76"/>
        <v>-1.2889999999999995E-2</v>
      </c>
      <c r="BD322">
        <f t="shared" si="77"/>
        <v>10.802873873502723</v>
      </c>
      <c r="BE322">
        <f t="shared" si="78"/>
        <v>7.0543689790969832</v>
      </c>
      <c r="BF322">
        <f t="shared" si="79"/>
        <v>2.5014219120579337</v>
      </c>
      <c r="BG322">
        <f t="shared" si="80"/>
        <v>6.7862215882192132</v>
      </c>
      <c r="BI322">
        <v>0.52024000000000004</v>
      </c>
      <c r="BJ322">
        <v>-0.27362999999999998</v>
      </c>
      <c r="BK322">
        <v>-0.29343999999999998</v>
      </c>
      <c r="BL322" s="1">
        <f t="shared" ref="BL322:BL385" si="83">AVERAGE(BI322,BJ322,BK322)</f>
        <v>-1.5609999999999976E-2</v>
      </c>
      <c r="CE322">
        <v>0.22835</v>
      </c>
      <c r="CF322">
        <v>-0.91718</v>
      </c>
      <c r="CG322">
        <v>0.76414000000000004</v>
      </c>
      <c r="CH322" s="1">
        <f>AVERAGE(CE322,CF322,CG322)</f>
        <v>2.5103333333333328E-2</v>
      </c>
    </row>
    <row r="323" spans="1:86" x14ac:dyDescent="0.35">
      <c r="A323">
        <v>42</v>
      </c>
      <c r="B323">
        <v>179.4</v>
      </c>
      <c r="C323">
        <v>90.6</v>
      </c>
      <c r="D323">
        <v>2</v>
      </c>
      <c r="E323">
        <v>4</v>
      </c>
      <c r="F323">
        <v>4</v>
      </c>
      <c r="G323">
        <v>4</v>
      </c>
      <c r="H323">
        <v>2</v>
      </c>
      <c r="I323">
        <v>3</v>
      </c>
      <c r="J323">
        <v>2</v>
      </c>
      <c r="K323">
        <v>1</v>
      </c>
      <c r="L323">
        <v>4</v>
      </c>
      <c r="M323">
        <v>1</v>
      </c>
      <c r="N323" s="1">
        <f t="shared" si="81"/>
        <v>1.1952286093343936</v>
      </c>
      <c r="P323" s="1">
        <f t="shared" si="82"/>
        <v>3</v>
      </c>
      <c r="Q323" s="1">
        <f t="shared" ref="Q323:Q386" si="84">AVERAGE(D323:I323)</f>
        <v>3.1666666666666665</v>
      </c>
      <c r="R323">
        <f t="shared" ref="R323:R386" si="85">AVERAGE(J323:L323)</f>
        <v>2.3333333333333335</v>
      </c>
      <c r="U323" s="1">
        <f t="shared" ref="U323:U386" si="86">(Q323-P323)/N323</f>
        <v>0.13944333775567913</v>
      </c>
      <c r="V323" s="1">
        <f t="shared" ref="V323:V386" si="87">(R323-P323)/N323</f>
        <v>-0.55777335102271697</v>
      </c>
      <c r="AD323" s="18">
        <v>0.18101966248234599</v>
      </c>
      <c r="AE323" s="18">
        <v>0.43583548344917</v>
      </c>
      <c r="AF323" s="1">
        <f t="shared" ref="AF323:AF386" si="88">AVERAGE(AD323,AE323)</f>
        <v>0.30842757296575801</v>
      </c>
      <c r="AN323">
        <f t="shared" ref="AN323:AN386" si="89">G323*AJ$4+E323*AJ$5+F323*AJ$6+I323*AJ$7+H323*AJ$8+J323*AJ$9</f>
        <v>11.024548569620494</v>
      </c>
      <c r="AO323" s="46">
        <f t="shared" ref="AO323:AO386" si="90">G323*AK$4+E323*AK$5+F323*AK$6+H323*AK$8+J323*AK$9+L323*AK$10+K323*AK$11+D323*AK$12</f>
        <v>2.4121946629455673</v>
      </c>
      <c r="AP323" s="46">
        <f t="shared" ref="AP323:AP386" si="91">AVERAGE(AN323,AO323)</f>
        <v>6.7183716162830311</v>
      </c>
      <c r="AR323">
        <v>5.2389999999999999E-2</v>
      </c>
      <c r="AS323">
        <v>-0.28155000000000002</v>
      </c>
      <c r="AT323">
        <f t="shared" ref="AT323:AT386" si="92">AVERAGE(AR323,AS323)</f>
        <v>-0.11458000000000002</v>
      </c>
      <c r="BD323">
        <f t="shared" ref="BD323:BD386" si="93">G323*AY$4+F323*AY$5+I323*AY$6+H323*AY$7+J323*AY$8+E323*AY$9+K323*AY$11</f>
        <v>10.788149654942897</v>
      </c>
      <c r="BE323">
        <f t="shared" ref="BE323:BE386" si="94">J323*AZ$8+E323*AZ$9+L323*AZ$10+K323*AZ$11+D323*AZ$13</f>
        <v>6.4237679270684298</v>
      </c>
      <c r="BF323">
        <f t="shared" ref="BF323:BF386" si="95">M323*BA$12+D323*BA$13</f>
        <v>1.6892497007773026</v>
      </c>
      <c r="BG323">
        <f t="shared" ref="BG323:BG386" si="96">AVERAGE(BD323,BE323,BF323)</f>
        <v>6.3003890942628766</v>
      </c>
      <c r="BI323">
        <v>0.85216999999999998</v>
      </c>
      <c r="BJ323">
        <v>-0.18015</v>
      </c>
      <c r="BK323">
        <v>-0.70892999999999995</v>
      </c>
      <c r="BL323" s="1">
        <f t="shared" si="83"/>
        <v>-1.2303333333333333E-2</v>
      </c>
      <c r="CE323">
        <v>0.22835</v>
      </c>
      <c r="CF323">
        <v>-0.91718</v>
      </c>
      <c r="CG323">
        <v>0.76414000000000004</v>
      </c>
      <c r="CH323" s="1">
        <f>AVERAGE(CE323,CF323,CG323)</f>
        <v>2.5103333333333328E-2</v>
      </c>
    </row>
    <row r="324" spans="1:86" x14ac:dyDescent="0.35">
      <c r="A324">
        <v>42</v>
      </c>
      <c r="B324">
        <v>159.6</v>
      </c>
      <c r="C324">
        <v>67.900000000000006</v>
      </c>
      <c r="D324">
        <v>2</v>
      </c>
      <c r="E324">
        <v>4</v>
      </c>
      <c r="F324">
        <v>4</v>
      </c>
      <c r="G324">
        <v>4</v>
      </c>
      <c r="H324">
        <v>2</v>
      </c>
      <c r="I324">
        <v>4</v>
      </c>
      <c r="J324">
        <v>2</v>
      </c>
      <c r="K324">
        <v>2</v>
      </c>
      <c r="L324">
        <v>4</v>
      </c>
      <c r="M324">
        <v>1</v>
      </c>
      <c r="N324" s="1">
        <f t="shared" si="81"/>
        <v>1.0350983390135313</v>
      </c>
      <c r="P324" s="1">
        <f t="shared" si="82"/>
        <v>3.25</v>
      </c>
      <c r="Q324" s="1">
        <f t="shared" si="84"/>
        <v>3.3333333333333335</v>
      </c>
      <c r="R324">
        <f t="shared" si="85"/>
        <v>2.6666666666666665</v>
      </c>
      <c r="U324" s="1">
        <f t="shared" si="86"/>
        <v>8.0507648589941472E-2</v>
      </c>
      <c r="V324" s="1">
        <f t="shared" si="87"/>
        <v>-0.56355354012958947</v>
      </c>
      <c r="AD324" s="18">
        <v>0.43309309705204702</v>
      </c>
      <c r="AE324" s="18">
        <v>-0.33328044981063398</v>
      </c>
      <c r="AF324" s="1">
        <f t="shared" si="88"/>
        <v>4.9906323620706516E-2</v>
      </c>
      <c r="AN324">
        <f t="shared" si="89"/>
        <v>11.700329675522841</v>
      </c>
      <c r="AO324" s="46">
        <f t="shared" si="90"/>
        <v>2.9523469475591018</v>
      </c>
      <c r="AP324" s="46">
        <f t="shared" si="91"/>
        <v>7.3263383115409715</v>
      </c>
      <c r="AR324">
        <v>-1.7899999999999999E-3</v>
      </c>
      <c r="AS324">
        <v>-0.78008999999999995</v>
      </c>
      <c r="AT324">
        <f t="shared" si="92"/>
        <v>-0.39093999999999995</v>
      </c>
      <c r="BD324">
        <f t="shared" si="93"/>
        <v>11.114639576394778</v>
      </c>
      <c r="BE324">
        <f t="shared" si="94"/>
        <v>6.8296166800870326</v>
      </c>
      <c r="BF324">
        <f t="shared" si="95"/>
        <v>1.6892497007773026</v>
      </c>
      <c r="BG324">
        <f t="shared" si="96"/>
        <v>6.5445019857530378</v>
      </c>
      <c r="BI324">
        <v>0.85216999999999998</v>
      </c>
      <c r="BJ324">
        <v>-0.18015</v>
      </c>
      <c r="BK324">
        <v>-0.70892999999999995</v>
      </c>
      <c r="BL324" s="1">
        <f t="shared" si="83"/>
        <v>-1.2303333333333333E-2</v>
      </c>
      <c r="CE324">
        <v>0.22835</v>
      </c>
      <c r="CF324">
        <v>-0.91718</v>
      </c>
      <c r="CG324">
        <v>0.76414000000000004</v>
      </c>
      <c r="CH324" s="1">
        <f>AVERAGE(CE324,CF324,CG324)</f>
        <v>2.5103333333333328E-2</v>
      </c>
    </row>
    <row r="325" spans="1:86" x14ac:dyDescent="0.35">
      <c r="A325">
        <v>42</v>
      </c>
      <c r="B325">
        <v>165.8</v>
      </c>
      <c r="C325">
        <v>87.8</v>
      </c>
      <c r="D325">
        <v>1</v>
      </c>
      <c r="E325">
        <v>4</v>
      </c>
      <c r="F325">
        <v>4</v>
      </c>
      <c r="G325">
        <v>2</v>
      </c>
      <c r="H325">
        <v>2</v>
      </c>
      <c r="I325">
        <v>5</v>
      </c>
      <c r="J325">
        <v>1</v>
      </c>
      <c r="K325">
        <v>4</v>
      </c>
      <c r="L325">
        <v>4</v>
      </c>
      <c r="M325">
        <v>4</v>
      </c>
      <c r="N325" s="1">
        <f t="shared" si="81"/>
        <v>1.3887301496588271</v>
      </c>
      <c r="P325" s="1">
        <f t="shared" si="82"/>
        <v>3.25</v>
      </c>
      <c r="Q325" s="1">
        <f t="shared" si="84"/>
        <v>3</v>
      </c>
      <c r="R325">
        <f t="shared" si="85"/>
        <v>3</v>
      </c>
      <c r="U325" s="1">
        <f t="shared" si="86"/>
        <v>-0.18002057495577389</v>
      </c>
      <c r="V325" s="1">
        <f t="shared" si="87"/>
        <v>-0.18002057495577389</v>
      </c>
      <c r="AD325" s="18">
        <v>-1.5673777618970802E-2</v>
      </c>
      <c r="AE325" s="18">
        <v>0.36037315632478101</v>
      </c>
      <c r="AF325" s="1">
        <f t="shared" si="88"/>
        <v>0.17234968935290509</v>
      </c>
      <c r="AN325">
        <f t="shared" si="89"/>
        <v>11.366436470228225</v>
      </c>
      <c r="AO325" s="46">
        <f t="shared" si="90"/>
        <v>3.6907401092828915</v>
      </c>
      <c r="AP325" s="46">
        <f t="shared" si="91"/>
        <v>7.5285882897555583</v>
      </c>
      <c r="AR325">
        <v>-1.976E-2</v>
      </c>
      <c r="AS325">
        <v>-0.19905999999999999</v>
      </c>
      <c r="AT325">
        <f t="shared" si="92"/>
        <v>-0.10940999999999999</v>
      </c>
      <c r="BD325">
        <f t="shared" si="93"/>
        <v>10.04473348830205</v>
      </c>
      <c r="BE325">
        <f t="shared" si="94"/>
        <v>6.9973387833383196</v>
      </c>
      <c r="BF325">
        <f t="shared" si="95"/>
        <v>3.9143960636270014</v>
      </c>
      <c r="BG325">
        <f t="shared" si="96"/>
        <v>6.9854894450891249</v>
      </c>
      <c r="BI325">
        <v>-1.37452</v>
      </c>
      <c r="BJ325">
        <v>1.62056</v>
      </c>
      <c r="BK325">
        <v>-0.28099000000000002</v>
      </c>
      <c r="BL325" s="1">
        <f t="shared" si="83"/>
        <v>-1.1649999999999994E-2</v>
      </c>
      <c r="CE325">
        <v>0.54446000000000006</v>
      </c>
      <c r="CF325">
        <v>-1.0209299999999999</v>
      </c>
      <c r="CG325">
        <v>0.55688000000000004</v>
      </c>
      <c r="CH325" s="1">
        <f>AVERAGE(CE325,CF325,CG325)</f>
        <v>2.6803333333333401E-2</v>
      </c>
    </row>
    <row r="326" spans="1:86" x14ac:dyDescent="0.35">
      <c r="A326">
        <v>42</v>
      </c>
      <c r="B326">
        <v>170</v>
      </c>
      <c r="C326">
        <v>92.5</v>
      </c>
      <c r="D326">
        <v>1</v>
      </c>
      <c r="E326">
        <v>4</v>
      </c>
      <c r="F326">
        <v>2</v>
      </c>
      <c r="G326">
        <v>4</v>
      </c>
      <c r="H326">
        <v>4</v>
      </c>
      <c r="I326">
        <v>5</v>
      </c>
      <c r="J326">
        <v>2</v>
      </c>
      <c r="K326">
        <v>2</v>
      </c>
      <c r="L326">
        <v>4</v>
      </c>
      <c r="M326">
        <v>1</v>
      </c>
      <c r="N326" s="1">
        <f t="shared" si="81"/>
        <v>1.1877349391654208</v>
      </c>
      <c r="P326" s="1">
        <f t="shared" si="82"/>
        <v>3.375</v>
      </c>
      <c r="Q326" s="1">
        <f t="shared" si="84"/>
        <v>3.3333333333333335</v>
      </c>
      <c r="R326">
        <f t="shared" si="85"/>
        <v>2.6666666666666665</v>
      </c>
      <c r="U326" s="1">
        <f t="shared" si="86"/>
        <v>-3.5080778793915253E-2</v>
      </c>
      <c r="V326" s="1">
        <f t="shared" si="87"/>
        <v>-0.59637323949656151</v>
      </c>
      <c r="AD326" s="18">
        <v>0.46713042140914701</v>
      </c>
      <c r="AE326" s="18">
        <v>0.17769099001143299</v>
      </c>
      <c r="AF326" s="1">
        <f t="shared" si="88"/>
        <v>0.32241070571029001</v>
      </c>
      <c r="AN326">
        <f t="shared" si="89"/>
        <v>12.25356280215891</v>
      </c>
      <c r="AO326" s="46">
        <f t="shared" si="90"/>
        <v>2.7793175840805757</v>
      </c>
      <c r="AP326" s="46">
        <f t="shared" si="91"/>
        <v>7.5164401931197435</v>
      </c>
      <c r="AR326">
        <v>0.56784000000000001</v>
      </c>
      <c r="AS326">
        <v>1.4109999999999999E-2</v>
      </c>
      <c r="AT326">
        <f t="shared" si="92"/>
        <v>0.29097499999999998</v>
      </c>
      <c r="BD326">
        <f t="shared" si="93"/>
        <v>11.62588117523349</v>
      </c>
      <c r="BE326">
        <f t="shared" si="94"/>
        <v>6.5143161540727563</v>
      </c>
      <c r="BF326">
        <f t="shared" si="95"/>
        <v>1.2831635951369871</v>
      </c>
      <c r="BG326">
        <f t="shared" si="96"/>
        <v>6.4744536414810776</v>
      </c>
      <c r="BI326">
        <v>0.60536999999999996</v>
      </c>
      <c r="BJ326">
        <v>-0.20066999999999999</v>
      </c>
      <c r="BK326">
        <v>-0.43723000000000001</v>
      </c>
      <c r="BL326" s="1">
        <f t="shared" si="83"/>
        <v>-1.0843333333333352E-2</v>
      </c>
      <c r="CE326">
        <v>0.54446000000000006</v>
      </c>
      <c r="CF326">
        <v>-1.0209299999999999</v>
      </c>
      <c r="CG326">
        <v>0.55688000000000004</v>
      </c>
      <c r="CH326" s="1">
        <f>AVERAGE(CE326,CF326,CG326)</f>
        <v>2.6803333333333401E-2</v>
      </c>
    </row>
    <row r="327" spans="1:86" x14ac:dyDescent="0.35">
      <c r="A327">
        <v>42</v>
      </c>
      <c r="B327">
        <v>139.19999999999999</v>
      </c>
      <c r="C327">
        <v>64</v>
      </c>
      <c r="D327">
        <v>1</v>
      </c>
      <c r="E327">
        <v>4</v>
      </c>
      <c r="F327">
        <v>4</v>
      </c>
      <c r="G327">
        <v>4</v>
      </c>
      <c r="H327">
        <v>4</v>
      </c>
      <c r="I327">
        <v>5</v>
      </c>
      <c r="J327">
        <v>2</v>
      </c>
      <c r="K327">
        <v>2</v>
      </c>
      <c r="L327">
        <v>4</v>
      </c>
      <c r="M327">
        <v>1</v>
      </c>
      <c r="N327" s="1">
        <f t="shared" si="81"/>
        <v>1.0606601717798212</v>
      </c>
      <c r="P327" s="1">
        <f t="shared" si="82"/>
        <v>3.625</v>
      </c>
      <c r="Q327" s="1">
        <f t="shared" si="84"/>
        <v>3.6666666666666665</v>
      </c>
      <c r="R327">
        <f t="shared" si="85"/>
        <v>2.6666666666666665</v>
      </c>
      <c r="U327" s="1">
        <f t="shared" si="86"/>
        <v>3.9283710065919172E-2</v>
      </c>
      <c r="V327" s="1">
        <f t="shared" si="87"/>
        <v>-0.90352533151614423</v>
      </c>
      <c r="AD327" s="18">
        <v>1.1068867659538999</v>
      </c>
      <c r="AE327" s="18">
        <v>-0.88546177931529502</v>
      </c>
      <c r="AF327" s="1">
        <f t="shared" si="88"/>
        <v>0.11071249331930244</v>
      </c>
      <c r="AN327">
        <f t="shared" si="89"/>
        <v>13.641427233888262</v>
      </c>
      <c r="AO327" s="46">
        <f t="shared" si="90"/>
        <v>1.8013175840805755</v>
      </c>
      <c r="AP327" s="46">
        <f t="shared" si="91"/>
        <v>7.7213724089844185</v>
      </c>
      <c r="AR327">
        <v>0.55842999999999998</v>
      </c>
      <c r="AS327">
        <v>-1.11025</v>
      </c>
      <c r="AT327">
        <f t="shared" si="92"/>
        <v>-0.27590999999999999</v>
      </c>
      <c r="BD327">
        <f t="shared" si="93"/>
        <v>13.222651903992151</v>
      </c>
      <c r="BE327">
        <f t="shared" si="94"/>
        <v>6.5143161540727563</v>
      </c>
      <c r="BF327">
        <f t="shared" si="95"/>
        <v>1.2831635951369871</v>
      </c>
      <c r="BG327">
        <f t="shared" si="96"/>
        <v>7.0067105510672976</v>
      </c>
      <c r="BI327">
        <v>0.44853999999999999</v>
      </c>
      <c r="BJ327">
        <v>-0.54313</v>
      </c>
      <c r="BK327">
        <v>6.411E-2</v>
      </c>
      <c r="BL327" s="1">
        <f t="shared" si="83"/>
        <v>-1.0160000000000002E-2</v>
      </c>
      <c r="CE327">
        <v>0.54446000000000006</v>
      </c>
      <c r="CF327">
        <v>-1.0209299999999999</v>
      </c>
      <c r="CG327">
        <v>0.55688000000000004</v>
      </c>
      <c r="CH327" s="1">
        <f>AVERAGE(CE327,CF327,CG327)</f>
        <v>2.6803333333333401E-2</v>
      </c>
    </row>
    <row r="328" spans="1:86" x14ac:dyDescent="0.35">
      <c r="A328">
        <v>42</v>
      </c>
      <c r="B328">
        <v>145</v>
      </c>
      <c r="C328">
        <v>70.599999999999994</v>
      </c>
      <c r="D328">
        <v>1</v>
      </c>
      <c r="E328">
        <v>4</v>
      </c>
      <c r="F328">
        <v>4</v>
      </c>
      <c r="G328">
        <v>4</v>
      </c>
      <c r="H328">
        <v>4</v>
      </c>
      <c r="I328">
        <v>3</v>
      </c>
      <c r="J328">
        <v>1</v>
      </c>
      <c r="K328">
        <v>4</v>
      </c>
      <c r="L328">
        <v>4</v>
      </c>
      <c r="M328">
        <v>3</v>
      </c>
      <c r="N328" s="1">
        <f t="shared" si="81"/>
        <v>1.0690449676496976</v>
      </c>
      <c r="P328" s="1">
        <f t="shared" si="82"/>
        <v>3.5</v>
      </c>
      <c r="Q328" s="1">
        <f t="shared" si="84"/>
        <v>3.3333333333333335</v>
      </c>
      <c r="R328">
        <f t="shared" si="85"/>
        <v>3</v>
      </c>
      <c r="U328" s="1">
        <f t="shared" si="86"/>
        <v>-0.15590239111558074</v>
      </c>
      <c r="V328" s="1">
        <f t="shared" si="87"/>
        <v>-0.46770717334674267</v>
      </c>
      <c r="AD328" s="18">
        <v>0.47556334811607198</v>
      </c>
      <c r="AE328" s="18">
        <v>0.20405900880130401</v>
      </c>
      <c r="AF328" s="1">
        <f t="shared" si="88"/>
        <v>0.33981117845868802</v>
      </c>
      <c r="AN328">
        <f t="shared" si="89"/>
        <v>12.811185002995547</v>
      </c>
      <c r="AO328" s="46">
        <f t="shared" si="90"/>
        <v>2.370536350099552</v>
      </c>
      <c r="AP328" s="46">
        <f t="shared" si="91"/>
        <v>7.5908606765475497</v>
      </c>
      <c r="AR328">
        <v>0.58133000000000001</v>
      </c>
      <c r="AS328">
        <v>2.7200000000000002E-3</v>
      </c>
      <c r="AT328">
        <f t="shared" si="92"/>
        <v>0.29202499999999998</v>
      </c>
      <c r="BD328">
        <f t="shared" si="93"/>
        <v>11.665075897395809</v>
      </c>
      <c r="BE328">
        <f t="shared" si="94"/>
        <v>6.9973387833383196</v>
      </c>
      <c r="BF328">
        <f t="shared" si="95"/>
        <v>3.0373185741303299</v>
      </c>
      <c r="BG328">
        <f t="shared" si="96"/>
        <v>7.2332444182881543</v>
      </c>
      <c r="BI328">
        <v>-1.2341599999999999</v>
      </c>
      <c r="BJ328">
        <v>1.53504</v>
      </c>
      <c r="BK328">
        <v>-0.33076</v>
      </c>
      <c r="BL328" s="1">
        <f t="shared" si="83"/>
        <v>-9.959999999999988E-3</v>
      </c>
      <c r="CE328">
        <v>0.54446000000000006</v>
      </c>
      <c r="CF328">
        <v>-1.0209299999999999</v>
      </c>
      <c r="CG328">
        <v>0.55688000000000004</v>
      </c>
      <c r="CH328" s="1">
        <f>AVERAGE(CE328,CF328,CG328)</f>
        <v>2.6803333333333401E-2</v>
      </c>
    </row>
    <row r="329" spans="1:86" x14ac:dyDescent="0.35">
      <c r="A329">
        <v>43</v>
      </c>
      <c r="B329">
        <v>172</v>
      </c>
      <c r="C329">
        <v>72</v>
      </c>
      <c r="D329">
        <v>4</v>
      </c>
      <c r="E329">
        <v>2</v>
      </c>
      <c r="F329">
        <v>1</v>
      </c>
      <c r="G329">
        <v>1</v>
      </c>
      <c r="H329">
        <v>1</v>
      </c>
      <c r="I329">
        <v>1</v>
      </c>
      <c r="J329">
        <v>4</v>
      </c>
      <c r="K329">
        <v>4</v>
      </c>
      <c r="L329">
        <v>4</v>
      </c>
      <c r="M329">
        <v>1</v>
      </c>
      <c r="N329" s="1">
        <f t="shared" si="81"/>
        <v>1.4880476182856899</v>
      </c>
      <c r="P329" s="1">
        <f t="shared" si="82"/>
        <v>2.25</v>
      </c>
      <c r="Q329" s="1">
        <f t="shared" si="84"/>
        <v>1.6666666666666667</v>
      </c>
      <c r="R329">
        <f t="shared" si="85"/>
        <v>4</v>
      </c>
      <c r="U329" s="1">
        <f t="shared" si="86"/>
        <v>-0.39201254460214408</v>
      </c>
      <c r="V329" s="1">
        <f t="shared" si="87"/>
        <v>1.1760376338064324</v>
      </c>
      <c r="AD329" s="18">
        <v>-3.0780916768903599</v>
      </c>
      <c r="AE329" s="18">
        <v>-1.34667581475438</v>
      </c>
      <c r="AF329" s="1">
        <f t="shared" si="88"/>
        <v>-2.2123837458223701</v>
      </c>
      <c r="AN329">
        <f t="shared" si="89"/>
        <v>2.1509944272039867</v>
      </c>
      <c r="AO329" s="46">
        <f t="shared" si="90"/>
        <v>8.0371068831718055</v>
      </c>
      <c r="AP329" s="46">
        <f t="shared" si="91"/>
        <v>5.0940506551878961</v>
      </c>
      <c r="AR329">
        <v>-3.0154000000000001</v>
      </c>
      <c r="AS329">
        <v>0.92393999999999998</v>
      </c>
      <c r="AT329">
        <f t="shared" si="92"/>
        <v>-1.04573</v>
      </c>
      <c r="BD329">
        <f t="shared" si="93"/>
        <v>0.14538556840984018</v>
      </c>
      <c r="BE329">
        <f t="shared" si="94"/>
        <v>7.8589926657223286</v>
      </c>
      <c r="BF329">
        <f t="shared" si="95"/>
        <v>2.5014219120579337</v>
      </c>
      <c r="BG329">
        <f t="shared" si="96"/>
        <v>3.5019333820633674</v>
      </c>
      <c r="BI329">
        <v>0.93730000000000002</v>
      </c>
      <c r="BJ329">
        <v>-0.10718</v>
      </c>
      <c r="BK329">
        <v>-0.85272000000000003</v>
      </c>
      <c r="BL329" s="1">
        <f t="shared" si="83"/>
        <v>-7.5333333333333545E-3</v>
      </c>
      <c r="CE329">
        <v>-0.29730000000000001</v>
      </c>
      <c r="CF329">
        <v>-0.26354</v>
      </c>
      <c r="CG329">
        <v>0.64500000000000002</v>
      </c>
      <c r="CH329" s="1">
        <f>AVERAGE(CE329,CF329,CG329)</f>
        <v>2.8053333333333336E-2</v>
      </c>
    </row>
    <row r="330" spans="1:86" x14ac:dyDescent="0.35">
      <c r="A330">
        <v>43</v>
      </c>
      <c r="B330">
        <v>189.7</v>
      </c>
      <c r="C330">
        <v>106.8</v>
      </c>
      <c r="D330">
        <v>2</v>
      </c>
      <c r="E330">
        <v>4</v>
      </c>
      <c r="F330">
        <v>4</v>
      </c>
      <c r="G330">
        <v>4</v>
      </c>
      <c r="H330">
        <v>4</v>
      </c>
      <c r="I330">
        <v>5</v>
      </c>
      <c r="J330">
        <v>3</v>
      </c>
      <c r="K330">
        <v>4</v>
      </c>
      <c r="L330">
        <v>4</v>
      </c>
      <c r="M330">
        <v>1</v>
      </c>
      <c r="N330" s="1">
        <f t="shared" si="81"/>
        <v>0.53452248382484879</v>
      </c>
      <c r="P330" s="1">
        <f t="shared" si="82"/>
        <v>4</v>
      </c>
      <c r="Q330" s="1">
        <f t="shared" si="84"/>
        <v>3.8333333333333335</v>
      </c>
      <c r="R330">
        <f t="shared" si="85"/>
        <v>3.6666666666666665</v>
      </c>
      <c r="U330" s="1">
        <f t="shared" si="86"/>
        <v>-0.31180478223116148</v>
      </c>
      <c r="V330" s="1">
        <f t="shared" si="87"/>
        <v>-0.62360956446232385</v>
      </c>
      <c r="AD330" s="18">
        <v>0.44692968291073398</v>
      </c>
      <c r="AE330" s="18">
        <v>0.63486672191232396</v>
      </c>
      <c r="AF330" s="1">
        <f t="shared" si="88"/>
        <v>0.54089820241152897</v>
      </c>
      <c r="AN330">
        <f t="shared" si="89"/>
        <v>13.120107252976283</v>
      </c>
      <c r="AO330" s="46">
        <f t="shared" si="90"/>
        <v>3.8675267344944544</v>
      </c>
      <c r="AP330" s="46">
        <f t="shared" si="91"/>
        <v>8.4938169937353685</v>
      </c>
      <c r="AR330">
        <v>0.78635999999999995</v>
      </c>
      <c r="AS330">
        <v>0.36857000000000001</v>
      </c>
      <c r="AT330">
        <f t="shared" si="92"/>
        <v>0.57746500000000001</v>
      </c>
      <c r="BD330">
        <f t="shared" si="93"/>
        <v>11.811266066961966</v>
      </c>
      <c r="BE330">
        <f t="shared" si="94"/>
        <v>7.9699890628958769</v>
      </c>
      <c r="BF330">
        <f t="shared" si="95"/>
        <v>1.6892497007773026</v>
      </c>
      <c r="BG330">
        <f t="shared" si="96"/>
        <v>7.1568349435450491</v>
      </c>
      <c r="BI330">
        <v>0.34676000000000001</v>
      </c>
      <c r="BJ330">
        <v>0.69206000000000001</v>
      </c>
      <c r="BK330">
        <v>-1.0406299999999999</v>
      </c>
      <c r="BL330" s="1">
        <f t="shared" si="83"/>
        <v>-6.0333333333328909E-4</v>
      </c>
      <c r="CE330">
        <v>-0.50819000000000003</v>
      </c>
      <c r="CF330">
        <v>-0.62360000000000004</v>
      </c>
      <c r="CG330">
        <v>1.2256499999999999</v>
      </c>
      <c r="CH330" s="1">
        <f>AVERAGE(CE330,CF330,CG330)</f>
        <v>3.1286666666666609E-2</v>
      </c>
    </row>
    <row r="331" spans="1:86" x14ac:dyDescent="0.35">
      <c r="A331">
        <v>43</v>
      </c>
      <c r="B331">
        <v>182.3</v>
      </c>
      <c r="C331">
        <v>109.9</v>
      </c>
      <c r="D331">
        <v>1</v>
      </c>
      <c r="E331">
        <v>4</v>
      </c>
      <c r="F331">
        <v>4</v>
      </c>
      <c r="G331">
        <v>4</v>
      </c>
      <c r="H331">
        <v>4</v>
      </c>
      <c r="I331">
        <v>3</v>
      </c>
      <c r="J331">
        <v>2</v>
      </c>
      <c r="K331">
        <v>2</v>
      </c>
      <c r="L331">
        <v>4</v>
      </c>
      <c r="M331">
        <v>1</v>
      </c>
      <c r="N331" s="1">
        <f t="shared" si="81"/>
        <v>0.91612538131290433</v>
      </c>
      <c r="P331" s="1">
        <f t="shared" si="82"/>
        <v>3.375</v>
      </c>
      <c r="Q331" s="1">
        <f t="shared" si="84"/>
        <v>3.3333333333333335</v>
      </c>
      <c r="R331">
        <f t="shared" si="85"/>
        <v>2.6666666666666665</v>
      </c>
      <c r="U331" s="1">
        <f t="shared" si="86"/>
        <v>-4.5481401909151113E-2</v>
      </c>
      <c r="V331" s="1">
        <f t="shared" si="87"/>
        <v>-0.77318383245557187</v>
      </c>
      <c r="AD331" s="18">
        <v>0.33580346642187298</v>
      </c>
      <c r="AE331" s="18">
        <v>1.11903513254236</v>
      </c>
      <c r="AF331" s="1">
        <f t="shared" si="88"/>
        <v>0.72741929948211648</v>
      </c>
      <c r="AN331">
        <f t="shared" si="89"/>
        <v>12.289865022083568</v>
      </c>
      <c r="AO331" s="46">
        <f t="shared" si="90"/>
        <v>1.8013175840805755</v>
      </c>
      <c r="AP331" s="46">
        <f t="shared" si="91"/>
        <v>7.0455913030820714</v>
      </c>
      <c r="AR331">
        <v>0.58140999999999998</v>
      </c>
      <c r="AS331">
        <v>5.4460000000000001E-2</v>
      </c>
      <c r="AT331">
        <f t="shared" si="92"/>
        <v>0.31793499999999997</v>
      </c>
      <c r="BD331">
        <f t="shared" si="93"/>
        <v>11.797678060847469</v>
      </c>
      <c r="BE331">
        <f t="shared" si="94"/>
        <v>6.5143161540727563</v>
      </c>
      <c r="BF331">
        <f t="shared" si="95"/>
        <v>1.2831635951369871</v>
      </c>
      <c r="BG331">
        <f t="shared" si="96"/>
        <v>6.5317192700190709</v>
      </c>
      <c r="BI331">
        <v>0.79388999999999998</v>
      </c>
      <c r="BJ331">
        <v>-0.64619000000000004</v>
      </c>
      <c r="BK331">
        <v>-0.13761999999999999</v>
      </c>
      <c r="BL331" s="1">
        <f t="shared" si="83"/>
        <v>3.3599999999999832E-3</v>
      </c>
      <c r="CE331">
        <v>0.42207</v>
      </c>
      <c r="CF331">
        <v>-0.93528999999999995</v>
      </c>
      <c r="CG331">
        <v>0.61380000000000001</v>
      </c>
      <c r="CH331" s="1">
        <f>AVERAGE(CE331,CF331,CG331)</f>
        <v>3.352666666666667E-2</v>
      </c>
    </row>
    <row r="332" spans="1:86" x14ac:dyDescent="0.35">
      <c r="A332">
        <v>43</v>
      </c>
      <c r="B332">
        <v>178.6</v>
      </c>
      <c r="C332">
        <v>46.4</v>
      </c>
      <c r="D332">
        <v>3</v>
      </c>
      <c r="E332">
        <v>4</v>
      </c>
      <c r="F332">
        <v>4</v>
      </c>
      <c r="G332">
        <v>4</v>
      </c>
      <c r="H332">
        <v>2</v>
      </c>
      <c r="I332">
        <v>5</v>
      </c>
      <c r="J332">
        <v>3</v>
      </c>
      <c r="K332">
        <v>3</v>
      </c>
      <c r="L332">
        <v>4</v>
      </c>
      <c r="M332">
        <v>1</v>
      </c>
      <c r="N332" s="1">
        <f t="shared" si="81"/>
        <v>0.91612538131290433</v>
      </c>
      <c r="P332" s="1">
        <f t="shared" si="82"/>
        <v>3.625</v>
      </c>
      <c r="Q332" s="1">
        <f t="shared" si="84"/>
        <v>3.6666666666666665</v>
      </c>
      <c r="R332">
        <f t="shared" si="85"/>
        <v>3.3333333333333335</v>
      </c>
      <c r="U332" s="1">
        <f t="shared" si="86"/>
        <v>4.5481401909151113E-2</v>
      </c>
      <c r="V332" s="1">
        <f t="shared" si="87"/>
        <v>-0.31836981336405878</v>
      </c>
      <c r="AD332" s="18">
        <v>9.3554972913257095E-2</v>
      </c>
      <c r="AE332" s="18">
        <v>0.92313239291446003</v>
      </c>
      <c r="AF332" s="1">
        <f t="shared" si="88"/>
        <v>0.50834368291385856</v>
      </c>
      <c r="AN332">
        <f t="shared" si="89"/>
        <v>11.854790800513209</v>
      </c>
      <c r="AO332" s="46">
        <f t="shared" si="90"/>
        <v>4.4784038133594457</v>
      </c>
      <c r="AP332" s="46">
        <f t="shared" si="91"/>
        <v>8.1665973069363282</v>
      </c>
      <c r="AR332">
        <v>0.59619</v>
      </c>
      <c r="AS332">
        <v>0.86685999999999996</v>
      </c>
      <c r="AT332">
        <f t="shared" si="92"/>
        <v>0.73152499999999998</v>
      </c>
      <c r="BD332">
        <f t="shared" si="93"/>
        <v>10.801737661057395</v>
      </c>
      <c r="BE332">
        <f t="shared" si="94"/>
        <v>7.8794408358915513</v>
      </c>
      <c r="BF332">
        <f t="shared" si="95"/>
        <v>2.0953358064176184</v>
      </c>
      <c r="BG332">
        <f t="shared" si="96"/>
        <v>6.9255047677888548</v>
      </c>
      <c r="BI332">
        <v>0.31950000000000001</v>
      </c>
      <c r="BJ332">
        <v>-0.69110000000000005</v>
      </c>
      <c r="BK332">
        <v>0.38218999999999997</v>
      </c>
      <c r="BL332" s="1">
        <f t="shared" si="83"/>
        <v>3.5299999999999776E-3</v>
      </c>
      <c r="CE332">
        <v>0.42207</v>
      </c>
      <c r="CF332">
        <v>-0.93528999999999995</v>
      </c>
      <c r="CG332">
        <v>0.61380000000000001</v>
      </c>
      <c r="CH332" s="1">
        <f>AVERAGE(CE332,CF332,CG332)</f>
        <v>3.352666666666667E-2</v>
      </c>
    </row>
    <row r="333" spans="1:86" x14ac:dyDescent="0.35">
      <c r="A333">
        <v>43</v>
      </c>
      <c r="B333">
        <v>197.2</v>
      </c>
      <c r="C333">
        <v>51.3</v>
      </c>
      <c r="D333">
        <v>3</v>
      </c>
      <c r="E333">
        <v>4</v>
      </c>
      <c r="F333">
        <v>2</v>
      </c>
      <c r="G333">
        <v>4</v>
      </c>
      <c r="H333">
        <v>4</v>
      </c>
      <c r="I333">
        <v>5</v>
      </c>
      <c r="J333">
        <v>1</v>
      </c>
      <c r="K333">
        <v>3</v>
      </c>
      <c r="L333">
        <v>4</v>
      </c>
      <c r="M333">
        <v>1</v>
      </c>
      <c r="N333" s="1">
        <f t="shared" si="81"/>
        <v>1.3024701806293193</v>
      </c>
      <c r="P333" s="1">
        <f t="shared" si="82"/>
        <v>3.375</v>
      </c>
      <c r="Q333" s="1">
        <f t="shared" si="84"/>
        <v>3.6666666666666665</v>
      </c>
      <c r="R333">
        <f t="shared" si="85"/>
        <v>2.6666666666666665</v>
      </c>
      <c r="U333" s="1">
        <f t="shared" si="86"/>
        <v>0.22393346965205826</v>
      </c>
      <c r="V333" s="1">
        <f t="shared" si="87"/>
        <v>-0.54383842629785617</v>
      </c>
      <c r="AD333" s="18">
        <v>0.524673037946353</v>
      </c>
      <c r="AE333" s="18">
        <v>0.41001980518359199</v>
      </c>
      <c r="AF333" s="1">
        <f t="shared" si="88"/>
        <v>0.46734642156497253</v>
      </c>
      <c r="AN333">
        <f t="shared" si="89"/>
        <v>12.77488278307089</v>
      </c>
      <c r="AO333" s="46">
        <f t="shared" si="90"/>
        <v>3.7580216214434534</v>
      </c>
      <c r="AP333" s="46">
        <f t="shared" si="91"/>
        <v>8.266452202257172</v>
      </c>
      <c r="AR333">
        <v>0.64524000000000004</v>
      </c>
      <c r="AS333">
        <v>0.18509</v>
      </c>
      <c r="AT333">
        <f t="shared" si="92"/>
        <v>0.41516500000000001</v>
      </c>
      <c r="BD333">
        <f t="shared" si="93"/>
        <v>11.87927601190229</v>
      </c>
      <c r="BE333">
        <f t="shared" si="94"/>
        <v>7.2220910823482702</v>
      </c>
      <c r="BF333">
        <f t="shared" si="95"/>
        <v>2.0953358064176184</v>
      </c>
      <c r="BG333">
        <f t="shared" si="96"/>
        <v>7.0655676335560598</v>
      </c>
      <c r="BI333">
        <v>0.27506000000000003</v>
      </c>
      <c r="BJ333">
        <v>0.42255999999999999</v>
      </c>
      <c r="BK333">
        <v>-0.68308000000000002</v>
      </c>
      <c r="BL333" s="1">
        <f t="shared" si="83"/>
        <v>4.8466666666666658E-3</v>
      </c>
      <c r="CE333">
        <v>0.42207</v>
      </c>
      <c r="CF333">
        <v>-0.93528999999999995</v>
      </c>
      <c r="CG333">
        <v>0.61380000000000001</v>
      </c>
      <c r="CH333" s="1">
        <f>AVERAGE(CE333,CF333,CG333)</f>
        <v>3.352666666666667E-2</v>
      </c>
    </row>
    <row r="334" spans="1:86" x14ac:dyDescent="0.35">
      <c r="A334">
        <v>43</v>
      </c>
      <c r="B334">
        <v>132.69999999999999</v>
      </c>
      <c r="C334">
        <v>47.9</v>
      </c>
      <c r="D334">
        <v>2</v>
      </c>
      <c r="E334">
        <v>4</v>
      </c>
      <c r="F334">
        <v>4</v>
      </c>
      <c r="G334">
        <v>4</v>
      </c>
      <c r="H334">
        <v>4</v>
      </c>
      <c r="I334">
        <v>3</v>
      </c>
      <c r="J334">
        <v>2</v>
      </c>
      <c r="K334">
        <v>1</v>
      </c>
      <c r="L334">
        <v>4</v>
      </c>
      <c r="M334">
        <v>1</v>
      </c>
      <c r="N334" s="1">
        <f t="shared" si="81"/>
        <v>1.1649647450214351</v>
      </c>
      <c r="P334" s="1">
        <f t="shared" si="82"/>
        <v>3.25</v>
      </c>
      <c r="Q334" s="1">
        <f t="shared" si="84"/>
        <v>3.5</v>
      </c>
      <c r="R334">
        <f t="shared" si="85"/>
        <v>2.3333333333333335</v>
      </c>
      <c r="U334" s="1">
        <f t="shared" si="86"/>
        <v>0.21459876881973802</v>
      </c>
      <c r="V334" s="1">
        <f t="shared" si="87"/>
        <v>-0.78686215233903933</v>
      </c>
      <c r="AD334" s="18">
        <v>0.77057695556418304</v>
      </c>
      <c r="AE334" s="18">
        <v>-0.65308979856703298</v>
      </c>
      <c r="AF334" s="1">
        <f t="shared" si="88"/>
        <v>5.8743578498575033E-2</v>
      </c>
      <c r="AN334">
        <f t="shared" si="89"/>
        <v>12.289865022083568</v>
      </c>
      <c r="AO334" s="46">
        <f t="shared" si="90"/>
        <v>1.7359840774457591</v>
      </c>
      <c r="AP334" s="46">
        <f t="shared" si="91"/>
        <v>7.0129245497646631</v>
      </c>
      <c r="AR334">
        <v>0.26029000000000002</v>
      </c>
      <c r="AS334">
        <v>-0.81467000000000001</v>
      </c>
      <c r="AT334">
        <f t="shared" si="92"/>
        <v>-0.27718999999999999</v>
      </c>
      <c r="BD334">
        <f t="shared" si="93"/>
        <v>12.183675060967929</v>
      </c>
      <c r="BE334">
        <f t="shared" si="94"/>
        <v>6.4237679270684298</v>
      </c>
      <c r="BF334">
        <f t="shared" si="95"/>
        <v>1.6892497007773026</v>
      </c>
      <c r="BG334">
        <f t="shared" si="96"/>
        <v>6.7655642296045535</v>
      </c>
      <c r="BI334">
        <v>0.27506000000000003</v>
      </c>
      <c r="BJ334">
        <v>0.42255999999999999</v>
      </c>
      <c r="BK334">
        <v>-0.68308000000000002</v>
      </c>
      <c r="BL334" s="1">
        <f t="shared" si="83"/>
        <v>4.8466666666666658E-3</v>
      </c>
      <c r="CE334">
        <v>0.29858000000000001</v>
      </c>
      <c r="CF334">
        <v>0.14940999999999999</v>
      </c>
      <c r="CG334">
        <v>-0.34265000000000001</v>
      </c>
      <c r="CH334" s="1">
        <f>AVERAGE(CE334,CF334,CG334)</f>
        <v>3.511333333333333E-2</v>
      </c>
    </row>
    <row r="335" spans="1:86" x14ac:dyDescent="0.35">
      <c r="A335">
        <v>43</v>
      </c>
      <c r="B335">
        <v>197.8</v>
      </c>
      <c r="C335">
        <v>85.5</v>
      </c>
      <c r="D335">
        <v>4</v>
      </c>
      <c r="E335">
        <v>2</v>
      </c>
      <c r="F335">
        <v>4</v>
      </c>
      <c r="G335">
        <v>4</v>
      </c>
      <c r="H335">
        <v>4</v>
      </c>
      <c r="I335">
        <v>4</v>
      </c>
      <c r="J335">
        <v>1</v>
      </c>
      <c r="K335">
        <v>4</v>
      </c>
      <c r="L335">
        <v>4</v>
      </c>
      <c r="M335">
        <v>3</v>
      </c>
      <c r="N335" s="1">
        <f t="shared" si="81"/>
        <v>1.1877349391654208</v>
      </c>
      <c r="P335" s="1">
        <f t="shared" si="82"/>
        <v>3.375</v>
      </c>
      <c r="Q335" s="1">
        <f t="shared" si="84"/>
        <v>3.6666666666666665</v>
      </c>
      <c r="R335">
        <f t="shared" si="85"/>
        <v>3</v>
      </c>
      <c r="U335" s="1">
        <f t="shared" si="86"/>
        <v>0.24556545155740753</v>
      </c>
      <c r="V335" s="1">
        <f t="shared" si="87"/>
        <v>-0.31572700914523838</v>
      </c>
      <c r="AD335" s="18">
        <v>0.46351313242750702</v>
      </c>
      <c r="AE335" s="18">
        <v>-1.59428532254749</v>
      </c>
      <c r="AF335" s="1">
        <f t="shared" si="88"/>
        <v>-0.56538609505999149</v>
      </c>
      <c r="AN335">
        <f t="shared" si="89"/>
        <v>12.01856045209902</v>
      </c>
      <c r="AO335" s="46">
        <f t="shared" si="90"/>
        <v>3.0565438347725187</v>
      </c>
      <c r="AP335" s="46">
        <f t="shared" si="91"/>
        <v>7.5375521434357697</v>
      </c>
      <c r="AR335">
        <v>-0.50078</v>
      </c>
      <c r="AS335">
        <v>-1.0664100000000001</v>
      </c>
      <c r="AT335">
        <f t="shared" si="92"/>
        <v>-0.78359500000000004</v>
      </c>
      <c r="BD335">
        <f t="shared" si="93"/>
        <v>11.164152314990307</v>
      </c>
      <c r="BE335">
        <f t="shared" si="94"/>
        <v>6.8729680354074087</v>
      </c>
      <c r="BF335">
        <f t="shared" si="95"/>
        <v>4.2555768910512768</v>
      </c>
      <c r="BG335">
        <f t="shared" si="96"/>
        <v>7.4308990804829973</v>
      </c>
      <c r="BI335">
        <v>-0.18173</v>
      </c>
      <c r="BJ335">
        <v>-1.63317</v>
      </c>
      <c r="BK335">
        <v>1.8301799999999999</v>
      </c>
      <c r="BL335" s="1">
        <f t="shared" si="83"/>
        <v>5.0933333333333204E-3</v>
      </c>
      <c r="CE335">
        <v>0.29858000000000001</v>
      </c>
      <c r="CF335">
        <v>0.14940999999999999</v>
      </c>
      <c r="CG335">
        <v>-0.34265000000000001</v>
      </c>
      <c r="CH335" s="1">
        <f>AVERAGE(CE335,CF335,CG335)</f>
        <v>3.511333333333333E-2</v>
      </c>
    </row>
    <row r="336" spans="1:86" x14ac:dyDescent="0.35">
      <c r="A336">
        <v>43</v>
      </c>
      <c r="B336">
        <v>173.6</v>
      </c>
      <c r="C336">
        <v>109.4</v>
      </c>
      <c r="D336">
        <v>1</v>
      </c>
      <c r="E336">
        <v>4</v>
      </c>
      <c r="F336">
        <v>4</v>
      </c>
      <c r="G336">
        <v>4</v>
      </c>
      <c r="H336">
        <v>4</v>
      </c>
      <c r="I336">
        <v>3</v>
      </c>
      <c r="J336">
        <v>3</v>
      </c>
      <c r="K336">
        <v>4</v>
      </c>
      <c r="L336">
        <v>4</v>
      </c>
      <c r="M336">
        <v>1</v>
      </c>
      <c r="N336" s="1">
        <f t="shared" si="81"/>
        <v>0.46291004988627571</v>
      </c>
      <c r="P336" s="1">
        <f t="shared" si="82"/>
        <v>3.75</v>
      </c>
      <c r="Q336" s="1">
        <f t="shared" si="84"/>
        <v>3.3333333333333335</v>
      </c>
      <c r="R336">
        <f t="shared" si="85"/>
        <v>3.6666666666666665</v>
      </c>
      <c r="U336" s="1">
        <f t="shared" si="86"/>
        <v>-0.90010287477886919</v>
      </c>
      <c r="V336" s="1">
        <f t="shared" si="87"/>
        <v>-0.18002057495577423</v>
      </c>
      <c r="AD336" s="18">
        <v>0.18599930795986599</v>
      </c>
      <c r="AE336" s="18">
        <v>-0.11647737965786401</v>
      </c>
      <c r="AF336" s="1">
        <f t="shared" si="88"/>
        <v>3.4760964151000995E-2</v>
      </c>
      <c r="AN336">
        <f t="shared" si="89"/>
        <v>11.768545041171588</v>
      </c>
      <c r="AO336" s="46">
        <f t="shared" si="90"/>
        <v>3.3927079565157365</v>
      </c>
      <c r="AP336" s="46">
        <f t="shared" si="91"/>
        <v>7.580626498843662</v>
      </c>
      <c r="AR336">
        <v>0.24131</v>
      </c>
      <c r="AS336">
        <v>2.4289999999999999E-2</v>
      </c>
      <c r="AT336">
        <f t="shared" si="92"/>
        <v>0.1328</v>
      </c>
      <c r="BD336">
        <f t="shared" si="93"/>
        <v>10.386292223817282</v>
      </c>
      <c r="BE336">
        <f t="shared" si="94"/>
        <v>7.6546885368816007</v>
      </c>
      <c r="BF336">
        <f t="shared" si="95"/>
        <v>1.2831635951369871</v>
      </c>
      <c r="BG336">
        <f t="shared" si="96"/>
        <v>6.4413814519452899</v>
      </c>
      <c r="BI336">
        <v>0.96897999999999995</v>
      </c>
      <c r="BJ336">
        <v>-0.89515999999999996</v>
      </c>
      <c r="BK336">
        <v>-5.176E-2</v>
      </c>
      <c r="BL336" s="1">
        <f t="shared" si="83"/>
        <v>7.3533333333333324E-3</v>
      </c>
      <c r="CE336">
        <v>0.29858000000000001</v>
      </c>
      <c r="CF336">
        <v>0.14940999999999999</v>
      </c>
      <c r="CG336">
        <v>-0.34265000000000001</v>
      </c>
      <c r="CH336" s="1">
        <f>AVERAGE(CE336,CF336,CG336)</f>
        <v>3.511333333333333E-2</v>
      </c>
    </row>
    <row r="337" spans="1:86" x14ac:dyDescent="0.35">
      <c r="A337">
        <v>44</v>
      </c>
      <c r="B337">
        <v>175.7</v>
      </c>
      <c r="C337">
        <v>67.099999999999994</v>
      </c>
      <c r="D337">
        <v>4</v>
      </c>
      <c r="E337">
        <v>4</v>
      </c>
      <c r="F337">
        <v>4</v>
      </c>
      <c r="G337">
        <v>4</v>
      </c>
      <c r="H337">
        <v>4</v>
      </c>
      <c r="I337">
        <v>5</v>
      </c>
      <c r="J337">
        <v>3</v>
      </c>
      <c r="K337">
        <v>2</v>
      </c>
      <c r="L337">
        <v>4</v>
      </c>
      <c r="M337">
        <v>3</v>
      </c>
      <c r="N337" s="1">
        <f t="shared" si="81"/>
        <v>0.88640526042791834</v>
      </c>
      <c r="P337" s="1">
        <f t="shared" si="82"/>
        <v>3.75</v>
      </c>
      <c r="Q337" s="1">
        <f t="shared" si="84"/>
        <v>4.166666666666667</v>
      </c>
      <c r="R337">
        <f t="shared" si="85"/>
        <v>3</v>
      </c>
      <c r="U337" s="1">
        <f t="shared" si="86"/>
        <v>0.47006339568147215</v>
      </c>
      <c r="V337" s="1">
        <f t="shared" si="87"/>
        <v>-0.84611411222664934</v>
      </c>
      <c r="AD337" s="18">
        <v>0.70702828358521796</v>
      </c>
      <c r="AE337" s="18">
        <v>0.33219053316904201</v>
      </c>
      <c r="AF337" s="1">
        <f t="shared" si="88"/>
        <v>0.51960940837712999</v>
      </c>
      <c r="AN337">
        <f t="shared" si="89"/>
        <v>13.120107252976283</v>
      </c>
      <c r="AO337" s="46">
        <f t="shared" si="90"/>
        <v>3.7368597212248216</v>
      </c>
      <c r="AP337" s="46">
        <f t="shared" si="91"/>
        <v>8.4284834871005518</v>
      </c>
      <c r="AR337">
        <v>0.82181999999999999</v>
      </c>
      <c r="AS337">
        <v>0.2989</v>
      </c>
      <c r="AT337">
        <f t="shared" si="92"/>
        <v>0.56035999999999997</v>
      </c>
      <c r="BD337">
        <f t="shared" si="93"/>
        <v>12.583260067202888</v>
      </c>
      <c r="BE337">
        <f t="shared" si="94"/>
        <v>7.7888926088872257</v>
      </c>
      <c r="BF337">
        <f t="shared" si="95"/>
        <v>4.2555768910512768</v>
      </c>
      <c r="BG337">
        <f t="shared" si="96"/>
        <v>8.2092431890471307</v>
      </c>
      <c r="BI337">
        <v>-0.24987999999999999</v>
      </c>
      <c r="BJ337">
        <v>1.0956999999999999</v>
      </c>
      <c r="BK337">
        <v>-0.82313999999999998</v>
      </c>
      <c r="BL337" s="1">
        <f t="shared" si="83"/>
        <v>7.5599999999999739E-3</v>
      </c>
      <c r="CE337">
        <v>0.29858000000000001</v>
      </c>
      <c r="CF337">
        <v>0.14940999999999999</v>
      </c>
      <c r="CG337">
        <v>-0.34265000000000001</v>
      </c>
      <c r="CH337" s="1">
        <f>AVERAGE(CE337,CF337,CG337)</f>
        <v>3.511333333333333E-2</v>
      </c>
    </row>
    <row r="338" spans="1:86" x14ac:dyDescent="0.35">
      <c r="A338">
        <v>44</v>
      </c>
      <c r="B338">
        <v>129.4</v>
      </c>
      <c r="C338">
        <v>45.7</v>
      </c>
      <c r="D338">
        <v>2</v>
      </c>
      <c r="E338">
        <v>4</v>
      </c>
      <c r="F338">
        <v>4</v>
      </c>
      <c r="G338">
        <v>2</v>
      </c>
      <c r="H338">
        <v>4</v>
      </c>
      <c r="I338">
        <v>5</v>
      </c>
      <c r="J338">
        <v>3</v>
      </c>
      <c r="K338">
        <v>3</v>
      </c>
      <c r="L338">
        <v>4</v>
      </c>
      <c r="M338">
        <v>1</v>
      </c>
      <c r="N338" s="1">
        <f t="shared" si="81"/>
        <v>0.91612538131290433</v>
      </c>
      <c r="P338" s="1">
        <f t="shared" si="82"/>
        <v>3.625</v>
      </c>
      <c r="Q338" s="1">
        <f t="shared" si="84"/>
        <v>3.5</v>
      </c>
      <c r="R338">
        <f t="shared" si="85"/>
        <v>3.3333333333333335</v>
      </c>
      <c r="U338" s="1">
        <f t="shared" si="86"/>
        <v>-0.13644420572745383</v>
      </c>
      <c r="V338" s="1">
        <f t="shared" si="87"/>
        <v>-0.31836981336405878</v>
      </c>
      <c r="AD338" s="18">
        <v>0.31507332261492699</v>
      </c>
      <c r="AE338" s="18">
        <v>-0.71469394847456902</v>
      </c>
      <c r="AF338" s="1">
        <f t="shared" si="88"/>
        <v>-0.19981031292982102</v>
      </c>
      <c r="AN338">
        <f t="shared" si="89"/>
        <v>11.58911296086734</v>
      </c>
      <c r="AO338" s="46">
        <f t="shared" si="90"/>
        <v>3.9713676235644515</v>
      </c>
      <c r="AP338" s="46">
        <f t="shared" si="91"/>
        <v>7.7802402922158951</v>
      </c>
      <c r="AR338">
        <v>3.5270000000000003E-2</v>
      </c>
      <c r="AS338">
        <v>-0.32829999999999998</v>
      </c>
      <c r="AT338">
        <f t="shared" si="92"/>
        <v>-0.14651499999999998</v>
      </c>
      <c r="BD338">
        <f t="shared" si="93"/>
        <v>10.547472220869018</v>
      </c>
      <c r="BE338">
        <f t="shared" si="94"/>
        <v>7.5641403098772741</v>
      </c>
      <c r="BF338">
        <f t="shared" si="95"/>
        <v>1.6892497007773026</v>
      </c>
      <c r="BG338">
        <f t="shared" si="96"/>
        <v>6.6002874105078648</v>
      </c>
      <c r="BI338">
        <v>0.60697999999999996</v>
      </c>
      <c r="BJ338">
        <v>0.51605000000000001</v>
      </c>
      <c r="BK338">
        <v>-1.09856</v>
      </c>
      <c r="BL338" s="1">
        <f t="shared" si="83"/>
        <v>8.1566666666666645E-3</v>
      </c>
      <c r="CE338">
        <v>0.73817999999999995</v>
      </c>
      <c r="CF338">
        <v>-1.03904</v>
      </c>
      <c r="CG338">
        <v>0.40653</v>
      </c>
      <c r="CH338" s="1">
        <f>AVERAGE(CE338,CF338,CG338)</f>
        <v>3.5223333333333329E-2</v>
      </c>
    </row>
    <row r="339" spans="1:86" x14ac:dyDescent="0.35">
      <c r="A339">
        <v>44</v>
      </c>
      <c r="B339">
        <v>167.7</v>
      </c>
      <c r="C339">
        <v>96.1</v>
      </c>
      <c r="D339">
        <v>1</v>
      </c>
      <c r="E339">
        <v>4</v>
      </c>
      <c r="F339">
        <v>4</v>
      </c>
      <c r="G339">
        <v>4</v>
      </c>
      <c r="H339">
        <v>4</v>
      </c>
      <c r="I339">
        <v>4</v>
      </c>
      <c r="J339">
        <v>2</v>
      </c>
      <c r="K339">
        <v>1</v>
      </c>
      <c r="L339">
        <v>4</v>
      </c>
      <c r="M339">
        <v>1</v>
      </c>
      <c r="N339" s="1">
        <f t="shared" si="81"/>
        <v>1.1877349391654208</v>
      </c>
      <c r="P339" s="1">
        <f t="shared" si="82"/>
        <v>3.375</v>
      </c>
      <c r="Q339" s="1">
        <f t="shared" si="84"/>
        <v>3.5</v>
      </c>
      <c r="R339">
        <f t="shared" si="85"/>
        <v>2.3333333333333335</v>
      </c>
      <c r="U339" s="1">
        <f t="shared" si="86"/>
        <v>0.10524233638174614</v>
      </c>
      <c r="V339" s="1">
        <f t="shared" si="87"/>
        <v>-0.87701946984788437</v>
      </c>
      <c r="AD339" s="18">
        <v>0.75551787835522499</v>
      </c>
      <c r="AE339" s="18">
        <v>0.36938681399217199</v>
      </c>
      <c r="AF339" s="1">
        <f t="shared" si="88"/>
        <v>0.56245234617369855</v>
      </c>
      <c r="AN339">
        <f t="shared" si="89"/>
        <v>12.965646127985913</v>
      </c>
      <c r="AO339" s="46">
        <f t="shared" si="90"/>
        <v>1.2611652994670413</v>
      </c>
      <c r="AP339" s="46">
        <f t="shared" si="91"/>
        <v>7.1134057137264772</v>
      </c>
      <c r="AR339">
        <v>0.78203999999999996</v>
      </c>
      <c r="AS339">
        <v>-0.19456000000000001</v>
      </c>
      <c r="AT339">
        <f t="shared" si="92"/>
        <v>0.29374</v>
      </c>
      <c r="BD339">
        <f t="shared" si="93"/>
        <v>12.896161982540269</v>
      </c>
      <c r="BE339">
        <f t="shared" si="94"/>
        <v>6.1084674010541535</v>
      </c>
      <c r="BF339">
        <f t="shared" si="95"/>
        <v>1.2831635951369871</v>
      </c>
      <c r="BG339">
        <f t="shared" si="96"/>
        <v>6.7625976595771364</v>
      </c>
      <c r="BI339">
        <v>0.60697999999999996</v>
      </c>
      <c r="BJ339">
        <v>0.51605000000000001</v>
      </c>
      <c r="BK339">
        <v>-1.09856</v>
      </c>
      <c r="BL339" s="1">
        <f t="shared" si="83"/>
        <v>8.1566666666666645E-3</v>
      </c>
      <c r="CE339">
        <v>0.73817999999999995</v>
      </c>
      <c r="CF339">
        <v>-1.03904</v>
      </c>
      <c r="CG339">
        <v>0.40653</v>
      </c>
      <c r="CH339" s="1">
        <f>AVERAGE(CE339,CF339,CG339)</f>
        <v>3.5223333333333329E-2</v>
      </c>
    </row>
    <row r="340" spans="1:86" x14ac:dyDescent="0.35">
      <c r="A340">
        <v>45</v>
      </c>
      <c r="B340">
        <v>167</v>
      </c>
      <c r="C340">
        <v>71</v>
      </c>
      <c r="D340">
        <v>2</v>
      </c>
      <c r="E340">
        <v>4</v>
      </c>
      <c r="F340">
        <v>1</v>
      </c>
      <c r="G340">
        <v>2</v>
      </c>
      <c r="H340">
        <v>1</v>
      </c>
      <c r="I340">
        <v>2</v>
      </c>
      <c r="J340">
        <v>4</v>
      </c>
      <c r="K340">
        <v>4</v>
      </c>
      <c r="L340">
        <v>4</v>
      </c>
      <c r="M340">
        <v>1</v>
      </c>
      <c r="N340" s="1">
        <f t="shared" si="81"/>
        <v>1.3887301496588271</v>
      </c>
      <c r="P340" s="1">
        <f t="shared" si="82"/>
        <v>2.75</v>
      </c>
      <c r="Q340" s="1">
        <f t="shared" si="84"/>
        <v>2</v>
      </c>
      <c r="R340">
        <f t="shared" si="85"/>
        <v>4</v>
      </c>
      <c r="U340" s="1">
        <f t="shared" si="86"/>
        <v>-0.54006172486732174</v>
      </c>
      <c r="V340" s="1">
        <f t="shared" si="87"/>
        <v>0.90010287477886952</v>
      </c>
      <c r="AD340" s="18">
        <v>-2.2019618463847399</v>
      </c>
      <c r="AE340" s="18">
        <v>1.54106573292136</v>
      </c>
      <c r="AF340" s="1">
        <f t="shared" si="88"/>
        <v>-0.33044805673168998</v>
      </c>
      <c r="AN340">
        <f t="shared" si="89"/>
        <v>5.060678335959679</v>
      </c>
      <c r="AO340" s="46">
        <f t="shared" si="90"/>
        <v>7.50392158963579</v>
      </c>
      <c r="AP340" s="46">
        <f t="shared" si="91"/>
        <v>6.2822999627977349</v>
      </c>
      <c r="AR340">
        <v>-1.2878400000000001</v>
      </c>
      <c r="AS340">
        <v>1.91387</v>
      </c>
      <c r="AT340">
        <f t="shared" si="92"/>
        <v>0.31301499999999993</v>
      </c>
      <c r="BD340">
        <f t="shared" si="93"/>
        <v>2.8961784170667295</v>
      </c>
      <c r="BE340">
        <f t="shared" si="94"/>
        <v>8.2986639396675166</v>
      </c>
      <c r="BF340">
        <f t="shared" si="95"/>
        <v>1.6892497007773026</v>
      </c>
      <c r="BG340">
        <f t="shared" si="96"/>
        <v>4.2946973525038494</v>
      </c>
      <c r="BI340">
        <v>0.60697999999999996</v>
      </c>
      <c r="BJ340">
        <v>0.51605000000000001</v>
      </c>
      <c r="BK340">
        <v>-1.09856</v>
      </c>
      <c r="BL340" s="1">
        <f t="shared" si="83"/>
        <v>8.1566666666666645E-3</v>
      </c>
      <c r="CE340">
        <v>0.73817999999999995</v>
      </c>
      <c r="CF340">
        <v>-1.03904</v>
      </c>
      <c r="CG340">
        <v>0.40653</v>
      </c>
      <c r="CH340" s="1">
        <f>AVERAGE(CE340,CF340,CG340)</f>
        <v>3.5223333333333329E-2</v>
      </c>
    </row>
    <row r="341" spans="1:86" x14ac:dyDescent="0.35">
      <c r="A341">
        <v>45</v>
      </c>
      <c r="B341">
        <v>152.1</v>
      </c>
      <c r="C341">
        <v>94.8</v>
      </c>
      <c r="D341">
        <v>1</v>
      </c>
      <c r="E341">
        <v>4</v>
      </c>
      <c r="F341">
        <v>4</v>
      </c>
      <c r="G341">
        <v>2</v>
      </c>
      <c r="H341">
        <v>4</v>
      </c>
      <c r="I341">
        <v>5</v>
      </c>
      <c r="J341">
        <v>2</v>
      </c>
      <c r="K341">
        <v>2</v>
      </c>
      <c r="L341">
        <v>4</v>
      </c>
      <c r="M341">
        <v>3</v>
      </c>
      <c r="N341" s="1">
        <f t="shared" si="81"/>
        <v>1.1877349391654208</v>
      </c>
      <c r="P341" s="1">
        <f t="shared" si="82"/>
        <v>3.375</v>
      </c>
      <c r="Q341" s="1">
        <f t="shared" si="84"/>
        <v>3.3333333333333335</v>
      </c>
      <c r="R341">
        <f t="shared" si="85"/>
        <v>2.6666666666666665</v>
      </c>
      <c r="U341" s="1">
        <f t="shared" si="86"/>
        <v>-3.5080778793915253E-2</v>
      </c>
      <c r="V341" s="1">
        <f t="shared" si="87"/>
        <v>-0.59637323949656151</v>
      </c>
      <c r="AD341" s="18">
        <v>0.33482818073969101</v>
      </c>
      <c r="AE341" s="18">
        <v>0.67215665809729597</v>
      </c>
      <c r="AF341" s="1">
        <f t="shared" si="88"/>
        <v>0.50349241941849354</v>
      </c>
      <c r="AN341">
        <f t="shared" si="89"/>
        <v>12.110432941779319</v>
      </c>
      <c r="AO341" s="46">
        <f t="shared" si="90"/>
        <v>2.4453107577641076</v>
      </c>
      <c r="AP341" s="46">
        <f t="shared" si="91"/>
        <v>7.2778718497717136</v>
      </c>
      <c r="AR341">
        <v>0.35764000000000001</v>
      </c>
      <c r="AS341">
        <v>-0.26329999999999998</v>
      </c>
      <c r="AT341">
        <f t="shared" si="92"/>
        <v>4.7170000000000017E-2</v>
      </c>
      <c r="BD341">
        <f t="shared" si="93"/>
        <v>11.572861057778743</v>
      </c>
      <c r="BE341">
        <f t="shared" si="94"/>
        <v>6.5143161540727563</v>
      </c>
      <c r="BF341">
        <f t="shared" si="95"/>
        <v>3.0373185741303299</v>
      </c>
      <c r="BG341">
        <f t="shared" si="96"/>
        <v>7.0414985953272762</v>
      </c>
      <c r="BI341">
        <v>0.51092000000000004</v>
      </c>
      <c r="BJ341">
        <v>0.14313000000000001</v>
      </c>
      <c r="BK341">
        <v>-0.62848999999999999</v>
      </c>
      <c r="BL341" s="1">
        <f t="shared" si="83"/>
        <v>8.5200000000000085E-3</v>
      </c>
      <c r="CE341">
        <v>0.73817999999999995</v>
      </c>
      <c r="CF341">
        <v>-1.03904</v>
      </c>
      <c r="CG341">
        <v>0.40653</v>
      </c>
      <c r="CH341" s="1">
        <f>AVERAGE(CE341,CF341,CG341)</f>
        <v>3.5223333333333329E-2</v>
      </c>
    </row>
    <row r="342" spans="1:86" x14ac:dyDescent="0.35">
      <c r="A342">
        <v>45</v>
      </c>
      <c r="B342">
        <v>146.19999999999999</v>
      </c>
      <c r="C342">
        <v>102.3</v>
      </c>
      <c r="D342">
        <v>1</v>
      </c>
      <c r="E342">
        <v>4</v>
      </c>
      <c r="F342">
        <v>4</v>
      </c>
      <c r="G342">
        <v>4</v>
      </c>
      <c r="H342">
        <v>4</v>
      </c>
      <c r="I342">
        <v>3</v>
      </c>
      <c r="J342">
        <v>2</v>
      </c>
      <c r="K342">
        <v>1</v>
      </c>
      <c r="L342">
        <v>4</v>
      </c>
      <c r="M342">
        <v>1</v>
      </c>
      <c r="N342" s="1">
        <f t="shared" si="81"/>
        <v>1.1649647450214351</v>
      </c>
      <c r="P342" s="1">
        <f t="shared" si="82"/>
        <v>3.25</v>
      </c>
      <c r="Q342" s="1">
        <f t="shared" si="84"/>
        <v>3.3333333333333335</v>
      </c>
      <c r="R342">
        <f t="shared" si="85"/>
        <v>2.3333333333333335</v>
      </c>
      <c r="U342" s="1">
        <f t="shared" si="86"/>
        <v>7.1532922939912799E-2</v>
      </c>
      <c r="V342" s="1">
        <f t="shared" si="87"/>
        <v>-0.78686215233903933</v>
      </c>
      <c r="AD342" s="18">
        <v>0.46585276675911502</v>
      </c>
      <c r="AE342" s="18">
        <v>0.96769703817071995</v>
      </c>
      <c r="AF342" s="1">
        <f t="shared" si="88"/>
        <v>0.71677490246491748</v>
      </c>
      <c r="AN342">
        <f t="shared" si="89"/>
        <v>12.289865022083568</v>
      </c>
      <c r="AO342" s="46">
        <f t="shared" si="90"/>
        <v>1.2611652994670413</v>
      </c>
      <c r="AP342" s="46">
        <f t="shared" si="91"/>
        <v>6.7755151607753046</v>
      </c>
      <c r="AR342">
        <v>0.53939000000000004</v>
      </c>
      <c r="AS342">
        <v>-0.23793</v>
      </c>
      <c r="AT342">
        <f t="shared" si="92"/>
        <v>0.15073000000000003</v>
      </c>
      <c r="BD342">
        <f t="shared" si="93"/>
        <v>12.183675060967929</v>
      </c>
      <c r="BE342">
        <f t="shared" si="94"/>
        <v>6.1084674010541535</v>
      </c>
      <c r="BF342">
        <f t="shared" si="95"/>
        <v>1.2831635951369871</v>
      </c>
      <c r="BG342">
        <f t="shared" si="96"/>
        <v>6.5251020190530227</v>
      </c>
      <c r="BI342">
        <v>0.45014999999999999</v>
      </c>
      <c r="BJ342">
        <v>0.17358000000000001</v>
      </c>
      <c r="BK342">
        <v>-0.59721999999999997</v>
      </c>
      <c r="BL342" s="1">
        <f t="shared" si="83"/>
        <v>8.8366666666666784E-3</v>
      </c>
      <c r="CE342">
        <v>0.42222999999999999</v>
      </c>
      <c r="CF342">
        <v>-0.53237000000000001</v>
      </c>
      <c r="CG342">
        <v>0.22391</v>
      </c>
      <c r="CH342" s="1">
        <f>AVERAGE(CE342,CF342,CG342)</f>
        <v>3.792333333333333E-2</v>
      </c>
    </row>
    <row r="343" spans="1:86" x14ac:dyDescent="0.35">
      <c r="A343">
        <v>45</v>
      </c>
      <c r="B343">
        <v>151.9</v>
      </c>
      <c r="C343">
        <v>118.8</v>
      </c>
      <c r="D343">
        <v>1</v>
      </c>
      <c r="E343">
        <v>4</v>
      </c>
      <c r="F343">
        <v>4</v>
      </c>
      <c r="G343">
        <v>2</v>
      </c>
      <c r="H343">
        <v>4</v>
      </c>
      <c r="I343">
        <v>3</v>
      </c>
      <c r="J343">
        <v>2</v>
      </c>
      <c r="K343">
        <v>2</v>
      </c>
      <c r="L343">
        <v>4</v>
      </c>
      <c r="M343">
        <v>1</v>
      </c>
      <c r="N343" s="1">
        <f t="shared" si="81"/>
        <v>0.99103120896511487</v>
      </c>
      <c r="P343" s="1">
        <f t="shared" si="82"/>
        <v>3.125</v>
      </c>
      <c r="Q343" s="1">
        <f t="shared" si="84"/>
        <v>3</v>
      </c>
      <c r="R343">
        <f t="shared" si="85"/>
        <v>2.6666666666666665</v>
      </c>
      <c r="U343" s="1">
        <f t="shared" si="86"/>
        <v>-0.12613124477737825</v>
      </c>
      <c r="V343" s="1">
        <f t="shared" si="87"/>
        <v>-0.46248123085038706</v>
      </c>
      <c r="AD343" s="18">
        <v>6.7059976070681607E-2</v>
      </c>
      <c r="AE343" s="18">
        <v>8.4401413121872507E-2</v>
      </c>
      <c r="AF343" s="1">
        <f t="shared" si="88"/>
        <v>7.5730694596277057E-2</v>
      </c>
      <c r="AN343">
        <f t="shared" si="89"/>
        <v>10.758870729974625</v>
      </c>
      <c r="AO343" s="46">
        <f t="shared" si="90"/>
        <v>2.4453107577641076</v>
      </c>
      <c r="AP343" s="46">
        <f t="shared" si="91"/>
        <v>6.6020907438693666</v>
      </c>
      <c r="AR343">
        <v>-0.29708000000000001</v>
      </c>
      <c r="AS343">
        <v>-0.76717000000000002</v>
      </c>
      <c r="AT343">
        <f t="shared" si="92"/>
        <v>-0.53212499999999996</v>
      </c>
      <c r="BD343">
        <f t="shared" si="93"/>
        <v>10.147887214634059</v>
      </c>
      <c r="BE343">
        <f t="shared" si="94"/>
        <v>6.5143161540727563</v>
      </c>
      <c r="BF343">
        <f t="shared" si="95"/>
        <v>1.2831635951369871</v>
      </c>
      <c r="BG343">
        <f t="shared" si="96"/>
        <v>5.981788987947934</v>
      </c>
      <c r="BI343">
        <v>-1.02128</v>
      </c>
      <c r="BJ343">
        <v>1.19293</v>
      </c>
      <c r="BK343">
        <v>-0.14366999999999999</v>
      </c>
      <c r="BL343" s="1">
        <f t="shared" si="83"/>
        <v>9.3266666666666966E-3</v>
      </c>
      <c r="CE343">
        <v>0.93079999999999996</v>
      </c>
      <c r="CF343">
        <v>-5.8069999999999997E-2</v>
      </c>
      <c r="CG343">
        <v>-0.75717999999999996</v>
      </c>
      <c r="CH343" s="1">
        <f>AVERAGE(CE343,CF343,CG343)</f>
        <v>3.8516666666666678E-2</v>
      </c>
    </row>
    <row r="344" spans="1:86" x14ac:dyDescent="0.35">
      <c r="A344">
        <v>45</v>
      </c>
      <c r="B344">
        <v>196.7</v>
      </c>
      <c r="C344">
        <v>104.2</v>
      </c>
      <c r="D344">
        <v>2</v>
      </c>
      <c r="E344">
        <v>4</v>
      </c>
      <c r="F344">
        <v>4</v>
      </c>
      <c r="G344">
        <v>4</v>
      </c>
      <c r="H344">
        <v>2</v>
      </c>
      <c r="I344">
        <v>4</v>
      </c>
      <c r="J344">
        <v>3</v>
      </c>
      <c r="K344">
        <v>1</v>
      </c>
      <c r="L344">
        <v>4</v>
      </c>
      <c r="M344">
        <v>1</v>
      </c>
      <c r="N344" s="1">
        <f t="shared" si="81"/>
        <v>1.1649647450214351</v>
      </c>
      <c r="P344" s="1">
        <f t="shared" si="82"/>
        <v>3.25</v>
      </c>
      <c r="Q344" s="1">
        <f t="shared" si="84"/>
        <v>3.3333333333333335</v>
      </c>
      <c r="R344">
        <f t="shared" si="85"/>
        <v>2.6666666666666665</v>
      </c>
      <c r="U344" s="1">
        <f t="shared" si="86"/>
        <v>7.1532922939912799E-2</v>
      </c>
      <c r="V344" s="1">
        <f t="shared" si="87"/>
        <v>-0.50073046057938886</v>
      </c>
      <c r="AD344" s="18">
        <v>0.36871265079669802</v>
      </c>
      <c r="AE344" s="18">
        <v>-0.40202040838802799</v>
      </c>
      <c r="AF344" s="1">
        <f t="shared" si="88"/>
        <v>-1.6653878795664989E-2</v>
      </c>
      <c r="AN344">
        <f t="shared" si="89"/>
        <v>11.179009694610862</v>
      </c>
      <c r="AO344" s="46">
        <f t="shared" si="90"/>
        <v>2.9232804661536598</v>
      </c>
      <c r="AP344" s="46">
        <f t="shared" si="91"/>
        <v>7.0511450803822608</v>
      </c>
      <c r="AR344">
        <v>-0.12911</v>
      </c>
      <c r="AS344">
        <v>-0.85311000000000003</v>
      </c>
      <c r="AT344">
        <f t="shared" si="92"/>
        <v>-0.49111000000000005</v>
      </c>
      <c r="BD344">
        <f t="shared" si="93"/>
        <v>10.861244739725974</v>
      </c>
      <c r="BE344">
        <f t="shared" si="94"/>
        <v>6.7524428038400695</v>
      </c>
      <c r="BF344">
        <f t="shared" si="95"/>
        <v>1.6892497007773026</v>
      </c>
      <c r="BG344">
        <f t="shared" si="96"/>
        <v>6.4343124147811155</v>
      </c>
      <c r="BI344">
        <v>0.20336000000000001</v>
      </c>
      <c r="BJ344">
        <v>0.15306</v>
      </c>
      <c r="BK344">
        <v>-0.32552999999999999</v>
      </c>
      <c r="BL344" s="1">
        <f t="shared" si="83"/>
        <v>1.0296666666666676E-2</v>
      </c>
      <c r="CE344">
        <v>0.93079999999999996</v>
      </c>
      <c r="CF344">
        <v>-5.8069999999999997E-2</v>
      </c>
      <c r="CG344">
        <v>-0.75717999999999996</v>
      </c>
      <c r="CH344" s="1">
        <f>AVERAGE(CE344,CF344,CG344)</f>
        <v>3.8516666666666678E-2</v>
      </c>
    </row>
    <row r="345" spans="1:86" x14ac:dyDescent="0.35">
      <c r="A345">
        <v>45</v>
      </c>
      <c r="B345">
        <v>168.4</v>
      </c>
      <c r="C345">
        <v>93.5</v>
      </c>
      <c r="D345">
        <v>1</v>
      </c>
      <c r="E345">
        <v>2</v>
      </c>
      <c r="F345">
        <v>4</v>
      </c>
      <c r="G345">
        <v>2</v>
      </c>
      <c r="H345">
        <v>4</v>
      </c>
      <c r="I345">
        <v>3</v>
      </c>
      <c r="J345">
        <v>3</v>
      </c>
      <c r="K345">
        <v>2</v>
      </c>
      <c r="L345">
        <v>4</v>
      </c>
      <c r="M345">
        <v>1</v>
      </c>
      <c r="N345" s="1">
        <f t="shared" si="81"/>
        <v>0.92582009977255142</v>
      </c>
      <c r="P345" s="1">
        <f t="shared" si="82"/>
        <v>3</v>
      </c>
      <c r="Q345" s="1">
        <f t="shared" si="84"/>
        <v>2.6666666666666665</v>
      </c>
      <c r="R345">
        <f t="shared" si="85"/>
        <v>3</v>
      </c>
      <c r="U345" s="1">
        <f t="shared" si="86"/>
        <v>-0.36004114991154795</v>
      </c>
      <c r="V345" s="1">
        <f t="shared" si="87"/>
        <v>0</v>
      </c>
      <c r="AD345" s="18">
        <v>-0.68559602700293598</v>
      </c>
      <c r="AE345" s="18">
        <v>-2.1524138465855001</v>
      </c>
      <c r="AF345" s="1">
        <f t="shared" si="88"/>
        <v>-1.4190049367942179</v>
      </c>
      <c r="AN345">
        <f t="shared" si="89"/>
        <v>8.7691450922637717</v>
      </c>
      <c r="AO345" s="46">
        <f t="shared" si="90"/>
        <v>2.2179477117090127</v>
      </c>
      <c r="AP345" s="46">
        <f t="shared" si="91"/>
        <v>5.493546401986392</v>
      </c>
      <c r="AR345">
        <v>-1.54755</v>
      </c>
      <c r="AS345">
        <v>-1.59866</v>
      </c>
      <c r="AT345">
        <f t="shared" si="92"/>
        <v>-1.573105</v>
      </c>
      <c r="BD345">
        <f t="shared" si="93"/>
        <v>8.2950848738669531</v>
      </c>
      <c r="BE345">
        <f t="shared" si="94"/>
        <v>5.7727187048706545</v>
      </c>
      <c r="BF345">
        <f t="shared" si="95"/>
        <v>1.2831635951369871</v>
      </c>
      <c r="BG345">
        <f t="shared" si="96"/>
        <v>5.1169890579581976</v>
      </c>
      <c r="BI345">
        <v>0.20336000000000001</v>
      </c>
      <c r="BJ345">
        <v>0.15306</v>
      </c>
      <c r="BK345">
        <v>-0.32552999999999999</v>
      </c>
      <c r="BL345" s="1">
        <f t="shared" si="83"/>
        <v>1.0296666666666676E-2</v>
      </c>
      <c r="CE345">
        <v>0.73834</v>
      </c>
      <c r="CF345">
        <v>-0.63610999999999995</v>
      </c>
      <c r="CG345">
        <v>1.6639999999999999E-2</v>
      </c>
      <c r="CH345" s="1">
        <f>AVERAGE(CE345,CF345,CG345)</f>
        <v>3.9623333333333351E-2</v>
      </c>
    </row>
    <row r="346" spans="1:86" x14ac:dyDescent="0.35">
      <c r="A346">
        <v>45</v>
      </c>
      <c r="B346">
        <v>137.6</v>
      </c>
      <c r="C346">
        <v>61.8</v>
      </c>
      <c r="D346">
        <v>1</v>
      </c>
      <c r="E346">
        <v>4</v>
      </c>
      <c r="F346">
        <v>4</v>
      </c>
      <c r="G346">
        <v>4</v>
      </c>
      <c r="H346">
        <v>4</v>
      </c>
      <c r="I346">
        <v>3</v>
      </c>
      <c r="J346">
        <v>3</v>
      </c>
      <c r="K346">
        <v>3</v>
      </c>
      <c r="L346">
        <v>4</v>
      </c>
      <c r="M346">
        <v>3</v>
      </c>
      <c r="N346" s="1">
        <f t="shared" si="81"/>
        <v>0.51754916950676566</v>
      </c>
      <c r="P346" s="1">
        <f t="shared" si="82"/>
        <v>3.625</v>
      </c>
      <c r="Q346" s="1">
        <f t="shared" si="84"/>
        <v>3.3333333333333335</v>
      </c>
      <c r="R346">
        <f t="shared" si="85"/>
        <v>3.3333333333333335</v>
      </c>
      <c r="U346" s="1">
        <f t="shared" si="86"/>
        <v>-0.56355354012958903</v>
      </c>
      <c r="V346" s="1">
        <f t="shared" si="87"/>
        <v>-0.56355354012958903</v>
      </c>
      <c r="AD346" s="18">
        <v>0.30921077857896601</v>
      </c>
      <c r="AE346" s="18">
        <v>-0.10422661743474</v>
      </c>
      <c r="AF346" s="1">
        <f t="shared" si="88"/>
        <v>0.10249208057211301</v>
      </c>
      <c r="AN346">
        <f t="shared" si="89"/>
        <v>11.768545041171588</v>
      </c>
      <c r="AO346" s="46">
        <f t="shared" si="90"/>
        <v>2.8525556719022021</v>
      </c>
      <c r="AP346" s="46">
        <f t="shared" si="91"/>
        <v>7.3105503565368952</v>
      </c>
      <c r="AR346">
        <v>2.9860000000000001E-2</v>
      </c>
      <c r="AS346">
        <v>-0.68523999999999996</v>
      </c>
      <c r="AT346">
        <f t="shared" si="92"/>
        <v>-0.32768999999999998</v>
      </c>
      <c r="BD346">
        <f t="shared" si="93"/>
        <v>10.772289223937744</v>
      </c>
      <c r="BE346">
        <f t="shared" si="94"/>
        <v>7.2488397838629979</v>
      </c>
      <c r="BF346">
        <f t="shared" si="95"/>
        <v>3.0373185741303299</v>
      </c>
      <c r="BG346">
        <f t="shared" si="96"/>
        <v>7.0194825273103563</v>
      </c>
      <c r="BI346">
        <v>0.20336000000000001</v>
      </c>
      <c r="BJ346">
        <v>0.15306</v>
      </c>
      <c r="BK346">
        <v>-0.32552999999999999</v>
      </c>
      <c r="BL346" s="1">
        <f t="shared" si="83"/>
        <v>1.0296666666666676E-2</v>
      </c>
      <c r="CE346">
        <v>0.61578999999999995</v>
      </c>
      <c r="CF346">
        <v>-0.95340000000000003</v>
      </c>
      <c r="CG346">
        <v>0.46345999999999998</v>
      </c>
      <c r="CH346" s="1">
        <f>AVERAGE(CE346,CF346,CG346)</f>
        <v>4.1949999999999966E-2</v>
      </c>
    </row>
    <row r="347" spans="1:86" x14ac:dyDescent="0.35">
      <c r="A347">
        <v>45</v>
      </c>
      <c r="B347">
        <v>180.2</v>
      </c>
      <c r="C347">
        <v>45.7</v>
      </c>
      <c r="D347">
        <v>3</v>
      </c>
      <c r="E347">
        <v>4</v>
      </c>
      <c r="F347">
        <v>4</v>
      </c>
      <c r="G347">
        <v>4</v>
      </c>
      <c r="H347">
        <v>4</v>
      </c>
      <c r="I347">
        <v>5</v>
      </c>
      <c r="J347">
        <v>1</v>
      </c>
      <c r="K347">
        <v>3</v>
      </c>
      <c r="L347">
        <v>4</v>
      </c>
      <c r="M347">
        <v>1</v>
      </c>
      <c r="N347" s="1">
        <f t="shared" si="81"/>
        <v>1.1877349391654208</v>
      </c>
      <c r="P347" s="1">
        <f t="shared" si="82"/>
        <v>3.625</v>
      </c>
      <c r="Q347" s="1">
        <f t="shared" si="84"/>
        <v>4</v>
      </c>
      <c r="R347">
        <f t="shared" si="85"/>
        <v>2.6666666666666665</v>
      </c>
      <c r="U347" s="1">
        <f t="shared" si="86"/>
        <v>0.31572700914523838</v>
      </c>
      <c r="V347" s="1">
        <f t="shared" si="87"/>
        <v>-0.80685791226005377</v>
      </c>
      <c r="AD347" s="18">
        <v>0.97267630615129896</v>
      </c>
      <c r="AE347" s="18">
        <v>0.15474349935742401</v>
      </c>
      <c r="AF347" s="1">
        <f t="shared" si="88"/>
        <v>0.5637099027543615</v>
      </c>
      <c r="AN347">
        <f t="shared" si="89"/>
        <v>14.162747214800241</v>
      </c>
      <c r="AO347" s="46">
        <f t="shared" si="90"/>
        <v>2.7800216214434537</v>
      </c>
      <c r="AP347" s="46">
        <f t="shared" si="91"/>
        <v>8.4713844181218469</v>
      </c>
      <c r="AR347">
        <v>1.14412</v>
      </c>
      <c r="AS347">
        <v>0.31215999999999999</v>
      </c>
      <c r="AT347">
        <f t="shared" si="92"/>
        <v>0.72814000000000001</v>
      </c>
      <c r="BD347">
        <f t="shared" si="93"/>
        <v>13.476046740660951</v>
      </c>
      <c r="BE347">
        <f t="shared" si="94"/>
        <v>7.2220910823482702</v>
      </c>
      <c r="BF347">
        <f t="shared" si="95"/>
        <v>2.0953358064176184</v>
      </c>
      <c r="BG347">
        <f t="shared" si="96"/>
        <v>7.5978245431422806</v>
      </c>
      <c r="BI347">
        <v>0.20336000000000001</v>
      </c>
      <c r="BJ347">
        <v>0.15306</v>
      </c>
      <c r="BK347">
        <v>-0.32552999999999999</v>
      </c>
      <c r="BL347" s="1">
        <f t="shared" si="83"/>
        <v>1.0296666666666676E-2</v>
      </c>
      <c r="CE347">
        <v>0.61578999999999995</v>
      </c>
      <c r="CF347">
        <v>-0.95340000000000003</v>
      </c>
      <c r="CG347">
        <v>0.46345999999999998</v>
      </c>
      <c r="CH347" s="1">
        <f>AVERAGE(CE347,CF347,CG347)</f>
        <v>4.1949999999999966E-2</v>
      </c>
    </row>
    <row r="348" spans="1:86" x14ac:dyDescent="0.35">
      <c r="A348">
        <v>45</v>
      </c>
      <c r="B348">
        <v>157.4</v>
      </c>
      <c r="C348">
        <v>90.8</v>
      </c>
      <c r="D348">
        <v>1</v>
      </c>
      <c r="E348">
        <v>4</v>
      </c>
      <c r="F348">
        <v>4</v>
      </c>
      <c r="G348">
        <v>4</v>
      </c>
      <c r="H348">
        <v>4</v>
      </c>
      <c r="I348">
        <v>4</v>
      </c>
      <c r="J348">
        <v>3</v>
      </c>
      <c r="K348">
        <v>1</v>
      </c>
      <c r="L348">
        <v>4</v>
      </c>
      <c r="M348">
        <v>1</v>
      </c>
      <c r="N348" s="1">
        <f t="shared" si="81"/>
        <v>1.0690449676496976</v>
      </c>
      <c r="P348" s="1">
        <f t="shared" si="82"/>
        <v>3.5</v>
      </c>
      <c r="Q348" s="1">
        <f t="shared" si="84"/>
        <v>3.5</v>
      </c>
      <c r="R348">
        <f t="shared" si="85"/>
        <v>2.6666666666666665</v>
      </c>
      <c r="U348" s="1">
        <f t="shared" si="86"/>
        <v>0</v>
      </c>
      <c r="V348" s="1">
        <f t="shared" si="87"/>
        <v>-0.77951195557790454</v>
      </c>
      <c r="AD348" s="18">
        <v>0.56108813176263495</v>
      </c>
      <c r="AE348" s="18">
        <v>0.45198494978641901</v>
      </c>
      <c r="AF348" s="1">
        <f t="shared" si="88"/>
        <v>0.50653654077452703</v>
      </c>
      <c r="AN348">
        <f t="shared" si="89"/>
        <v>12.444326147073934</v>
      </c>
      <c r="AO348" s="46">
        <f t="shared" si="90"/>
        <v>1.7722511026751337</v>
      </c>
      <c r="AP348" s="46">
        <f t="shared" si="91"/>
        <v>7.1082886248745334</v>
      </c>
      <c r="AR348">
        <v>0.69674000000000003</v>
      </c>
      <c r="AS348">
        <v>2.4799999999999999E-2</v>
      </c>
      <c r="AT348">
        <f t="shared" si="92"/>
        <v>0.36077000000000004</v>
      </c>
      <c r="BD348">
        <f t="shared" si="93"/>
        <v>12.256770145751005</v>
      </c>
      <c r="BE348">
        <f t="shared" si="94"/>
        <v>6.4371422778257932</v>
      </c>
      <c r="BF348">
        <f t="shared" si="95"/>
        <v>1.2831635951369871</v>
      </c>
      <c r="BG348">
        <f t="shared" si="96"/>
        <v>6.6590253395712615</v>
      </c>
      <c r="BI348">
        <v>0.28238000000000002</v>
      </c>
      <c r="BJ348">
        <v>-0.46883000000000002</v>
      </c>
      <c r="BK348">
        <v>0.23039999999999999</v>
      </c>
      <c r="BL348" s="1">
        <f t="shared" si="83"/>
        <v>1.4649999999999996E-2</v>
      </c>
      <c r="CE348">
        <v>0.61578999999999995</v>
      </c>
      <c r="CF348">
        <v>-0.95340000000000003</v>
      </c>
      <c r="CG348">
        <v>0.46345999999999998</v>
      </c>
      <c r="CH348" s="1">
        <f>AVERAGE(CE348,CF348,CG348)</f>
        <v>4.1949999999999966E-2</v>
      </c>
    </row>
    <row r="349" spans="1:86" x14ac:dyDescent="0.35">
      <c r="A349">
        <v>46</v>
      </c>
      <c r="B349">
        <v>157.47999999999999</v>
      </c>
      <c r="C349">
        <v>87</v>
      </c>
      <c r="D349">
        <v>1</v>
      </c>
      <c r="E349">
        <v>2</v>
      </c>
      <c r="F349">
        <v>2</v>
      </c>
      <c r="G349">
        <v>2</v>
      </c>
      <c r="H349">
        <v>2</v>
      </c>
      <c r="I349">
        <v>1</v>
      </c>
      <c r="J349">
        <v>4</v>
      </c>
      <c r="K349">
        <v>4</v>
      </c>
      <c r="L349">
        <v>4</v>
      </c>
      <c r="M349">
        <v>1</v>
      </c>
      <c r="N349" s="1">
        <f t="shared" si="81"/>
        <v>1.1877349391654208</v>
      </c>
      <c r="P349" s="1">
        <f t="shared" si="82"/>
        <v>2.625</v>
      </c>
      <c r="Q349" s="1">
        <f t="shared" si="84"/>
        <v>1.6666666666666667</v>
      </c>
      <c r="R349">
        <f t="shared" si="85"/>
        <v>4</v>
      </c>
      <c r="U349" s="1">
        <f t="shared" si="86"/>
        <v>-0.80685791226005366</v>
      </c>
      <c r="V349" s="1">
        <f t="shared" si="87"/>
        <v>1.1576657001992074</v>
      </c>
      <c r="AD349" s="18">
        <v>-2.3324820277605398</v>
      </c>
      <c r="AE349" s="18">
        <v>-1.8236035524182199</v>
      </c>
      <c r="AF349" s="1">
        <f t="shared" si="88"/>
        <v>-2.0780427900893796</v>
      </c>
      <c r="AN349">
        <f t="shared" si="89"/>
        <v>4.2430820153546707</v>
      </c>
      <c r="AO349" s="46">
        <f t="shared" si="90"/>
        <v>5.4635486696439814</v>
      </c>
      <c r="AP349" s="46">
        <f t="shared" si="91"/>
        <v>4.8533153424993261</v>
      </c>
      <c r="AR349">
        <v>-2.7408700000000001</v>
      </c>
      <c r="AS349">
        <v>-0.47521000000000002</v>
      </c>
      <c r="AT349">
        <f t="shared" si="92"/>
        <v>-1.6080400000000001</v>
      </c>
      <c r="BD349">
        <f t="shared" si="93"/>
        <v>2.4664290589083917</v>
      </c>
      <c r="BE349">
        <f t="shared" si="94"/>
        <v>6.9130910876794989</v>
      </c>
      <c r="BF349">
        <f t="shared" si="95"/>
        <v>1.2831635951369871</v>
      </c>
      <c r="BG349">
        <f t="shared" si="96"/>
        <v>3.5542279139082922</v>
      </c>
      <c r="BI349">
        <v>0.2011</v>
      </c>
      <c r="BJ349">
        <v>0.77134000000000003</v>
      </c>
      <c r="BK349">
        <v>-0.91593000000000002</v>
      </c>
      <c r="BL349" s="1">
        <f t="shared" si="83"/>
        <v>1.8836666666666651E-2</v>
      </c>
      <c r="CE349">
        <v>-3.3509999999999998E-2</v>
      </c>
      <c r="CF349">
        <v>0.38202999999999998</v>
      </c>
      <c r="CG349">
        <v>-0.22223999999999999</v>
      </c>
      <c r="CH349" s="1">
        <f>AVERAGE(CE349,CF349,CG349)</f>
        <v>4.2093333333333337E-2</v>
      </c>
    </row>
    <row r="350" spans="1:86" x14ac:dyDescent="0.35">
      <c r="A350">
        <v>46</v>
      </c>
      <c r="B350">
        <v>167.4</v>
      </c>
      <c r="C350">
        <v>65.8</v>
      </c>
      <c r="D350">
        <v>4</v>
      </c>
      <c r="E350">
        <v>4</v>
      </c>
      <c r="F350">
        <v>4</v>
      </c>
      <c r="G350">
        <v>4</v>
      </c>
      <c r="H350">
        <v>4</v>
      </c>
      <c r="I350">
        <v>3</v>
      </c>
      <c r="J350">
        <v>3</v>
      </c>
      <c r="K350">
        <v>3</v>
      </c>
      <c r="L350">
        <v>4</v>
      </c>
      <c r="M350">
        <v>1</v>
      </c>
      <c r="N350" s="1">
        <f t="shared" si="81"/>
        <v>0.51754916950676566</v>
      </c>
      <c r="P350" s="1">
        <f t="shared" si="82"/>
        <v>3.625</v>
      </c>
      <c r="Q350" s="1">
        <f t="shared" si="84"/>
        <v>3.8333333333333335</v>
      </c>
      <c r="R350">
        <f t="shared" si="85"/>
        <v>3.3333333333333335</v>
      </c>
      <c r="U350" s="1">
        <f t="shared" si="86"/>
        <v>0.40253824294970691</v>
      </c>
      <c r="V350" s="1">
        <f t="shared" si="87"/>
        <v>-0.56355354012958903</v>
      </c>
      <c r="AD350" s="18">
        <v>0.30921077857896601</v>
      </c>
      <c r="AE350" s="18">
        <v>-0.10422661743474</v>
      </c>
      <c r="AF350" s="1">
        <f t="shared" si="88"/>
        <v>0.10249208057211301</v>
      </c>
      <c r="AN350">
        <f t="shared" si="89"/>
        <v>11.768545041171588</v>
      </c>
      <c r="AO350" s="46">
        <f t="shared" si="90"/>
        <v>4.2770120058383556</v>
      </c>
      <c r="AP350" s="46">
        <f t="shared" si="91"/>
        <v>8.0227785235049716</v>
      </c>
      <c r="AR350">
        <v>0.20912</v>
      </c>
      <c r="AS350">
        <v>8.7410000000000002E-2</v>
      </c>
      <c r="AT350">
        <f t="shared" si="92"/>
        <v>0.14826500000000001</v>
      </c>
      <c r="BD350">
        <f t="shared" si="93"/>
        <v>10.772289223937744</v>
      </c>
      <c r="BE350">
        <f t="shared" si="94"/>
        <v>8.1947413619058285</v>
      </c>
      <c r="BF350">
        <f t="shared" si="95"/>
        <v>2.5014219120579337</v>
      </c>
      <c r="BG350">
        <f t="shared" si="96"/>
        <v>7.1561508326338368</v>
      </c>
      <c r="BI350">
        <v>0.46357999999999999</v>
      </c>
      <c r="BJ350">
        <v>-2.2960000000000001E-2</v>
      </c>
      <c r="BK350">
        <v>-0.38346000000000002</v>
      </c>
      <c r="BL350" s="1">
        <f t="shared" si="83"/>
        <v>1.9053333333333328E-2</v>
      </c>
      <c r="CE350">
        <v>0.49230000000000002</v>
      </c>
      <c r="CF350">
        <v>0.1313</v>
      </c>
      <c r="CG350">
        <v>-0.49298999999999998</v>
      </c>
      <c r="CH350" s="1">
        <f>AVERAGE(CE350,CF350,CG350)</f>
        <v>4.3536666666666689E-2</v>
      </c>
    </row>
    <row r="351" spans="1:86" x14ac:dyDescent="0.35">
      <c r="A351">
        <v>46</v>
      </c>
      <c r="B351">
        <v>146.30000000000001</v>
      </c>
      <c r="C351">
        <v>48</v>
      </c>
      <c r="D351">
        <v>4</v>
      </c>
      <c r="E351">
        <v>4</v>
      </c>
      <c r="F351">
        <v>4</v>
      </c>
      <c r="G351">
        <v>2</v>
      </c>
      <c r="H351">
        <v>4</v>
      </c>
      <c r="I351">
        <v>3</v>
      </c>
      <c r="J351">
        <v>1</v>
      </c>
      <c r="K351">
        <v>1</v>
      </c>
      <c r="L351">
        <v>4</v>
      </c>
      <c r="M351">
        <v>1</v>
      </c>
      <c r="N351" s="1">
        <f t="shared" si="81"/>
        <v>1.3562026818605375</v>
      </c>
      <c r="P351" s="1">
        <f t="shared" si="82"/>
        <v>2.875</v>
      </c>
      <c r="Q351" s="1">
        <f t="shared" si="84"/>
        <v>3.5</v>
      </c>
      <c r="R351">
        <f t="shared" si="85"/>
        <v>2</v>
      </c>
      <c r="U351" s="1">
        <f t="shared" si="86"/>
        <v>0.46084557150600791</v>
      </c>
      <c r="V351" s="1">
        <f t="shared" si="87"/>
        <v>-0.64518380010841103</v>
      </c>
      <c r="AD351" s="18">
        <v>0.39153902300051302</v>
      </c>
      <c r="AE351" s="18">
        <v>-0.149534817044015</v>
      </c>
      <c r="AF351" s="1">
        <f t="shared" si="88"/>
        <v>0.12100210297824901</v>
      </c>
      <c r="AN351">
        <f t="shared" si="89"/>
        <v>11.280190710886604</v>
      </c>
      <c r="AO351" s="46">
        <f t="shared" si="90"/>
        <v>2.8185290038786341</v>
      </c>
      <c r="AP351" s="46">
        <f t="shared" si="91"/>
        <v>7.0493598573826191</v>
      </c>
      <c r="AR351">
        <v>-7.4539999999999995E-2</v>
      </c>
      <c r="AS351">
        <v>-0.50627</v>
      </c>
      <c r="AT351">
        <f t="shared" si="92"/>
        <v>-0.29040500000000002</v>
      </c>
      <c r="BD351">
        <f t="shared" si="93"/>
        <v>11.17327605154378</v>
      </c>
      <c r="BE351">
        <f t="shared" si="94"/>
        <v>6.7256941023253418</v>
      </c>
      <c r="BF351">
        <f t="shared" si="95"/>
        <v>2.5014219120579337</v>
      </c>
      <c r="BG351">
        <f t="shared" si="96"/>
        <v>6.8001306886423523</v>
      </c>
      <c r="BI351">
        <v>0.46357999999999999</v>
      </c>
      <c r="BJ351">
        <v>-2.2960000000000001E-2</v>
      </c>
      <c r="BK351">
        <v>-0.38346000000000002</v>
      </c>
      <c r="BL351" s="1">
        <f t="shared" si="83"/>
        <v>1.9053333333333328E-2</v>
      </c>
      <c r="CE351">
        <v>0.93189999999999995</v>
      </c>
      <c r="CF351">
        <v>-1.05715</v>
      </c>
      <c r="CG351">
        <v>0.25618999999999997</v>
      </c>
      <c r="CH351" s="1">
        <f>AVERAGE(CE351,CF351,CG351)</f>
        <v>4.3646666666666632E-2</v>
      </c>
    </row>
    <row r="352" spans="1:86" x14ac:dyDescent="0.35">
      <c r="A352">
        <v>46</v>
      </c>
      <c r="B352">
        <v>185.2</v>
      </c>
      <c r="C352">
        <v>73.5</v>
      </c>
      <c r="D352">
        <v>4</v>
      </c>
      <c r="E352">
        <v>4</v>
      </c>
      <c r="F352">
        <v>4</v>
      </c>
      <c r="G352">
        <v>4</v>
      </c>
      <c r="H352">
        <v>4</v>
      </c>
      <c r="I352">
        <v>3</v>
      </c>
      <c r="J352">
        <v>3</v>
      </c>
      <c r="K352">
        <v>4</v>
      </c>
      <c r="L352">
        <v>4</v>
      </c>
      <c r="M352">
        <v>1</v>
      </c>
      <c r="N352" s="1">
        <f t="shared" si="81"/>
        <v>0.46291004988627571</v>
      </c>
      <c r="P352" s="1">
        <f t="shared" si="82"/>
        <v>3.75</v>
      </c>
      <c r="Q352" s="1">
        <f t="shared" si="84"/>
        <v>3.8333333333333335</v>
      </c>
      <c r="R352">
        <f t="shared" si="85"/>
        <v>3.6666666666666665</v>
      </c>
      <c r="U352" s="1">
        <f t="shared" si="86"/>
        <v>0.18002057495577423</v>
      </c>
      <c r="V352" s="1">
        <f t="shared" si="87"/>
        <v>-0.18002057495577423</v>
      </c>
      <c r="AD352" s="18">
        <v>-0.1187248808452</v>
      </c>
      <c r="AE352" s="18">
        <v>1.5043094570798801</v>
      </c>
      <c r="AF352" s="1">
        <f t="shared" si="88"/>
        <v>0.69279228811734006</v>
      </c>
      <c r="AN352">
        <f t="shared" si="89"/>
        <v>11.768545041171588</v>
      </c>
      <c r="AO352" s="46">
        <f t="shared" si="90"/>
        <v>4.8171642904518901</v>
      </c>
      <c r="AP352" s="46">
        <f t="shared" si="91"/>
        <v>8.2928546658117384</v>
      </c>
      <c r="AR352">
        <v>0.75941999999999998</v>
      </c>
      <c r="AS352">
        <v>1.63123</v>
      </c>
      <c r="AT352">
        <f t="shared" si="92"/>
        <v>1.195325</v>
      </c>
      <c r="BD352">
        <f t="shared" si="93"/>
        <v>10.386292223817282</v>
      </c>
      <c r="BE352">
        <f t="shared" si="94"/>
        <v>8.6005901149244313</v>
      </c>
      <c r="BF352">
        <f t="shared" si="95"/>
        <v>2.5014219120579337</v>
      </c>
      <c r="BG352">
        <f t="shared" si="96"/>
        <v>7.1627680835998833</v>
      </c>
      <c r="BI352">
        <v>0.46357999999999999</v>
      </c>
      <c r="BJ352">
        <v>-2.2960000000000001E-2</v>
      </c>
      <c r="BK352">
        <v>-0.38346000000000002</v>
      </c>
      <c r="BL352" s="1">
        <f t="shared" si="83"/>
        <v>1.9053333333333328E-2</v>
      </c>
      <c r="CE352">
        <v>0.93189999999999995</v>
      </c>
      <c r="CF352">
        <v>-1.05715</v>
      </c>
      <c r="CG352">
        <v>0.25618999999999997</v>
      </c>
      <c r="CH352" s="1">
        <f>AVERAGE(CE352,CF352,CG352)</f>
        <v>4.3646666666666632E-2</v>
      </c>
    </row>
    <row r="353" spans="1:86" x14ac:dyDescent="0.35">
      <c r="A353">
        <v>46</v>
      </c>
      <c r="B353">
        <v>168.4</v>
      </c>
      <c r="C353">
        <v>69.900000000000006</v>
      </c>
      <c r="D353">
        <v>4</v>
      </c>
      <c r="E353">
        <v>4</v>
      </c>
      <c r="F353">
        <v>4</v>
      </c>
      <c r="G353">
        <v>4</v>
      </c>
      <c r="H353">
        <v>4</v>
      </c>
      <c r="I353">
        <v>3</v>
      </c>
      <c r="J353">
        <v>2</v>
      </c>
      <c r="K353">
        <v>2</v>
      </c>
      <c r="L353">
        <v>4</v>
      </c>
      <c r="M353">
        <v>1</v>
      </c>
      <c r="N353" s="1">
        <f t="shared" si="81"/>
        <v>0.91612538131290433</v>
      </c>
      <c r="P353" s="1">
        <f t="shared" si="82"/>
        <v>3.375</v>
      </c>
      <c r="Q353" s="1">
        <f t="shared" si="84"/>
        <v>3.8333333333333335</v>
      </c>
      <c r="R353">
        <f t="shared" si="85"/>
        <v>2.6666666666666665</v>
      </c>
      <c r="U353" s="1">
        <f t="shared" si="86"/>
        <v>0.50029542100066415</v>
      </c>
      <c r="V353" s="1">
        <f t="shared" si="87"/>
        <v>-0.77318383245557187</v>
      </c>
      <c r="AD353" s="18">
        <v>0.63368982550879804</v>
      </c>
      <c r="AE353" s="18">
        <v>-0.33816284760062798</v>
      </c>
      <c r="AF353" s="1">
        <f t="shared" si="88"/>
        <v>0.14776348895408503</v>
      </c>
      <c r="AN353">
        <f t="shared" si="89"/>
        <v>12.289865022083568</v>
      </c>
      <c r="AO353" s="46">
        <f t="shared" si="90"/>
        <v>3.2257739180167291</v>
      </c>
      <c r="AP353" s="46">
        <f t="shared" si="91"/>
        <v>7.7578194700501486</v>
      </c>
      <c r="AR353">
        <v>0.25240000000000001</v>
      </c>
      <c r="AS353">
        <v>-0.42432999999999998</v>
      </c>
      <c r="AT353">
        <f t="shared" si="92"/>
        <v>-8.5964999999999986E-2</v>
      </c>
      <c r="BD353">
        <f t="shared" si="93"/>
        <v>11.797678060847469</v>
      </c>
      <c r="BE353">
        <f t="shared" si="94"/>
        <v>7.460217732115586</v>
      </c>
      <c r="BF353">
        <f t="shared" si="95"/>
        <v>2.5014219120579337</v>
      </c>
      <c r="BG353">
        <f t="shared" si="96"/>
        <v>7.2531059016736634</v>
      </c>
      <c r="BI353">
        <v>0.46357999999999999</v>
      </c>
      <c r="BJ353">
        <v>-2.2960000000000001E-2</v>
      </c>
      <c r="BK353">
        <v>-0.38346000000000002</v>
      </c>
      <c r="BL353" s="1">
        <f t="shared" si="83"/>
        <v>1.9053333333333328E-2</v>
      </c>
      <c r="CE353">
        <v>0.72219</v>
      </c>
      <c r="CF353">
        <v>-0.91015999999999997</v>
      </c>
      <c r="CG353">
        <v>0.31967000000000001</v>
      </c>
      <c r="CH353" s="1">
        <f>AVERAGE(CE353,CF353,CG353)</f>
        <v>4.3900000000000015E-2</v>
      </c>
    </row>
    <row r="354" spans="1:86" x14ac:dyDescent="0.35">
      <c r="A354">
        <v>46</v>
      </c>
      <c r="B354">
        <v>179.6</v>
      </c>
      <c r="C354">
        <v>83.6</v>
      </c>
      <c r="D354">
        <v>2</v>
      </c>
      <c r="E354">
        <v>4</v>
      </c>
      <c r="F354">
        <v>4</v>
      </c>
      <c r="G354">
        <v>2</v>
      </c>
      <c r="H354">
        <v>4</v>
      </c>
      <c r="I354">
        <v>4</v>
      </c>
      <c r="J354">
        <v>2</v>
      </c>
      <c r="K354">
        <v>3</v>
      </c>
      <c r="L354">
        <v>4</v>
      </c>
      <c r="M354">
        <v>1</v>
      </c>
      <c r="N354" s="1">
        <f t="shared" si="81"/>
        <v>0.91612538131290433</v>
      </c>
      <c r="P354" s="1">
        <f t="shared" si="82"/>
        <v>3.375</v>
      </c>
      <c r="Q354" s="1">
        <f t="shared" si="84"/>
        <v>3.3333333333333335</v>
      </c>
      <c r="R354">
        <f t="shared" si="85"/>
        <v>3</v>
      </c>
      <c r="U354" s="1">
        <f t="shared" si="86"/>
        <v>-4.5481401909151113E-2</v>
      </c>
      <c r="V354" s="1">
        <f t="shared" si="87"/>
        <v>-0.40933261718236147</v>
      </c>
      <c r="AD354" s="18">
        <v>2.12470515534572E-2</v>
      </c>
      <c r="AE354" s="18">
        <v>0.77248346000505597</v>
      </c>
      <c r="AF354" s="1">
        <f t="shared" si="88"/>
        <v>0.39686525577925658</v>
      </c>
      <c r="AN354">
        <f t="shared" si="89"/>
        <v>11.43465183587697</v>
      </c>
      <c r="AO354" s="46">
        <f t="shared" si="90"/>
        <v>3.4602818203563595</v>
      </c>
      <c r="AP354" s="46">
        <f t="shared" si="91"/>
        <v>7.4474668281166645</v>
      </c>
      <c r="AR354">
        <v>0.21676999999999999</v>
      </c>
      <c r="AS354">
        <v>0.24326999999999999</v>
      </c>
      <c r="AT354">
        <f t="shared" si="92"/>
        <v>0.23002</v>
      </c>
      <c r="BD354">
        <f t="shared" si="93"/>
        <v>10.474377136085939</v>
      </c>
      <c r="BE354">
        <f t="shared" si="94"/>
        <v>7.2354654331056345</v>
      </c>
      <c r="BF354">
        <f t="shared" si="95"/>
        <v>1.6892497007773026</v>
      </c>
      <c r="BG354">
        <f t="shared" si="96"/>
        <v>6.4663640899896251</v>
      </c>
      <c r="BI354">
        <v>0.46357999999999999</v>
      </c>
      <c r="BJ354">
        <v>-2.2960000000000001E-2</v>
      </c>
      <c r="BK354">
        <v>-0.38346000000000002</v>
      </c>
      <c r="BL354" s="1">
        <f t="shared" si="83"/>
        <v>1.9053333333333328E-2</v>
      </c>
      <c r="CE354">
        <v>0.19425000000000001</v>
      </c>
      <c r="CF354">
        <v>0.23551</v>
      </c>
      <c r="CG354">
        <v>-0.29568</v>
      </c>
      <c r="CH354" s="1">
        <f>AVERAGE(CE354,CF354,CG354)</f>
        <v>4.4693333333333342E-2</v>
      </c>
    </row>
    <row r="355" spans="1:86" x14ac:dyDescent="0.35">
      <c r="A355">
        <v>46</v>
      </c>
      <c r="B355">
        <v>196.5</v>
      </c>
      <c r="C355">
        <v>99.3</v>
      </c>
      <c r="D355">
        <v>2</v>
      </c>
      <c r="E355">
        <v>4</v>
      </c>
      <c r="F355">
        <v>4</v>
      </c>
      <c r="G355">
        <v>4</v>
      </c>
      <c r="H355">
        <v>4</v>
      </c>
      <c r="I355">
        <v>5</v>
      </c>
      <c r="J355">
        <v>1</v>
      </c>
      <c r="K355">
        <v>4</v>
      </c>
      <c r="L355">
        <v>4</v>
      </c>
      <c r="M355">
        <v>1</v>
      </c>
      <c r="N355" s="1">
        <f t="shared" si="81"/>
        <v>1.1649647450214351</v>
      </c>
      <c r="P355" s="1">
        <f t="shared" si="82"/>
        <v>3.75</v>
      </c>
      <c r="Q355" s="1">
        <f t="shared" si="84"/>
        <v>3.8333333333333335</v>
      </c>
      <c r="R355">
        <f t="shared" si="85"/>
        <v>3</v>
      </c>
      <c r="U355" s="1">
        <f t="shared" si="86"/>
        <v>7.1532922939912799E-2</v>
      </c>
      <c r="V355" s="1">
        <f t="shared" si="87"/>
        <v>-0.64379630645921404</v>
      </c>
      <c r="AD355" s="18">
        <v>1.041217911872</v>
      </c>
      <c r="AE355" s="18">
        <v>-0.66538372636625998</v>
      </c>
      <c r="AF355" s="1">
        <f t="shared" si="88"/>
        <v>0.18791709275287</v>
      </c>
      <c r="AN355">
        <f t="shared" si="89"/>
        <v>14.162747214800241</v>
      </c>
      <c r="AO355" s="46">
        <f t="shared" si="90"/>
        <v>2.8453551280782698</v>
      </c>
      <c r="AP355" s="46">
        <f t="shared" si="91"/>
        <v>8.5040511714392562</v>
      </c>
      <c r="AR355">
        <v>0.78752999999999995</v>
      </c>
      <c r="AS355">
        <v>-0.48730000000000001</v>
      </c>
      <c r="AT355">
        <f t="shared" si="92"/>
        <v>0.15011499999999997</v>
      </c>
      <c r="BD355">
        <f t="shared" si="93"/>
        <v>13.09004974054049</v>
      </c>
      <c r="BE355">
        <f t="shared" si="94"/>
        <v>7.3126393093525959</v>
      </c>
      <c r="BF355">
        <f t="shared" si="95"/>
        <v>1.6892497007773026</v>
      </c>
      <c r="BG355">
        <f t="shared" si="96"/>
        <v>7.3639795835567954</v>
      </c>
      <c r="BI355">
        <v>0.36751</v>
      </c>
      <c r="BJ355">
        <v>-0.39587</v>
      </c>
      <c r="BK355">
        <v>8.6610000000000006E-2</v>
      </c>
      <c r="BL355" s="1">
        <f t="shared" si="83"/>
        <v>1.9416666666666669E-2</v>
      </c>
      <c r="CE355">
        <v>0.80840999999999996</v>
      </c>
      <c r="CF355">
        <v>2.7560000000000001E-2</v>
      </c>
      <c r="CG355">
        <v>-0.70025999999999999</v>
      </c>
      <c r="CH355" s="1">
        <f>AVERAGE(CE355,CF355,CG355)</f>
        <v>4.5236666666666668E-2</v>
      </c>
    </row>
    <row r="356" spans="1:86" x14ac:dyDescent="0.35">
      <c r="A356">
        <v>46</v>
      </c>
      <c r="B356">
        <v>132.1</v>
      </c>
      <c r="C356">
        <v>59.6</v>
      </c>
      <c r="D356">
        <v>1</v>
      </c>
      <c r="E356">
        <v>4</v>
      </c>
      <c r="F356">
        <v>4</v>
      </c>
      <c r="G356">
        <v>4</v>
      </c>
      <c r="H356">
        <v>4</v>
      </c>
      <c r="I356">
        <v>5</v>
      </c>
      <c r="J356">
        <v>1</v>
      </c>
      <c r="K356">
        <v>4</v>
      </c>
      <c r="L356">
        <v>4</v>
      </c>
      <c r="M356">
        <v>1</v>
      </c>
      <c r="N356" s="1">
        <f t="shared" si="81"/>
        <v>1.1649647450214351</v>
      </c>
      <c r="P356" s="1">
        <f t="shared" si="82"/>
        <v>3.75</v>
      </c>
      <c r="Q356" s="1">
        <f t="shared" si="84"/>
        <v>3.6666666666666665</v>
      </c>
      <c r="R356">
        <f t="shared" si="85"/>
        <v>3</v>
      </c>
      <c r="U356" s="1">
        <f t="shared" si="86"/>
        <v>-7.1532922939912799E-2</v>
      </c>
      <c r="V356" s="1">
        <f t="shared" si="87"/>
        <v>-0.64379630645921404</v>
      </c>
      <c r="AD356" s="18">
        <v>0.74333155278508201</v>
      </c>
      <c r="AE356" s="18">
        <v>0.79181425377672798</v>
      </c>
      <c r="AF356" s="1">
        <f t="shared" si="88"/>
        <v>0.76757290328090499</v>
      </c>
      <c r="AN356">
        <f t="shared" si="89"/>
        <v>14.162747214800241</v>
      </c>
      <c r="AO356" s="46">
        <f t="shared" si="90"/>
        <v>2.370536350099552</v>
      </c>
      <c r="AP356" s="46">
        <f t="shared" si="91"/>
        <v>8.2666417824498968</v>
      </c>
      <c r="AR356">
        <v>1.2360599999999999</v>
      </c>
      <c r="AS356">
        <v>0.50658999999999998</v>
      </c>
      <c r="AT356">
        <f t="shared" si="92"/>
        <v>0.87132499999999991</v>
      </c>
      <c r="BD356">
        <f t="shared" si="93"/>
        <v>13.09004974054049</v>
      </c>
      <c r="BE356">
        <f t="shared" si="94"/>
        <v>6.9973387833383196</v>
      </c>
      <c r="BF356">
        <f t="shared" si="95"/>
        <v>1.2831635951369871</v>
      </c>
      <c r="BG356">
        <f t="shared" si="96"/>
        <v>7.1235173730052646</v>
      </c>
      <c r="BI356">
        <v>9.5469999999999999E-2</v>
      </c>
      <c r="BJ356">
        <v>0.69340000000000002</v>
      </c>
      <c r="BK356">
        <v>-0.73055000000000003</v>
      </c>
      <c r="BL356" s="1">
        <f t="shared" si="83"/>
        <v>1.9439999999999975E-2</v>
      </c>
      <c r="CE356">
        <v>-0.85609000000000002</v>
      </c>
      <c r="CF356">
        <v>-5.2690000000000001E-2</v>
      </c>
      <c r="CG356">
        <v>1.0546500000000001</v>
      </c>
      <c r="CH356" s="1">
        <f>AVERAGE(CE356,CF356,CG356)</f>
        <v>4.8623333333333352E-2</v>
      </c>
    </row>
    <row r="357" spans="1:86" x14ac:dyDescent="0.35">
      <c r="A357">
        <v>46</v>
      </c>
      <c r="B357">
        <v>134.1</v>
      </c>
      <c r="C357">
        <v>80.400000000000006</v>
      </c>
      <c r="D357">
        <v>1</v>
      </c>
      <c r="E357">
        <v>4</v>
      </c>
      <c r="F357">
        <v>4</v>
      </c>
      <c r="G357">
        <v>4</v>
      </c>
      <c r="H357">
        <v>4</v>
      </c>
      <c r="I357">
        <v>3</v>
      </c>
      <c r="J357">
        <v>2</v>
      </c>
      <c r="K357">
        <v>3</v>
      </c>
      <c r="L357">
        <v>4</v>
      </c>
      <c r="M357">
        <v>3</v>
      </c>
      <c r="N357" s="1">
        <f t="shared" si="81"/>
        <v>0.7559289460184544</v>
      </c>
      <c r="P357" s="1">
        <f t="shared" si="82"/>
        <v>3.5</v>
      </c>
      <c r="Q357" s="1">
        <f t="shared" si="84"/>
        <v>3.3333333333333335</v>
      </c>
      <c r="R357">
        <f t="shared" si="85"/>
        <v>3</v>
      </c>
      <c r="U357" s="1">
        <f t="shared" si="86"/>
        <v>-0.22047927592204905</v>
      </c>
      <c r="V357" s="1">
        <f t="shared" si="87"/>
        <v>-0.66143782776614768</v>
      </c>
      <c r="AD357" s="18">
        <v>0.31188744883174901</v>
      </c>
      <c r="AE357" s="18">
        <v>0.62105171027157302</v>
      </c>
      <c r="AF357" s="1">
        <f t="shared" si="88"/>
        <v>0.46646957955166102</v>
      </c>
      <c r="AN357">
        <f t="shared" si="89"/>
        <v>12.289865022083568</v>
      </c>
      <c r="AO357" s="46">
        <f t="shared" si="90"/>
        <v>2.3414698686941096</v>
      </c>
      <c r="AP357" s="46">
        <f t="shared" si="91"/>
        <v>7.3156674453888382</v>
      </c>
      <c r="AR357">
        <v>0.62343999999999999</v>
      </c>
      <c r="AS357">
        <v>0.34683999999999998</v>
      </c>
      <c r="AT357">
        <f t="shared" si="92"/>
        <v>0.48514000000000002</v>
      </c>
      <c r="BD357">
        <f t="shared" si="93"/>
        <v>11.411681060727007</v>
      </c>
      <c r="BE357">
        <f t="shared" si="94"/>
        <v>6.9201649070913582</v>
      </c>
      <c r="BF357">
        <f t="shared" si="95"/>
        <v>3.0373185741303299</v>
      </c>
      <c r="BG357">
        <f t="shared" si="96"/>
        <v>7.123054847316233</v>
      </c>
      <c r="BI357">
        <v>0.30674000000000001</v>
      </c>
      <c r="BJ357">
        <v>-0.36542000000000002</v>
      </c>
      <c r="BK357">
        <v>0.11788</v>
      </c>
      <c r="BL357" s="1">
        <f t="shared" si="83"/>
        <v>1.9733333333333328E-2</v>
      </c>
      <c r="CE357">
        <v>0.16020999999999999</v>
      </c>
      <c r="CF357">
        <v>0.36392000000000002</v>
      </c>
      <c r="CG357">
        <v>-0.37258000000000002</v>
      </c>
      <c r="CH357" s="1">
        <f>AVERAGE(CE357,CF357,CG357)</f>
        <v>5.0516666666666654E-2</v>
      </c>
    </row>
    <row r="358" spans="1:86" x14ac:dyDescent="0.35">
      <c r="A358">
        <v>46</v>
      </c>
      <c r="B358">
        <v>184.8</v>
      </c>
      <c r="C358">
        <v>77.2</v>
      </c>
      <c r="D358">
        <v>4</v>
      </c>
      <c r="E358">
        <v>4</v>
      </c>
      <c r="F358">
        <v>4</v>
      </c>
      <c r="G358">
        <v>4</v>
      </c>
      <c r="H358">
        <v>4</v>
      </c>
      <c r="I358">
        <v>3</v>
      </c>
      <c r="J358">
        <v>3</v>
      </c>
      <c r="K358">
        <v>1</v>
      </c>
      <c r="L358">
        <v>4</v>
      </c>
      <c r="M358">
        <v>1</v>
      </c>
      <c r="N358" s="1">
        <f t="shared" si="81"/>
        <v>1.0606601717798212</v>
      </c>
      <c r="P358" s="1">
        <f t="shared" si="82"/>
        <v>3.375</v>
      </c>
      <c r="Q358" s="1">
        <f t="shared" si="84"/>
        <v>3.8333333333333335</v>
      </c>
      <c r="R358">
        <f t="shared" si="85"/>
        <v>2.6666666666666665</v>
      </c>
      <c r="U358" s="1">
        <f t="shared" si="86"/>
        <v>0.43212081072511255</v>
      </c>
      <c r="V358" s="1">
        <f t="shared" si="87"/>
        <v>-0.66782307112062844</v>
      </c>
      <c r="AD358" s="18">
        <v>0.37755630291364201</v>
      </c>
      <c r="AE358" s="18">
        <v>0.40097365732253898</v>
      </c>
      <c r="AF358" s="1">
        <f t="shared" si="88"/>
        <v>0.38926498011809052</v>
      </c>
      <c r="AN358">
        <f t="shared" si="89"/>
        <v>11.768545041171588</v>
      </c>
      <c r="AO358" s="46">
        <f t="shared" si="90"/>
        <v>3.1967074366112875</v>
      </c>
      <c r="AP358" s="46">
        <f t="shared" si="91"/>
        <v>7.482626238891438</v>
      </c>
      <c r="AR358">
        <v>0.63334999999999997</v>
      </c>
      <c r="AS358">
        <v>0.75407999999999997</v>
      </c>
      <c r="AT358">
        <f t="shared" si="92"/>
        <v>0.69371499999999997</v>
      </c>
      <c r="BD358">
        <f t="shared" si="93"/>
        <v>11.544283224178665</v>
      </c>
      <c r="BE358">
        <f t="shared" si="94"/>
        <v>7.3830438558686229</v>
      </c>
      <c r="BF358">
        <f t="shared" si="95"/>
        <v>2.5014219120579337</v>
      </c>
      <c r="BG358">
        <f t="shared" si="96"/>
        <v>7.1429163307017403</v>
      </c>
      <c r="BI358">
        <v>-0.15132000000000001</v>
      </c>
      <c r="BJ358">
        <v>0.67288000000000003</v>
      </c>
      <c r="BK358">
        <v>-0.45884999999999998</v>
      </c>
      <c r="BL358" s="1">
        <f t="shared" si="83"/>
        <v>2.0903333333333347E-2</v>
      </c>
      <c r="CE358">
        <v>0.68601999999999996</v>
      </c>
      <c r="CF358">
        <v>0.11319</v>
      </c>
      <c r="CG358">
        <v>-0.64332999999999996</v>
      </c>
      <c r="CH358" s="1">
        <f>AVERAGE(CE358,CF358,CG358)</f>
        <v>5.1960000000000006E-2</v>
      </c>
    </row>
    <row r="359" spans="1:86" x14ac:dyDescent="0.35">
      <c r="A359">
        <v>46</v>
      </c>
      <c r="B359">
        <v>188.8</v>
      </c>
      <c r="C359">
        <v>59</v>
      </c>
      <c r="D359">
        <v>3</v>
      </c>
      <c r="E359">
        <v>4</v>
      </c>
      <c r="F359">
        <v>2</v>
      </c>
      <c r="G359">
        <v>4</v>
      </c>
      <c r="H359">
        <v>2</v>
      </c>
      <c r="I359">
        <v>4</v>
      </c>
      <c r="J359">
        <v>1</v>
      </c>
      <c r="K359">
        <v>3</v>
      </c>
      <c r="L359">
        <v>4</v>
      </c>
      <c r="M359">
        <v>1</v>
      </c>
      <c r="N359" s="1">
        <f t="shared" si="81"/>
        <v>1.1952286093343936</v>
      </c>
      <c r="P359" s="1">
        <f t="shared" si="82"/>
        <v>3</v>
      </c>
      <c r="Q359" s="1">
        <f t="shared" si="84"/>
        <v>3.1666666666666665</v>
      </c>
      <c r="R359">
        <f t="shared" si="85"/>
        <v>2.6666666666666665</v>
      </c>
      <c r="U359" s="1">
        <f t="shared" si="86"/>
        <v>0.13944333775567913</v>
      </c>
      <c r="V359" s="1">
        <f t="shared" si="87"/>
        <v>-0.27888667551135865</v>
      </c>
      <c r="AD359" s="18">
        <v>-0.135444971519216</v>
      </c>
      <c r="AE359" s="18">
        <v>0.63502342149872304</v>
      </c>
      <c r="AF359" s="1">
        <f t="shared" si="88"/>
        <v>0.24978922498975353</v>
      </c>
      <c r="AN359">
        <f t="shared" si="89"/>
        <v>10.833785224705467</v>
      </c>
      <c r="AO359" s="46">
        <f t="shared" si="90"/>
        <v>4.4342322069432614</v>
      </c>
      <c r="AP359" s="46">
        <f t="shared" si="91"/>
        <v>7.6340087158243648</v>
      </c>
      <c r="AR359">
        <v>0.36412</v>
      </c>
      <c r="AS359">
        <v>1.0920000000000001</v>
      </c>
      <c r="AT359">
        <f t="shared" si="92"/>
        <v>0.72806000000000004</v>
      </c>
      <c r="BD359">
        <f t="shared" si="93"/>
        <v>9.7712636843049161</v>
      </c>
      <c r="BE359">
        <f t="shared" si="94"/>
        <v>7.2220910823482702</v>
      </c>
      <c r="BF359">
        <f t="shared" si="95"/>
        <v>2.0953358064176184</v>
      </c>
      <c r="BG359">
        <f t="shared" si="96"/>
        <v>6.3628968576902691</v>
      </c>
      <c r="BI359">
        <v>-0.15132000000000001</v>
      </c>
      <c r="BJ359">
        <v>0.67288000000000003</v>
      </c>
      <c r="BK359">
        <v>-0.45884999999999998</v>
      </c>
      <c r="BL359" s="1">
        <f t="shared" si="83"/>
        <v>2.0903333333333347E-2</v>
      </c>
      <c r="CE359">
        <v>0.47631000000000001</v>
      </c>
      <c r="CF359">
        <v>0.26018000000000002</v>
      </c>
      <c r="CG359">
        <v>-0.57984999999999998</v>
      </c>
      <c r="CH359" s="1">
        <f>AVERAGE(CE359,CF359,CG359)</f>
        <v>5.2213333333333369E-2</v>
      </c>
    </row>
    <row r="360" spans="1:86" x14ac:dyDescent="0.35">
      <c r="A360">
        <v>47</v>
      </c>
      <c r="B360">
        <v>150.5</v>
      </c>
      <c r="C360">
        <v>82.1</v>
      </c>
      <c r="D360">
        <v>1</v>
      </c>
      <c r="E360">
        <v>4</v>
      </c>
      <c r="F360">
        <v>2</v>
      </c>
      <c r="G360">
        <v>4</v>
      </c>
      <c r="H360">
        <v>4</v>
      </c>
      <c r="I360">
        <v>3</v>
      </c>
      <c r="J360">
        <v>3</v>
      </c>
      <c r="K360">
        <v>4</v>
      </c>
      <c r="L360">
        <v>4</v>
      </c>
      <c r="M360">
        <v>3</v>
      </c>
      <c r="N360" s="1">
        <f t="shared" si="81"/>
        <v>0.7559289460184544</v>
      </c>
      <c r="P360" s="1">
        <f t="shared" si="82"/>
        <v>3.5</v>
      </c>
      <c r="Q360" s="1">
        <f t="shared" si="84"/>
        <v>3</v>
      </c>
      <c r="R360">
        <f t="shared" si="85"/>
        <v>3.6666666666666665</v>
      </c>
      <c r="U360" s="1">
        <f t="shared" si="86"/>
        <v>-0.66143782776614768</v>
      </c>
      <c r="V360" s="1">
        <f t="shared" si="87"/>
        <v>0.22047927592204905</v>
      </c>
      <c r="AD360" s="18">
        <v>-0.26200396024507899</v>
      </c>
      <c r="AE360" s="18">
        <v>0.138798926168302</v>
      </c>
      <c r="AF360" s="1">
        <f t="shared" si="88"/>
        <v>-6.1602517038388496E-2</v>
      </c>
      <c r="AN360">
        <f t="shared" si="89"/>
        <v>10.380680609442233</v>
      </c>
      <c r="AO360" s="46">
        <f t="shared" si="90"/>
        <v>4.3707079565157363</v>
      </c>
      <c r="AP360" s="46">
        <f t="shared" si="91"/>
        <v>7.3756942829789853</v>
      </c>
      <c r="AR360">
        <v>-0.25756000000000001</v>
      </c>
      <c r="AS360">
        <v>-0.10278</v>
      </c>
      <c r="AT360">
        <f t="shared" si="92"/>
        <v>-0.18017</v>
      </c>
      <c r="BD360">
        <f t="shared" si="93"/>
        <v>8.7895214950586187</v>
      </c>
      <c r="BE360">
        <f t="shared" si="94"/>
        <v>7.6546885368816007</v>
      </c>
      <c r="BF360">
        <f t="shared" si="95"/>
        <v>3.0373185741303299</v>
      </c>
      <c r="BG360">
        <f t="shared" si="96"/>
        <v>6.4938428686901828</v>
      </c>
      <c r="BI360">
        <v>0.63866999999999996</v>
      </c>
      <c r="BJ360">
        <v>-0.27194000000000002</v>
      </c>
      <c r="BK360">
        <v>-0.29760999999999999</v>
      </c>
      <c r="BL360" s="1">
        <f t="shared" si="83"/>
        <v>2.3039999999999988E-2</v>
      </c>
      <c r="CE360">
        <v>1.00213</v>
      </c>
      <c r="CF360">
        <v>9.4500000000000001E-3</v>
      </c>
      <c r="CG360">
        <v>-0.85060000000000002</v>
      </c>
      <c r="CH360" s="1">
        <f>AVERAGE(CE360,CF360,CG360)</f>
        <v>5.3659999999999965E-2</v>
      </c>
    </row>
    <row r="361" spans="1:86" x14ac:dyDescent="0.35">
      <c r="A361">
        <v>47</v>
      </c>
      <c r="B361">
        <v>139.80000000000001</v>
      </c>
      <c r="C361">
        <v>110</v>
      </c>
      <c r="D361">
        <v>1</v>
      </c>
      <c r="E361">
        <v>4</v>
      </c>
      <c r="F361">
        <v>4</v>
      </c>
      <c r="G361">
        <v>4</v>
      </c>
      <c r="H361">
        <v>4</v>
      </c>
      <c r="I361">
        <v>5</v>
      </c>
      <c r="J361">
        <v>2</v>
      </c>
      <c r="K361">
        <v>1</v>
      </c>
      <c r="L361">
        <v>4</v>
      </c>
      <c r="M361">
        <v>1</v>
      </c>
      <c r="N361" s="1">
        <f t="shared" si="81"/>
        <v>1.3093073414159542</v>
      </c>
      <c r="P361" s="1">
        <f t="shared" si="82"/>
        <v>3.5</v>
      </c>
      <c r="Q361" s="1">
        <f t="shared" si="84"/>
        <v>3.6666666666666665</v>
      </c>
      <c r="R361">
        <f t="shared" si="85"/>
        <v>2.3333333333333335</v>
      </c>
      <c r="U361" s="1">
        <f t="shared" si="86"/>
        <v>0.12729376930432879</v>
      </c>
      <c r="V361" s="1">
        <f t="shared" si="87"/>
        <v>-0.89105638513030216</v>
      </c>
      <c r="AD361" s="18">
        <v>1.0315073305150499</v>
      </c>
      <c r="AE361" s="18">
        <v>9.8254303003155005E-2</v>
      </c>
      <c r="AF361" s="1">
        <f t="shared" si="88"/>
        <v>0.56488081675910251</v>
      </c>
      <c r="AN361">
        <f t="shared" si="89"/>
        <v>13.641427233888262</v>
      </c>
      <c r="AO361" s="46">
        <f t="shared" si="90"/>
        <v>1.2611652994670413</v>
      </c>
      <c r="AP361" s="46">
        <f t="shared" si="91"/>
        <v>7.4512962666776517</v>
      </c>
      <c r="AR361">
        <v>0.68584000000000001</v>
      </c>
      <c r="AS361">
        <v>-0.98548999999999998</v>
      </c>
      <c r="AT361">
        <f t="shared" si="92"/>
        <v>-0.14982499999999999</v>
      </c>
      <c r="BD361">
        <f t="shared" si="93"/>
        <v>13.608648904112611</v>
      </c>
      <c r="BE361">
        <f t="shared" si="94"/>
        <v>6.1084674010541535</v>
      </c>
      <c r="BF361">
        <f t="shared" si="95"/>
        <v>1.2831635951369871</v>
      </c>
      <c r="BG361">
        <f t="shared" si="96"/>
        <v>7.0000933001012511</v>
      </c>
      <c r="BI361">
        <v>0.11373</v>
      </c>
      <c r="BJ361">
        <v>0.40121000000000001</v>
      </c>
      <c r="BK361">
        <v>-0.43767</v>
      </c>
      <c r="BL361" s="1">
        <f t="shared" si="83"/>
        <v>2.575666666666665E-2</v>
      </c>
      <c r="CE361">
        <v>1.00213</v>
      </c>
      <c r="CF361">
        <v>9.4500000000000001E-3</v>
      </c>
      <c r="CG361">
        <v>-0.85060000000000002</v>
      </c>
      <c r="CH361" s="1">
        <f>AVERAGE(CE361,CF361,CG361)</f>
        <v>5.3659999999999965E-2</v>
      </c>
    </row>
    <row r="362" spans="1:86" x14ac:dyDescent="0.35">
      <c r="A362">
        <v>47</v>
      </c>
      <c r="B362">
        <v>147.19999999999999</v>
      </c>
      <c r="C362">
        <v>58.8</v>
      </c>
      <c r="D362">
        <v>2</v>
      </c>
      <c r="E362">
        <v>4</v>
      </c>
      <c r="F362">
        <v>4</v>
      </c>
      <c r="G362">
        <v>4</v>
      </c>
      <c r="H362">
        <v>2</v>
      </c>
      <c r="I362">
        <v>3</v>
      </c>
      <c r="J362">
        <v>3</v>
      </c>
      <c r="K362">
        <v>2</v>
      </c>
      <c r="L362">
        <v>4</v>
      </c>
      <c r="M362">
        <v>1</v>
      </c>
      <c r="N362" s="1">
        <f t="shared" si="81"/>
        <v>0.88640526042791834</v>
      </c>
      <c r="P362" s="1">
        <f t="shared" si="82"/>
        <v>3.25</v>
      </c>
      <c r="Q362" s="1">
        <f t="shared" si="84"/>
        <v>3.1666666666666665</v>
      </c>
      <c r="R362">
        <f t="shared" si="85"/>
        <v>3</v>
      </c>
      <c r="U362" s="1">
        <f t="shared" si="86"/>
        <v>-9.4012679136294533E-2</v>
      </c>
      <c r="V362" s="1">
        <f t="shared" si="87"/>
        <v>-0.28203803740888311</v>
      </c>
      <c r="AD362" s="18">
        <v>-0.24275483747646101</v>
      </c>
      <c r="AE362" s="18">
        <v>1.15550437366272</v>
      </c>
      <c r="AF362" s="1">
        <f t="shared" si="88"/>
        <v>0.45637476809312949</v>
      </c>
      <c r="AN362">
        <f t="shared" si="89"/>
        <v>10.503228588708515</v>
      </c>
      <c r="AO362" s="46">
        <f t="shared" si="90"/>
        <v>3.4634327507671938</v>
      </c>
      <c r="AP362" s="46">
        <f t="shared" si="91"/>
        <v>6.9833306697378541</v>
      </c>
      <c r="AR362">
        <v>0.17854</v>
      </c>
      <c r="AS362">
        <v>0.64734000000000003</v>
      </c>
      <c r="AT362">
        <f t="shared" si="92"/>
        <v>0.41294000000000003</v>
      </c>
      <c r="BD362">
        <f t="shared" si="93"/>
        <v>9.7627608180331737</v>
      </c>
      <c r="BE362">
        <f t="shared" si="94"/>
        <v>7.1582915568586722</v>
      </c>
      <c r="BF362">
        <f t="shared" si="95"/>
        <v>1.6892497007773026</v>
      </c>
      <c r="BG362">
        <f t="shared" si="96"/>
        <v>6.20343402522305</v>
      </c>
      <c r="BI362">
        <v>8.2799999999999992E-3</v>
      </c>
      <c r="BJ362">
        <v>0.42309999999999998</v>
      </c>
      <c r="BK362">
        <v>-0.34941</v>
      </c>
      <c r="BL362" s="1">
        <f t="shared" si="83"/>
        <v>2.7323333333333328E-2</v>
      </c>
      <c r="CE362">
        <v>1.00213</v>
      </c>
      <c r="CF362">
        <v>9.4500000000000001E-3</v>
      </c>
      <c r="CG362">
        <v>-0.85060000000000002</v>
      </c>
      <c r="CH362" s="1">
        <f>AVERAGE(CE362,CF362,CG362)</f>
        <v>5.3659999999999965E-2</v>
      </c>
    </row>
    <row r="363" spans="1:86" x14ac:dyDescent="0.35">
      <c r="A363">
        <v>47</v>
      </c>
      <c r="B363">
        <v>123.1</v>
      </c>
      <c r="C363">
        <v>93.9</v>
      </c>
      <c r="D363">
        <v>1</v>
      </c>
      <c r="E363">
        <v>4</v>
      </c>
      <c r="F363">
        <v>4</v>
      </c>
      <c r="G363">
        <v>2</v>
      </c>
      <c r="H363">
        <v>4</v>
      </c>
      <c r="I363">
        <v>3</v>
      </c>
      <c r="J363">
        <v>2</v>
      </c>
      <c r="K363">
        <v>1</v>
      </c>
      <c r="L363">
        <v>4</v>
      </c>
      <c r="M363">
        <v>1</v>
      </c>
      <c r="N363" s="1">
        <f t="shared" si="81"/>
        <v>1.1952286093343936</v>
      </c>
      <c r="P363" s="1">
        <f t="shared" si="82"/>
        <v>3</v>
      </c>
      <c r="Q363" s="1">
        <f t="shared" si="84"/>
        <v>3</v>
      </c>
      <c r="R363">
        <f t="shared" si="85"/>
        <v>2.3333333333333335</v>
      </c>
      <c r="U363" s="1">
        <f t="shared" si="86"/>
        <v>0</v>
      </c>
      <c r="V363" s="1">
        <f t="shared" si="87"/>
        <v>-0.55777335102271697</v>
      </c>
      <c r="AD363" s="18">
        <v>0.296404729436898</v>
      </c>
      <c r="AE363" s="18">
        <v>-0.55266934129743095</v>
      </c>
      <c r="AF363" s="1">
        <f t="shared" si="88"/>
        <v>-0.12813230593026648</v>
      </c>
      <c r="AN363">
        <f t="shared" si="89"/>
        <v>10.758870729974625</v>
      </c>
      <c r="AO363" s="46">
        <f t="shared" si="90"/>
        <v>1.9051584731505731</v>
      </c>
      <c r="AP363" s="46">
        <f t="shared" si="91"/>
        <v>6.3320146015625989</v>
      </c>
      <c r="AR363">
        <v>-0.50853000000000004</v>
      </c>
      <c r="AS363">
        <v>-1.4766999999999999</v>
      </c>
      <c r="AT363">
        <f t="shared" si="92"/>
        <v>-0.99261500000000003</v>
      </c>
      <c r="BD363">
        <f t="shared" si="93"/>
        <v>10.533884214754519</v>
      </c>
      <c r="BE363">
        <f t="shared" si="94"/>
        <v>6.1084674010541535</v>
      </c>
      <c r="BF363">
        <f t="shared" si="95"/>
        <v>1.2831635951369871</v>
      </c>
      <c r="BG363">
        <f t="shared" si="96"/>
        <v>5.9751717369818858</v>
      </c>
      <c r="BI363">
        <v>0.56696000000000002</v>
      </c>
      <c r="BJ363">
        <v>-0.54144000000000003</v>
      </c>
      <c r="BK363">
        <v>5.994E-2</v>
      </c>
      <c r="BL363" s="1">
        <f t="shared" si="83"/>
        <v>2.848666666666666E-2</v>
      </c>
      <c r="CE363">
        <v>1.31823</v>
      </c>
      <c r="CF363">
        <v>-9.4289999999999999E-2</v>
      </c>
      <c r="CG363">
        <v>-1.0578700000000001</v>
      </c>
      <c r="CH363" s="1">
        <f>AVERAGE(CE363,CF363,CG363)</f>
        <v>5.5356666666666644E-2</v>
      </c>
    </row>
    <row r="364" spans="1:86" x14ac:dyDescent="0.35">
      <c r="A364">
        <v>47</v>
      </c>
      <c r="B364">
        <v>162</v>
      </c>
      <c r="C364">
        <v>59.6</v>
      </c>
      <c r="D364">
        <v>4</v>
      </c>
      <c r="E364">
        <v>4</v>
      </c>
      <c r="F364">
        <v>4</v>
      </c>
      <c r="G364">
        <v>4</v>
      </c>
      <c r="H364">
        <v>4</v>
      </c>
      <c r="I364">
        <v>3</v>
      </c>
      <c r="J364">
        <v>3</v>
      </c>
      <c r="K364">
        <v>4</v>
      </c>
      <c r="L364">
        <v>4</v>
      </c>
      <c r="M364">
        <v>1</v>
      </c>
      <c r="N364" s="1">
        <f t="shared" si="81"/>
        <v>0.46291004988627571</v>
      </c>
      <c r="P364" s="1">
        <f t="shared" si="82"/>
        <v>3.75</v>
      </c>
      <c r="Q364" s="1">
        <f t="shared" si="84"/>
        <v>3.8333333333333335</v>
      </c>
      <c r="R364">
        <f t="shared" si="85"/>
        <v>3.6666666666666665</v>
      </c>
      <c r="U364" s="1">
        <f t="shared" si="86"/>
        <v>0.18002057495577423</v>
      </c>
      <c r="V364" s="1">
        <f t="shared" si="87"/>
        <v>-0.18002057495577423</v>
      </c>
      <c r="AD364" s="18">
        <v>-0.1187248808452</v>
      </c>
      <c r="AE364" s="18">
        <v>1.5043094570798801</v>
      </c>
      <c r="AF364" s="1">
        <f t="shared" si="88"/>
        <v>0.69279228811734006</v>
      </c>
      <c r="AN364">
        <f t="shared" si="89"/>
        <v>11.768545041171588</v>
      </c>
      <c r="AO364" s="46">
        <f t="shared" si="90"/>
        <v>4.8171642904518901</v>
      </c>
      <c r="AP364" s="46">
        <f t="shared" si="91"/>
        <v>8.2928546658117384</v>
      </c>
      <c r="AR364">
        <v>0.75941999999999998</v>
      </c>
      <c r="AS364">
        <v>1.63123</v>
      </c>
      <c r="AT364">
        <f t="shared" si="92"/>
        <v>1.195325</v>
      </c>
      <c r="BD364">
        <f t="shared" si="93"/>
        <v>10.386292223817282</v>
      </c>
      <c r="BE364">
        <f t="shared" si="94"/>
        <v>8.6005901149244313</v>
      </c>
      <c r="BF364">
        <f t="shared" si="95"/>
        <v>2.5014219120579337</v>
      </c>
      <c r="BG364">
        <f t="shared" si="96"/>
        <v>7.1627680835998833</v>
      </c>
      <c r="BI364">
        <v>0.74204999999999999</v>
      </c>
      <c r="BJ364">
        <v>-0.79042000000000001</v>
      </c>
      <c r="BK364">
        <v>0.14579</v>
      </c>
      <c r="BL364" s="1">
        <f t="shared" si="83"/>
        <v>3.2473333333333326E-2</v>
      </c>
      <c r="CE364">
        <v>-0.34688999999999998</v>
      </c>
      <c r="CF364">
        <v>-0.69060999999999995</v>
      </c>
      <c r="CG364">
        <v>1.21279</v>
      </c>
      <c r="CH364" s="1">
        <f>AVERAGE(CE364,CF364,CG364)</f>
        <v>5.8430000000000058E-2</v>
      </c>
    </row>
    <row r="365" spans="1:86" x14ac:dyDescent="0.35">
      <c r="A365">
        <v>47</v>
      </c>
      <c r="B365">
        <v>178.3</v>
      </c>
      <c r="C365">
        <v>110.5</v>
      </c>
      <c r="D365">
        <v>1</v>
      </c>
      <c r="E365">
        <v>4</v>
      </c>
      <c r="F365">
        <v>4</v>
      </c>
      <c r="G365">
        <v>4</v>
      </c>
      <c r="H365">
        <v>4</v>
      </c>
      <c r="I365">
        <v>3</v>
      </c>
      <c r="J365">
        <v>1</v>
      </c>
      <c r="K365">
        <v>1</v>
      </c>
      <c r="L365">
        <v>4</v>
      </c>
      <c r="M365">
        <v>3</v>
      </c>
      <c r="N365" s="1">
        <f t="shared" si="81"/>
        <v>1.3562026818605375</v>
      </c>
      <c r="P365" s="1">
        <f t="shared" si="82"/>
        <v>3.125</v>
      </c>
      <c r="Q365" s="1">
        <f t="shared" si="84"/>
        <v>3.3333333333333335</v>
      </c>
      <c r="R365">
        <f t="shared" si="85"/>
        <v>2</v>
      </c>
      <c r="U365" s="1">
        <f t="shared" si="86"/>
        <v>0.15361519050200273</v>
      </c>
      <c r="V365" s="1">
        <f t="shared" si="87"/>
        <v>-0.82952202871081415</v>
      </c>
      <c r="AD365" s="18">
        <v>0.95816887243863003</v>
      </c>
      <c r="AE365" s="18">
        <v>-0.57209907776651503</v>
      </c>
      <c r="AF365" s="1">
        <f t="shared" si="88"/>
        <v>0.1930348973360575</v>
      </c>
      <c r="AN365">
        <f t="shared" si="89"/>
        <v>12.811185002995547</v>
      </c>
      <c r="AO365" s="46">
        <f t="shared" si="90"/>
        <v>0.75007949625894921</v>
      </c>
      <c r="AP365" s="46">
        <f t="shared" si="91"/>
        <v>6.7806322496272484</v>
      </c>
      <c r="AR365">
        <v>0.11641</v>
      </c>
      <c r="AS365">
        <v>-1.70872</v>
      </c>
      <c r="AT365">
        <f t="shared" si="92"/>
        <v>-0.79615500000000006</v>
      </c>
      <c r="BD365">
        <f t="shared" si="93"/>
        <v>12.82306689775719</v>
      </c>
      <c r="BE365">
        <f t="shared" si="94"/>
        <v>5.7797925242825121</v>
      </c>
      <c r="BF365">
        <f t="shared" si="95"/>
        <v>3.0373185741303299</v>
      </c>
      <c r="BG365">
        <f t="shared" si="96"/>
        <v>7.2133926653900104</v>
      </c>
      <c r="BI365">
        <v>0.21711</v>
      </c>
      <c r="BJ365">
        <v>-0.11727</v>
      </c>
      <c r="BK365">
        <v>5.7299999999999999E-3</v>
      </c>
      <c r="BL365" s="1">
        <f t="shared" si="83"/>
        <v>3.5189999999999999E-2</v>
      </c>
      <c r="CE365">
        <v>-0.76732999999999996</v>
      </c>
      <c r="CF365">
        <v>-0.50077000000000005</v>
      </c>
      <c r="CG365">
        <v>1.4670300000000001</v>
      </c>
      <c r="CH365" s="1">
        <f>AVERAGE(CE365,CF365,CG365)</f>
        <v>6.6310000000000022E-2</v>
      </c>
    </row>
    <row r="366" spans="1:86" x14ac:dyDescent="0.35">
      <c r="A366">
        <v>47</v>
      </c>
      <c r="B366">
        <v>187.8</v>
      </c>
      <c r="C366">
        <v>53.6</v>
      </c>
      <c r="D366">
        <v>3</v>
      </c>
      <c r="E366">
        <v>4</v>
      </c>
      <c r="F366">
        <v>4</v>
      </c>
      <c r="G366">
        <v>2</v>
      </c>
      <c r="H366">
        <v>4</v>
      </c>
      <c r="I366">
        <v>5</v>
      </c>
      <c r="J366">
        <v>3</v>
      </c>
      <c r="K366">
        <v>3</v>
      </c>
      <c r="L366">
        <v>4</v>
      </c>
      <c r="M366">
        <v>1</v>
      </c>
      <c r="N366" s="1">
        <f t="shared" si="81"/>
        <v>0.91612538131290433</v>
      </c>
      <c r="P366" s="1">
        <f t="shared" si="82"/>
        <v>3.625</v>
      </c>
      <c r="Q366" s="1">
        <f t="shared" si="84"/>
        <v>3.6666666666666665</v>
      </c>
      <c r="R366">
        <f t="shared" si="85"/>
        <v>3.3333333333333335</v>
      </c>
      <c r="U366" s="1">
        <f t="shared" si="86"/>
        <v>4.5481401909151113E-2</v>
      </c>
      <c r="V366" s="1">
        <f t="shared" si="87"/>
        <v>-0.31836981336405878</v>
      </c>
      <c r="AD366" s="18">
        <v>0.109644586838834</v>
      </c>
      <c r="AE366" s="18">
        <v>0.42036022821551999</v>
      </c>
      <c r="AF366" s="1">
        <f t="shared" si="88"/>
        <v>0.26500240752717702</v>
      </c>
      <c r="AN366">
        <f t="shared" si="89"/>
        <v>11.58911296086734</v>
      </c>
      <c r="AO366" s="46">
        <f t="shared" si="90"/>
        <v>4.4461864015431694</v>
      </c>
      <c r="AP366" s="46">
        <f t="shared" si="91"/>
        <v>8.0176496812052545</v>
      </c>
      <c r="AR366">
        <v>0.26445000000000002</v>
      </c>
      <c r="AS366">
        <v>0.34639999999999999</v>
      </c>
      <c r="AT366">
        <f t="shared" si="92"/>
        <v>0.305425</v>
      </c>
      <c r="BD366">
        <f t="shared" si="93"/>
        <v>10.547472220869018</v>
      </c>
      <c r="BE366">
        <f t="shared" si="94"/>
        <v>7.8794408358915513</v>
      </c>
      <c r="BF366">
        <f t="shared" si="95"/>
        <v>2.0953358064176184</v>
      </c>
      <c r="BG366">
        <f t="shared" si="96"/>
        <v>6.8407496210593957</v>
      </c>
      <c r="BI366">
        <v>-1.1789000000000001</v>
      </c>
      <c r="BJ366">
        <v>1.62599</v>
      </c>
      <c r="BK366">
        <v>-0.31983</v>
      </c>
      <c r="BL366" s="1">
        <f t="shared" si="83"/>
        <v>4.2419999999999992E-2</v>
      </c>
      <c r="CE366">
        <v>0.23300000000000001</v>
      </c>
      <c r="CF366">
        <v>-0.14878</v>
      </c>
      <c r="CG366">
        <v>0.13829</v>
      </c>
      <c r="CH366" s="1">
        <f>AVERAGE(CE366,CF366,CG366)</f>
        <v>7.417E-2</v>
      </c>
    </row>
    <row r="367" spans="1:86" x14ac:dyDescent="0.35">
      <c r="A367">
        <v>47</v>
      </c>
      <c r="B367">
        <v>131.4</v>
      </c>
      <c r="C367">
        <v>117.7</v>
      </c>
      <c r="D367">
        <v>1</v>
      </c>
      <c r="E367">
        <v>4</v>
      </c>
      <c r="F367">
        <v>4</v>
      </c>
      <c r="G367">
        <v>4</v>
      </c>
      <c r="H367">
        <v>4</v>
      </c>
      <c r="I367">
        <v>3</v>
      </c>
      <c r="J367">
        <v>1</v>
      </c>
      <c r="K367">
        <v>2</v>
      </c>
      <c r="L367">
        <v>4</v>
      </c>
      <c r="M367">
        <v>1</v>
      </c>
      <c r="N367" s="1">
        <f t="shared" si="81"/>
        <v>1.1649647450214351</v>
      </c>
      <c r="P367" s="1">
        <f t="shared" si="82"/>
        <v>3.25</v>
      </c>
      <c r="Q367" s="1">
        <f t="shared" si="84"/>
        <v>3.3333333333333335</v>
      </c>
      <c r="R367">
        <f t="shared" si="85"/>
        <v>2.3333333333333335</v>
      </c>
      <c r="U367" s="1">
        <f t="shared" si="86"/>
        <v>7.1532922939912799E-2</v>
      </c>
      <c r="V367" s="1">
        <f t="shared" si="87"/>
        <v>-0.78686215233903933</v>
      </c>
      <c r="AD367" s="18">
        <v>0.72882411907241296</v>
      </c>
      <c r="AE367" s="18">
        <v>6.4971676652788093E-2</v>
      </c>
      <c r="AF367" s="1">
        <f t="shared" si="88"/>
        <v>0.39689789786260055</v>
      </c>
      <c r="AN367">
        <f t="shared" si="89"/>
        <v>12.811185002995547</v>
      </c>
      <c r="AO367" s="46">
        <f t="shared" si="90"/>
        <v>1.2902317808724835</v>
      </c>
      <c r="AP367" s="46">
        <f t="shared" si="91"/>
        <v>7.0507083919340152</v>
      </c>
      <c r="AR367">
        <v>0.32785999999999998</v>
      </c>
      <c r="AS367">
        <v>-0.99919000000000002</v>
      </c>
      <c r="AT367">
        <f t="shared" si="92"/>
        <v>-0.33566499999999999</v>
      </c>
      <c r="BD367">
        <f t="shared" si="93"/>
        <v>12.43706989763673</v>
      </c>
      <c r="BE367">
        <f t="shared" si="94"/>
        <v>6.1856412773011149</v>
      </c>
      <c r="BF367">
        <f t="shared" si="95"/>
        <v>1.2831635951369871</v>
      </c>
      <c r="BG367">
        <f t="shared" si="96"/>
        <v>6.6352915900249441</v>
      </c>
      <c r="BI367">
        <v>0.23665</v>
      </c>
      <c r="BJ367">
        <v>8.1790000000000002E-2</v>
      </c>
      <c r="BK367">
        <v>-0.18590999999999999</v>
      </c>
      <c r="BL367" s="1">
        <f t="shared" si="83"/>
        <v>4.417666666666667E-2</v>
      </c>
      <c r="CE367">
        <v>0.23300000000000001</v>
      </c>
      <c r="CF367">
        <v>-0.14878</v>
      </c>
      <c r="CG367">
        <v>0.13829</v>
      </c>
      <c r="CH367" s="1">
        <f>AVERAGE(CE367,CF367,CG367)</f>
        <v>7.417E-2</v>
      </c>
    </row>
    <row r="368" spans="1:86" x14ac:dyDescent="0.35">
      <c r="A368">
        <v>47</v>
      </c>
      <c r="B368">
        <v>175.8</v>
      </c>
      <c r="C368">
        <v>72.900000000000006</v>
      </c>
      <c r="D368">
        <v>4</v>
      </c>
      <c r="E368">
        <v>2</v>
      </c>
      <c r="F368">
        <v>4</v>
      </c>
      <c r="G368">
        <v>4</v>
      </c>
      <c r="H368">
        <v>2</v>
      </c>
      <c r="I368">
        <v>3</v>
      </c>
      <c r="J368">
        <v>1</v>
      </c>
      <c r="K368">
        <v>4</v>
      </c>
      <c r="L368">
        <v>4</v>
      </c>
      <c r="M368">
        <v>3</v>
      </c>
      <c r="N368" s="1">
        <f t="shared" si="81"/>
        <v>1.1952286093343936</v>
      </c>
      <c r="P368" s="1">
        <f t="shared" si="82"/>
        <v>3</v>
      </c>
      <c r="Q368" s="1">
        <f t="shared" si="84"/>
        <v>3.1666666666666665</v>
      </c>
      <c r="R368">
        <f t="shared" si="85"/>
        <v>3</v>
      </c>
      <c r="U368" s="1">
        <f t="shared" si="86"/>
        <v>0.13944333775567913</v>
      </c>
      <c r="V368" s="1">
        <f t="shared" si="87"/>
        <v>0</v>
      </c>
      <c r="AD368" s="18">
        <v>-0.374333842359866</v>
      </c>
      <c r="AE368" s="18">
        <v>-2.4836270848270998</v>
      </c>
      <c r="AF368" s="1">
        <f t="shared" si="88"/>
        <v>-1.4289804635934829</v>
      </c>
      <c r="AN368">
        <f t="shared" si="89"/>
        <v>10.0774628937336</v>
      </c>
      <c r="AO368" s="46">
        <f t="shared" si="90"/>
        <v>3.7327544202723266</v>
      </c>
      <c r="AP368" s="46">
        <f t="shared" si="91"/>
        <v>6.9051086570029634</v>
      </c>
      <c r="AR368">
        <v>-1.1207499999999999</v>
      </c>
      <c r="AS368">
        <v>-0.99380000000000002</v>
      </c>
      <c r="AT368">
        <f t="shared" si="92"/>
        <v>-1.057275</v>
      </c>
      <c r="BD368">
        <f t="shared" si="93"/>
        <v>9.0561399873929354</v>
      </c>
      <c r="BE368">
        <f t="shared" si="94"/>
        <v>6.8729680354074087</v>
      </c>
      <c r="BF368">
        <f t="shared" si="95"/>
        <v>4.2555768910512768</v>
      </c>
      <c r="BG368">
        <f t="shared" si="96"/>
        <v>6.7282283046172067</v>
      </c>
      <c r="BI368">
        <v>-2.04867</v>
      </c>
      <c r="BJ368">
        <v>-0.44209999999999999</v>
      </c>
      <c r="BK368">
        <v>2.6248999999999998</v>
      </c>
      <c r="BL368" s="1">
        <f t="shared" si="83"/>
        <v>4.4709999999999951E-2</v>
      </c>
      <c r="CE368">
        <v>0.23300000000000001</v>
      </c>
      <c r="CF368">
        <v>-0.14878</v>
      </c>
      <c r="CG368">
        <v>0.13829</v>
      </c>
      <c r="CH368" s="1">
        <f>AVERAGE(CE368,CF368,CG368)</f>
        <v>7.417E-2</v>
      </c>
    </row>
    <row r="369" spans="1:86" x14ac:dyDescent="0.35">
      <c r="A369">
        <v>47</v>
      </c>
      <c r="B369">
        <v>147</v>
      </c>
      <c r="C369">
        <v>84.2</v>
      </c>
      <c r="D369">
        <v>1</v>
      </c>
      <c r="E369">
        <v>4</v>
      </c>
      <c r="F369">
        <v>4</v>
      </c>
      <c r="G369">
        <v>4</v>
      </c>
      <c r="H369">
        <v>4</v>
      </c>
      <c r="I369">
        <v>3</v>
      </c>
      <c r="J369">
        <v>3</v>
      </c>
      <c r="K369">
        <v>3</v>
      </c>
      <c r="L369">
        <v>4</v>
      </c>
      <c r="M369">
        <v>1</v>
      </c>
      <c r="N369" s="1">
        <f t="shared" si="81"/>
        <v>0.51754916950676566</v>
      </c>
      <c r="P369" s="1">
        <f t="shared" si="82"/>
        <v>3.625</v>
      </c>
      <c r="Q369" s="1">
        <f t="shared" si="84"/>
        <v>3.3333333333333335</v>
      </c>
      <c r="R369">
        <f t="shared" si="85"/>
        <v>3.3333333333333335</v>
      </c>
      <c r="U369" s="1">
        <f t="shared" si="86"/>
        <v>-0.56355354012958903</v>
      </c>
      <c r="V369" s="1">
        <f t="shared" si="87"/>
        <v>-0.56355354012958903</v>
      </c>
      <c r="AD369" s="18">
        <v>-5.3433433364503201E-2</v>
      </c>
      <c r="AE369" s="18">
        <v>-0.57428438912368296</v>
      </c>
      <c r="AF369" s="1">
        <f t="shared" si="88"/>
        <v>-0.3138589112440931</v>
      </c>
      <c r="AN369">
        <f t="shared" si="89"/>
        <v>11.768545041171588</v>
      </c>
      <c r="AO369" s="46">
        <f t="shared" si="90"/>
        <v>2.8525556719022021</v>
      </c>
      <c r="AP369" s="46">
        <f t="shared" si="91"/>
        <v>7.3105503565368952</v>
      </c>
      <c r="AR369">
        <v>0.36870999999999998</v>
      </c>
      <c r="AS369">
        <v>0.14906</v>
      </c>
      <c r="AT369">
        <f t="shared" si="92"/>
        <v>0.25888499999999998</v>
      </c>
      <c r="BD369">
        <f t="shared" si="93"/>
        <v>10.772289223937744</v>
      </c>
      <c r="BE369">
        <f t="shared" si="94"/>
        <v>7.2488397838629979</v>
      </c>
      <c r="BF369">
        <f t="shared" si="95"/>
        <v>1.2831635951369871</v>
      </c>
      <c r="BG369">
        <f t="shared" si="96"/>
        <v>6.4347642009792425</v>
      </c>
      <c r="BI369">
        <v>0.56857000000000002</v>
      </c>
      <c r="BJ369">
        <v>0.17527999999999999</v>
      </c>
      <c r="BK369">
        <v>-0.60138999999999998</v>
      </c>
      <c r="BL369" s="1">
        <f t="shared" si="83"/>
        <v>4.7486666666666677E-2</v>
      </c>
      <c r="CE369">
        <v>2.3300000000000001E-2</v>
      </c>
      <c r="CF369">
        <v>-1.8E-3</v>
      </c>
      <c r="CG369">
        <v>0.20177</v>
      </c>
      <c r="CH369" s="1">
        <f>AVERAGE(CE369,CF369,CG369)</f>
        <v>7.4423333333333327E-2</v>
      </c>
    </row>
    <row r="370" spans="1:86" x14ac:dyDescent="0.35">
      <c r="A370">
        <v>47</v>
      </c>
      <c r="B370">
        <v>178.3</v>
      </c>
      <c r="C370">
        <v>64.599999999999994</v>
      </c>
      <c r="D370">
        <v>4</v>
      </c>
      <c r="E370">
        <v>4</v>
      </c>
      <c r="F370">
        <v>4</v>
      </c>
      <c r="G370">
        <v>4</v>
      </c>
      <c r="H370">
        <v>4</v>
      </c>
      <c r="I370">
        <v>5</v>
      </c>
      <c r="J370">
        <v>2</v>
      </c>
      <c r="K370">
        <v>1</v>
      </c>
      <c r="L370">
        <v>4</v>
      </c>
      <c r="M370">
        <v>1</v>
      </c>
      <c r="N370" s="1">
        <f t="shared" si="81"/>
        <v>1.3093073414159542</v>
      </c>
      <c r="P370" s="1">
        <f t="shared" si="82"/>
        <v>3.5</v>
      </c>
      <c r="Q370" s="1">
        <f t="shared" si="84"/>
        <v>4.166666666666667</v>
      </c>
      <c r="R370">
        <f t="shared" si="85"/>
        <v>2.3333333333333335</v>
      </c>
      <c r="U370" s="1">
        <f t="shared" si="86"/>
        <v>0.50917507721731581</v>
      </c>
      <c r="V370" s="1">
        <f t="shared" si="87"/>
        <v>-0.89105638513030216</v>
      </c>
      <c r="AD370" s="18">
        <v>1.0383451602331899</v>
      </c>
      <c r="AE370" s="18">
        <v>-6.5334553591610001E-2</v>
      </c>
      <c r="AF370" s="1">
        <f t="shared" si="88"/>
        <v>0.48650530332078995</v>
      </c>
      <c r="AN370">
        <f t="shared" si="89"/>
        <v>13.641427233888262</v>
      </c>
      <c r="AO370" s="46">
        <f t="shared" si="90"/>
        <v>2.685621633403195</v>
      </c>
      <c r="AP370" s="46">
        <f t="shared" si="91"/>
        <v>8.163524433645728</v>
      </c>
      <c r="AR370">
        <v>1.0345200000000001</v>
      </c>
      <c r="AS370">
        <v>0.20430000000000001</v>
      </c>
      <c r="AT370">
        <f t="shared" si="92"/>
        <v>0.61941000000000002</v>
      </c>
      <c r="BD370">
        <f t="shared" si="93"/>
        <v>13.608648904112611</v>
      </c>
      <c r="BE370">
        <f t="shared" si="94"/>
        <v>7.0543689790969832</v>
      </c>
      <c r="BF370">
        <f t="shared" si="95"/>
        <v>2.5014219120579337</v>
      </c>
      <c r="BG370">
        <f t="shared" si="96"/>
        <v>7.7214799317558418</v>
      </c>
      <c r="BI370">
        <v>0.56857000000000002</v>
      </c>
      <c r="BJ370">
        <v>0.17527999999999999</v>
      </c>
      <c r="BK370">
        <v>-0.60138999999999998</v>
      </c>
      <c r="BL370" s="1">
        <f t="shared" si="83"/>
        <v>4.7486666666666677E-2</v>
      </c>
      <c r="CE370">
        <v>4.054E-2</v>
      </c>
      <c r="CF370">
        <v>-0.72682999999999998</v>
      </c>
      <c r="CG370">
        <v>0.91210999999999998</v>
      </c>
      <c r="CH370" s="1">
        <f>AVERAGE(CE370,CF370,CG370)</f>
        <v>7.5273333333333345E-2</v>
      </c>
    </row>
    <row r="371" spans="1:86" x14ac:dyDescent="0.35">
      <c r="A371">
        <v>48</v>
      </c>
      <c r="B371">
        <v>182</v>
      </c>
      <c r="C371">
        <v>82</v>
      </c>
      <c r="D371">
        <v>4</v>
      </c>
      <c r="E371">
        <v>4</v>
      </c>
      <c r="F371">
        <v>1</v>
      </c>
      <c r="G371">
        <v>2</v>
      </c>
      <c r="H371">
        <v>2</v>
      </c>
      <c r="I371">
        <v>3</v>
      </c>
      <c r="J371">
        <v>4</v>
      </c>
      <c r="K371">
        <v>4</v>
      </c>
      <c r="L371">
        <v>4</v>
      </c>
      <c r="M371">
        <v>1</v>
      </c>
      <c r="N371" s="1">
        <f t="shared" si="81"/>
        <v>1.1952286093343936</v>
      </c>
      <c r="P371" s="1">
        <f t="shared" si="82"/>
        <v>3</v>
      </c>
      <c r="Q371" s="1">
        <f t="shared" si="84"/>
        <v>2.6666666666666665</v>
      </c>
      <c r="R371">
        <f t="shared" si="85"/>
        <v>4</v>
      </c>
      <c r="U371" s="1">
        <f t="shared" si="86"/>
        <v>-0.27888667551135865</v>
      </c>
      <c r="V371" s="1">
        <f t="shared" si="87"/>
        <v>0.83666002653407556</v>
      </c>
      <c r="AD371" s="18">
        <v>-1.89112359173942</v>
      </c>
      <c r="AE371" s="18">
        <v>-0.31211427910974099</v>
      </c>
      <c r="AF371" s="1">
        <f t="shared" si="88"/>
        <v>-1.1016189354245804</v>
      </c>
      <c r="AN371">
        <f t="shared" si="89"/>
        <v>6.3691176680935628</v>
      </c>
      <c r="AO371" s="46">
        <f t="shared" si="90"/>
        <v>8.1154538528433218</v>
      </c>
      <c r="AP371" s="46">
        <f t="shared" si="91"/>
        <v>7.2422857604684427</v>
      </c>
      <c r="AR371">
        <v>-0.90644000000000002</v>
      </c>
      <c r="AS371">
        <v>1.9972000000000001</v>
      </c>
      <c r="AT371">
        <f t="shared" si="92"/>
        <v>0.54537999999999998</v>
      </c>
      <c r="BD371">
        <f t="shared" si="93"/>
        <v>4.3064280416515865</v>
      </c>
      <c r="BE371">
        <f t="shared" si="94"/>
        <v>8.9292649916960709</v>
      </c>
      <c r="BF371">
        <f t="shared" si="95"/>
        <v>2.5014219120579337</v>
      </c>
      <c r="BG371">
        <f t="shared" si="96"/>
        <v>5.2457049818018637</v>
      </c>
      <c r="BI371">
        <v>-4.6330000000000003E-2</v>
      </c>
      <c r="BJ371">
        <v>0.87111000000000005</v>
      </c>
      <c r="BK371">
        <v>-0.67678000000000005</v>
      </c>
      <c r="BL371" s="1">
        <f t="shared" si="83"/>
        <v>4.933333333333334E-2</v>
      </c>
      <c r="CE371">
        <v>-0.16916</v>
      </c>
      <c r="CF371">
        <v>-0.57984000000000002</v>
      </c>
      <c r="CG371">
        <v>0.97558999999999996</v>
      </c>
      <c r="CH371" s="1">
        <f>AVERAGE(CE371,CF371,CG371)</f>
        <v>7.5529999999999986E-2</v>
      </c>
    </row>
    <row r="372" spans="1:86" x14ac:dyDescent="0.35">
      <c r="A372">
        <v>48</v>
      </c>
      <c r="B372">
        <v>157.9</v>
      </c>
      <c r="C372">
        <v>67.8</v>
      </c>
      <c r="D372">
        <v>2</v>
      </c>
      <c r="E372">
        <v>4</v>
      </c>
      <c r="F372">
        <v>4</v>
      </c>
      <c r="G372">
        <v>4</v>
      </c>
      <c r="H372">
        <v>4</v>
      </c>
      <c r="I372">
        <v>4</v>
      </c>
      <c r="J372">
        <v>1</v>
      </c>
      <c r="K372">
        <v>3</v>
      </c>
      <c r="L372">
        <v>4</v>
      </c>
      <c r="M372">
        <v>1</v>
      </c>
      <c r="N372" s="1">
        <f t="shared" si="81"/>
        <v>1.0690449676496976</v>
      </c>
      <c r="P372" s="1">
        <f t="shared" si="82"/>
        <v>3.5</v>
      </c>
      <c r="Q372" s="1">
        <f t="shared" si="84"/>
        <v>3.6666666666666665</v>
      </c>
      <c r="R372">
        <f t="shared" si="85"/>
        <v>2.6666666666666665</v>
      </c>
      <c r="U372" s="1">
        <f t="shared" si="86"/>
        <v>0.15590239111558074</v>
      </c>
      <c r="V372" s="1">
        <f t="shared" si="87"/>
        <v>-0.77951195557790454</v>
      </c>
      <c r="AD372" s="18">
        <v>0.58371574152621397</v>
      </c>
      <c r="AE372" s="18">
        <v>1.2387863835836299</v>
      </c>
      <c r="AF372" s="1">
        <f t="shared" si="88"/>
        <v>0.91125106255492194</v>
      </c>
      <c r="AN372">
        <f t="shared" si="89"/>
        <v>13.486966108897892</v>
      </c>
      <c r="AO372" s="46">
        <f t="shared" si="90"/>
        <v>2.3052028434647358</v>
      </c>
      <c r="AP372" s="46">
        <f t="shared" si="91"/>
        <v>7.896084476181314</v>
      </c>
      <c r="AR372">
        <v>1.0111399999999999</v>
      </c>
      <c r="AS372">
        <v>0.42838999999999999</v>
      </c>
      <c r="AT372">
        <f t="shared" si="92"/>
        <v>0.71976499999999999</v>
      </c>
      <c r="BD372">
        <f t="shared" si="93"/>
        <v>12.763559819088609</v>
      </c>
      <c r="BE372">
        <f t="shared" si="94"/>
        <v>6.9067905563339931</v>
      </c>
      <c r="BF372">
        <f t="shared" si="95"/>
        <v>1.6892497007773026</v>
      </c>
      <c r="BG372">
        <f t="shared" si="96"/>
        <v>7.1198666920666343</v>
      </c>
      <c r="BI372">
        <v>8.3239999999999995E-2</v>
      </c>
      <c r="BJ372">
        <v>-0.16958000000000001</v>
      </c>
      <c r="BK372">
        <v>0.2447</v>
      </c>
      <c r="BL372" s="1">
        <f t="shared" si="83"/>
        <v>5.2786666666666669E-2</v>
      </c>
      <c r="CE372">
        <v>0.54910999999999999</v>
      </c>
      <c r="CF372">
        <v>-0.25252000000000002</v>
      </c>
      <c r="CG372">
        <v>-6.898E-2</v>
      </c>
      <c r="CH372" s="1">
        <f>AVERAGE(CE372,CF372,CG372)</f>
        <v>7.5869999999999993E-2</v>
      </c>
    </row>
    <row r="373" spans="1:86" x14ac:dyDescent="0.35">
      <c r="A373">
        <v>48</v>
      </c>
      <c r="B373">
        <v>138.6</v>
      </c>
      <c r="C373">
        <v>58.4</v>
      </c>
      <c r="D373">
        <v>1</v>
      </c>
      <c r="E373">
        <v>4</v>
      </c>
      <c r="F373">
        <v>4</v>
      </c>
      <c r="G373">
        <v>2</v>
      </c>
      <c r="H373">
        <v>4</v>
      </c>
      <c r="I373">
        <v>4</v>
      </c>
      <c r="J373">
        <v>3</v>
      </c>
      <c r="K373">
        <v>2</v>
      </c>
      <c r="L373">
        <v>4</v>
      </c>
      <c r="M373">
        <v>1</v>
      </c>
      <c r="N373" s="1">
        <f t="shared" si="81"/>
        <v>0.91612538131290433</v>
      </c>
      <c r="P373" s="1">
        <f t="shared" si="82"/>
        <v>3.375</v>
      </c>
      <c r="Q373" s="1">
        <f t="shared" si="84"/>
        <v>3.1666666666666665</v>
      </c>
      <c r="R373">
        <f t="shared" si="85"/>
        <v>3</v>
      </c>
      <c r="U373" s="1">
        <f t="shared" si="86"/>
        <v>-0.22740700954575654</v>
      </c>
      <c r="V373" s="1">
        <f t="shared" si="87"/>
        <v>-0.40933261718236147</v>
      </c>
      <c r="AD373" s="18">
        <v>5.6162058327083798E-2</v>
      </c>
      <c r="AE373" s="18">
        <v>0.21801084137999899</v>
      </c>
      <c r="AF373" s="1">
        <f t="shared" si="88"/>
        <v>0.1370864498535414</v>
      </c>
      <c r="AN373">
        <f t="shared" si="89"/>
        <v>10.913331854964991</v>
      </c>
      <c r="AO373" s="46">
        <f t="shared" si="90"/>
        <v>2.9563965609721996</v>
      </c>
      <c r="AP373" s="46">
        <f t="shared" si="91"/>
        <v>6.9348642079685954</v>
      </c>
      <c r="AR373">
        <v>-0.13972999999999999</v>
      </c>
      <c r="AS373">
        <v>-0.50444999999999995</v>
      </c>
      <c r="AT373">
        <f t="shared" si="92"/>
        <v>-0.32208999999999999</v>
      </c>
      <c r="BD373">
        <f t="shared" si="93"/>
        <v>10.220982299417138</v>
      </c>
      <c r="BE373">
        <f t="shared" si="94"/>
        <v>6.842991030844396</v>
      </c>
      <c r="BF373">
        <f t="shared" si="95"/>
        <v>1.2831635951369871</v>
      </c>
      <c r="BG373">
        <f t="shared" si="96"/>
        <v>6.1157123084661729</v>
      </c>
      <c r="BI373">
        <v>0.49686999999999998</v>
      </c>
      <c r="BJ373">
        <v>-9.4219999999999998E-2</v>
      </c>
      <c r="BK373">
        <v>-0.24384</v>
      </c>
      <c r="BL373" s="1">
        <f t="shared" si="83"/>
        <v>5.2936666666666653E-2</v>
      </c>
      <c r="CE373">
        <v>0.54910999999999999</v>
      </c>
      <c r="CF373">
        <v>-0.25252000000000002</v>
      </c>
      <c r="CG373">
        <v>-6.898E-2</v>
      </c>
      <c r="CH373" s="1">
        <f>AVERAGE(CE373,CF373,CG373)</f>
        <v>7.5869999999999993E-2</v>
      </c>
    </row>
    <row r="374" spans="1:86" x14ac:dyDescent="0.35">
      <c r="A374">
        <v>48</v>
      </c>
      <c r="B374">
        <v>186.8</v>
      </c>
      <c r="C374">
        <v>86.7</v>
      </c>
      <c r="D374">
        <v>4</v>
      </c>
      <c r="E374">
        <v>4</v>
      </c>
      <c r="F374">
        <v>4</v>
      </c>
      <c r="G374">
        <v>4</v>
      </c>
      <c r="H374">
        <v>4</v>
      </c>
      <c r="I374">
        <v>4</v>
      </c>
      <c r="J374">
        <v>3</v>
      </c>
      <c r="K374">
        <v>3</v>
      </c>
      <c r="L374">
        <v>4</v>
      </c>
      <c r="M374">
        <v>1</v>
      </c>
      <c r="N374" s="1">
        <f t="shared" si="81"/>
        <v>0.46291004988627571</v>
      </c>
      <c r="P374" s="1">
        <f t="shared" si="82"/>
        <v>3.75</v>
      </c>
      <c r="Q374" s="1">
        <f t="shared" si="84"/>
        <v>4</v>
      </c>
      <c r="R374">
        <f t="shared" si="85"/>
        <v>3.3333333333333335</v>
      </c>
      <c r="U374" s="1">
        <f t="shared" si="86"/>
        <v>0.54006172486732174</v>
      </c>
      <c r="V374" s="1">
        <f t="shared" si="87"/>
        <v>-0.90010287477886919</v>
      </c>
      <c r="AD374" s="18">
        <v>0.19485624834103299</v>
      </c>
      <c r="AE374" s="18">
        <v>1.40398265517212</v>
      </c>
      <c r="AF374" s="1">
        <f t="shared" si="88"/>
        <v>0.79941945175657647</v>
      </c>
      <c r="AN374">
        <f t="shared" si="89"/>
        <v>12.444326147073934</v>
      </c>
      <c r="AO374" s="46">
        <f t="shared" si="90"/>
        <v>4.2770120058383556</v>
      </c>
      <c r="AP374" s="46">
        <f t="shared" si="91"/>
        <v>8.3606690764561442</v>
      </c>
      <c r="AR374">
        <v>0.96004999999999996</v>
      </c>
      <c r="AS374">
        <v>1.3822099999999999</v>
      </c>
      <c r="AT374">
        <f t="shared" si="92"/>
        <v>1.17113</v>
      </c>
      <c r="BD374">
        <f t="shared" si="93"/>
        <v>11.484776145510084</v>
      </c>
      <c r="BE374">
        <f t="shared" si="94"/>
        <v>8.1947413619058285</v>
      </c>
      <c r="BF374">
        <f t="shared" si="95"/>
        <v>2.5014219120579337</v>
      </c>
      <c r="BG374">
        <f t="shared" si="96"/>
        <v>7.3936464731579479</v>
      </c>
      <c r="BI374">
        <v>-1.68651</v>
      </c>
      <c r="BJ374">
        <v>1.05159</v>
      </c>
      <c r="BK374">
        <v>0.80700000000000005</v>
      </c>
      <c r="BL374" s="1">
        <f t="shared" si="83"/>
        <v>5.7360000000000043E-2</v>
      </c>
      <c r="CE374">
        <v>0.54910999999999999</v>
      </c>
      <c r="CF374">
        <v>-0.25252000000000002</v>
      </c>
      <c r="CG374">
        <v>-6.898E-2</v>
      </c>
      <c r="CH374" s="1">
        <f>AVERAGE(CE374,CF374,CG374)</f>
        <v>7.5869999999999993E-2</v>
      </c>
    </row>
    <row r="375" spans="1:86" x14ac:dyDescent="0.35">
      <c r="A375">
        <v>48</v>
      </c>
      <c r="B375">
        <v>159.5</v>
      </c>
      <c r="C375">
        <v>108.9</v>
      </c>
      <c r="D375">
        <v>1</v>
      </c>
      <c r="E375">
        <v>4</v>
      </c>
      <c r="F375">
        <v>4</v>
      </c>
      <c r="G375">
        <v>4</v>
      </c>
      <c r="H375">
        <v>4</v>
      </c>
      <c r="I375">
        <v>3</v>
      </c>
      <c r="J375">
        <v>3</v>
      </c>
      <c r="K375">
        <v>3</v>
      </c>
      <c r="L375">
        <v>4</v>
      </c>
      <c r="M375">
        <v>1</v>
      </c>
      <c r="N375" s="1">
        <f t="shared" si="81"/>
        <v>0.51754916950676566</v>
      </c>
      <c r="P375" s="1">
        <f t="shared" si="82"/>
        <v>3.625</v>
      </c>
      <c r="Q375" s="1">
        <f t="shared" si="84"/>
        <v>3.3333333333333335</v>
      </c>
      <c r="R375">
        <f t="shared" si="85"/>
        <v>3.3333333333333335</v>
      </c>
      <c r="U375" s="1">
        <f t="shared" si="86"/>
        <v>-0.56355354012958903</v>
      </c>
      <c r="V375" s="1">
        <f t="shared" si="87"/>
        <v>-0.56355354012958903</v>
      </c>
      <c r="AD375" s="18">
        <v>1.1324419492041E-2</v>
      </c>
      <c r="AE375" s="18">
        <v>1.35297136270824</v>
      </c>
      <c r="AF375" s="1">
        <f t="shared" si="88"/>
        <v>0.68214789110014051</v>
      </c>
      <c r="AN375">
        <f t="shared" si="89"/>
        <v>11.768545041171588</v>
      </c>
      <c r="AO375" s="46">
        <f t="shared" si="90"/>
        <v>2.8525556719022021</v>
      </c>
      <c r="AP375" s="46">
        <f t="shared" si="91"/>
        <v>7.3105503565368952</v>
      </c>
      <c r="AR375">
        <v>0.53813999999999995</v>
      </c>
      <c r="AS375">
        <v>0.56620000000000004</v>
      </c>
      <c r="AT375">
        <f t="shared" si="92"/>
        <v>0.55217000000000005</v>
      </c>
      <c r="BD375">
        <f t="shared" si="93"/>
        <v>10.772289223937744</v>
      </c>
      <c r="BE375">
        <f t="shared" si="94"/>
        <v>7.2488397838629979</v>
      </c>
      <c r="BF375">
        <f t="shared" si="95"/>
        <v>1.2831635951369871</v>
      </c>
      <c r="BG375">
        <f t="shared" si="96"/>
        <v>6.4347642009792425</v>
      </c>
      <c r="BI375">
        <v>0.42516999999999999</v>
      </c>
      <c r="BJ375">
        <v>-0.36373</v>
      </c>
      <c r="BK375">
        <v>0.11371000000000001</v>
      </c>
      <c r="BL375" s="1">
        <f t="shared" si="83"/>
        <v>5.8383333333333336E-2</v>
      </c>
      <c r="CE375">
        <v>0.54910999999999999</v>
      </c>
      <c r="CF375">
        <v>-0.25252000000000002</v>
      </c>
      <c r="CG375">
        <v>-6.898E-2</v>
      </c>
      <c r="CH375" s="1">
        <f>AVERAGE(CE375,CF375,CG375)</f>
        <v>7.5869999999999993E-2</v>
      </c>
    </row>
    <row r="376" spans="1:86" x14ac:dyDescent="0.35">
      <c r="A376">
        <v>48</v>
      </c>
      <c r="B376">
        <v>163</v>
      </c>
      <c r="C376">
        <v>51.5</v>
      </c>
      <c r="D376">
        <v>4</v>
      </c>
      <c r="E376">
        <v>4</v>
      </c>
      <c r="F376">
        <v>4</v>
      </c>
      <c r="G376">
        <v>4</v>
      </c>
      <c r="H376">
        <v>4</v>
      </c>
      <c r="I376">
        <v>4</v>
      </c>
      <c r="J376">
        <v>3</v>
      </c>
      <c r="K376">
        <v>1</v>
      </c>
      <c r="L376">
        <v>4</v>
      </c>
      <c r="M376">
        <v>1</v>
      </c>
      <c r="N376" s="1">
        <f t="shared" si="81"/>
        <v>1.0690449676496976</v>
      </c>
      <c r="P376" s="1">
        <f t="shared" si="82"/>
        <v>3.5</v>
      </c>
      <c r="Q376" s="1">
        <f t="shared" si="84"/>
        <v>4</v>
      </c>
      <c r="R376">
        <f t="shared" si="85"/>
        <v>2.6666666666666665</v>
      </c>
      <c r="U376" s="1">
        <f t="shared" si="86"/>
        <v>0.46770717334674267</v>
      </c>
      <c r="V376" s="1">
        <f t="shared" si="87"/>
        <v>-0.77951195557790454</v>
      </c>
      <c r="AD376" s="18">
        <v>0.65354575507346702</v>
      </c>
      <c r="AE376" s="18">
        <v>0.12984114633352101</v>
      </c>
      <c r="AF376" s="1">
        <f t="shared" si="88"/>
        <v>0.39169345070349404</v>
      </c>
      <c r="AN376">
        <f t="shared" si="89"/>
        <v>12.444326147073934</v>
      </c>
      <c r="AO376" s="46">
        <f t="shared" si="90"/>
        <v>3.1967074366112875</v>
      </c>
      <c r="AP376" s="46">
        <f t="shared" si="91"/>
        <v>7.8205167918426106</v>
      </c>
      <c r="AR376">
        <v>0.53715000000000002</v>
      </c>
      <c r="AS376">
        <v>-3.6850000000000001E-2</v>
      </c>
      <c r="AT376">
        <f t="shared" si="92"/>
        <v>0.25014999999999998</v>
      </c>
      <c r="BD376">
        <f t="shared" si="93"/>
        <v>12.256770145751005</v>
      </c>
      <c r="BE376">
        <f t="shared" si="94"/>
        <v>7.3830438558686229</v>
      </c>
      <c r="BF376">
        <f t="shared" si="95"/>
        <v>2.5014219120579337</v>
      </c>
      <c r="BG376">
        <f t="shared" si="96"/>
        <v>7.380411971225854</v>
      </c>
      <c r="BI376">
        <v>0.24782000000000001</v>
      </c>
      <c r="BJ376">
        <v>0.50353000000000003</v>
      </c>
      <c r="BK376">
        <v>-0.56254999999999999</v>
      </c>
      <c r="BL376" s="1">
        <f t="shared" si="83"/>
        <v>6.2933333333333355E-2</v>
      </c>
      <c r="CE376">
        <v>0.54910999999999999</v>
      </c>
      <c r="CF376">
        <v>-0.25252000000000002</v>
      </c>
      <c r="CG376">
        <v>-6.898E-2</v>
      </c>
      <c r="CH376" s="1">
        <f>AVERAGE(CE376,CF376,CG376)</f>
        <v>7.5869999999999993E-2</v>
      </c>
    </row>
    <row r="377" spans="1:86" x14ac:dyDescent="0.35">
      <c r="A377">
        <v>48</v>
      </c>
      <c r="B377">
        <v>180.6</v>
      </c>
      <c r="C377">
        <v>118</v>
      </c>
      <c r="D377">
        <v>1</v>
      </c>
      <c r="E377">
        <v>2</v>
      </c>
      <c r="F377">
        <v>4</v>
      </c>
      <c r="G377">
        <v>4</v>
      </c>
      <c r="H377">
        <v>4</v>
      </c>
      <c r="I377">
        <v>4</v>
      </c>
      <c r="J377">
        <v>2</v>
      </c>
      <c r="K377">
        <v>2</v>
      </c>
      <c r="L377">
        <v>4</v>
      </c>
      <c r="M377">
        <v>1</v>
      </c>
      <c r="N377" s="1">
        <f t="shared" si="81"/>
        <v>1.0350983390135313</v>
      </c>
      <c r="P377" s="1">
        <f t="shared" si="82"/>
        <v>3.25</v>
      </c>
      <c r="Q377" s="1">
        <f t="shared" si="84"/>
        <v>3.1666666666666665</v>
      </c>
      <c r="R377">
        <f t="shared" si="85"/>
        <v>2.6666666666666665</v>
      </c>
      <c r="U377" s="1">
        <f t="shared" si="86"/>
        <v>-8.0507648589941472E-2</v>
      </c>
      <c r="V377" s="1">
        <f t="shared" si="87"/>
        <v>-0.56355354012958947</v>
      </c>
      <c r="AD377" s="18">
        <v>0.52234415679125801</v>
      </c>
      <c r="AE377" s="18">
        <v>-1.65077451890176</v>
      </c>
      <c r="AF377" s="1">
        <f t="shared" si="88"/>
        <v>-0.56421518105525093</v>
      </c>
      <c r="AN377">
        <f t="shared" si="89"/>
        <v>11.497240471187041</v>
      </c>
      <c r="AO377" s="46">
        <f t="shared" si="90"/>
        <v>1.0628687348173886</v>
      </c>
      <c r="AP377" s="46">
        <f t="shared" si="91"/>
        <v>6.2800546030022151</v>
      </c>
      <c r="AR377">
        <v>-1.01881</v>
      </c>
      <c r="AS377">
        <v>-2.62161</v>
      </c>
      <c r="AT377">
        <f t="shared" si="92"/>
        <v>-1.8202099999999999</v>
      </c>
      <c r="BD377">
        <f t="shared" si="93"/>
        <v>11.296754478441967</v>
      </c>
      <c r="BE377">
        <f t="shared" si="94"/>
        <v>5.4440438280990131</v>
      </c>
      <c r="BF377">
        <f t="shared" si="95"/>
        <v>1.2831635951369871</v>
      </c>
      <c r="BG377">
        <f t="shared" si="96"/>
        <v>6.0079873005593223</v>
      </c>
      <c r="BI377">
        <v>0.59523000000000004</v>
      </c>
      <c r="BJ377">
        <v>0.59782000000000002</v>
      </c>
      <c r="BK377">
        <v>-1.00162</v>
      </c>
      <c r="BL377" s="1">
        <f t="shared" si="83"/>
        <v>6.3809999999999992E-2</v>
      </c>
      <c r="CE377">
        <v>-0.18744</v>
      </c>
      <c r="CF377">
        <v>4.1059999999999999E-2</v>
      </c>
      <c r="CG377">
        <v>0.39252999999999999</v>
      </c>
      <c r="CH377" s="1">
        <f>AVERAGE(CE377,CF377,CG377)</f>
        <v>8.2049999999999998E-2</v>
      </c>
    </row>
    <row r="378" spans="1:86" x14ac:dyDescent="0.35">
      <c r="A378">
        <v>48</v>
      </c>
      <c r="B378">
        <v>165.9</v>
      </c>
      <c r="C378">
        <v>85.2</v>
      </c>
      <c r="D378">
        <v>1</v>
      </c>
      <c r="E378">
        <v>4</v>
      </c>
      <c r="F378">
        <v>4</v>
      </c>
      <c r="G378">
        <v>4</v>
      </c>
      <c r="H378">
        <v>4</v>
      </c>
      <c r="I378">
        <v>4</v>
      </c>
      <c r="J378">
        <v>1</v>
      </c>
      <c r="K378">
        <v>4</v>
      </c>
      <c r="L378">
        <v>4</v>
      </c>
      <c r="M378">
        <v>1</v>
      </c>
      <c r="N378" s="1">
        <f t="shared" si="81"/>
        <v>1.0606601717798212</v>
      </c>
      <c r="P378" s="1">
        <f t="shared" si="82"/>
        <v>3.625</v>
      </c>
      <c r="Q378" s="1">
        <f t="shared" si="84"/>
        <v>3.5</v>
      </c>
      <c r="R378">
        <f t="shared" si="85"/>
        <v>3</v>
      </c>
      <c r="U378" s="1">
        <f t="shared" si="86"/>
        <v>-0.11785113019775793</v>
      </c>
      <c r="V378" s="1">
        <f t="shared" si="87"/>
        <v>-0.58925565098878963</v>
      </c>
      <c r="AD378" s="18">
        <v>0.58749949439037796</v>
      </c>
      <c r="AE378" s="18">
        <v>-1.5085965939719801</v>
      </c>
      <c r="AF378" s="1">
        <f t="shared" si="88"/>
        <v>-0.46054854979080107</v>
      </c>
      <c r="AN378">
        <f t="shared" si="89"/>
        <v>13.486966108897892</v>
      </c>
      <c r="AO378" s="46">
        <f t="shared" si="90"/>
        <v>2.370536350099552</v>
      </c>
      <c r="AP378" s="46">
        <f t="shared" si="91"/>
        <v>7.9287512294987224</v>
      </c>
      <c r="AR378">
        <v>0.48513000000000001</v>
      </c>
      <c r="AS378">
        <v>-0.78820999999999997</v>
      </c>
      <c r="AT378">
        <f t="shared" si="92"/>
        <v>-0.15153999999999998</v>
      </c>
      <c r="BD378">
        <f t="shared" si="93"/>
        <v>12.377562818968148</v>
      </c>
      <c r="BE378">
        <f t="shared" si="94"/>
        <v>6.9973387833383196</v>
      </c>
      <c r="BF378">
        <f t="shared" si="95"/>
        <v>1.2831635951369871</v>
      </c>
      <c r="BG378">
        <f t="shared" si="96"/>
        <v>6.8860217324811508</v>
      </c>
      <c r="BI378">
        <v>-0.38274999999999998</v>
      </c>
      <c r="BJ378">
        <v>1.09874</v>
      </c>
      <c r="BK378">
        <v>-0.51722999999999997</v>
      </c>
      <c r="BL378" s="1">
        <f t="shared" si="83"/>
        <v>6.6253333333333386E-2</v>
      </c>
      <c r="CE378">
        <v>0.21701000000000001</v>
      </c>
      <c r="CF378">
        <v>-1.9910000000000001E-2</v>
      </c>
      <c r="CG378">
        <v>5.1429999999999997E-2</v>
      </c>
      <c r="CH378" s="1">
        <f>AVERAGE(CE378,CF378,CG378)</f>
        <v>8.2843333333333338E-2</v>
      </c>
    </row>
    <row r="379" spans="1:86" x14ac:dyDescent="0.35">
      <c r="A379">
        <v>48</v>
      </c>
      <c r="B379">
        <v>196</v>
      </c>
      <c r="C379">
        <v>105.4</v>
      </c>
      <c r="D379">
        <v>2</v>
      </c>
      <c r="E379">
        <v>4</v>
      </c>
      <c r="F379">
        <v>2</v>
      </c>
      <c r="G379">
        <v>4</v>
      </c>
      <c r="H379">
        <v>4</v>
      </c>
      <c r="I379">
        <v>4</v>
      </c>
      <c r="J379">
        <v>3</v>
      </c>
      <c r="K379">
        <v>1</v>
      </c>
      <c r="L379">
        <v>4</v>
      </c>
      <c r="M379">
        <v>1</v>
      </c>
      <c r="N379" s="1">
        <f t="shared" si="81"/>
        <v>1.1649647450214351</v>
      </c>
      <c r="P379" s="1">
        <f t="shared" si="82"/>
        <v>3.25</v>
      </c>
      <c r="Q379" s="1">
        <f t="shared" si="84"/>
        <v>3.3333333333333335</v>
      </c>
      <c r="R379">
        <f t="shared" si="85"/>
        <v>2.6666666666666665</v>
      </c>
      <c r="U379" s="1">
        <f t="shared" si="86"/>
        <v>7.1532922939912799E-2</v>
      </c>
      <c r="V379" s="1">
        <f t="shared" si="87"/>
        <v>-0.50073046057938886</v>
      </c>
      <c r="AD379" s="18">
        <v>0.41780905236275601</v>
      </c>
      <c r="AE379" s="18">
        <v>-0.91352558112516702</v>
      </c>
      <c r="AF379" s="1">
        <f t="shared" si="88"/>
        <v>-0.24785826438120551</v>
      </c>
      <c r="AN379">
        <f t="shared" si="89"/>
        <v>11.056461715344582</v>
      </c>
      <c r="AO379" s="46">
        <f t="shared" si="90"/>
        <v>3.2250698806538516</v>
      </c>
      <c r="AP379" s="46">
        <f t="shared" si="91"/>
        <v>7.140765797999217</v>
      </c>
      <c r="AR379">
        <v>-8.1229999999999997E-2</v>
      </c>
      <c r="AS379">
        <v>-0.67901999999999996</v>
      </c>
      <c r="AT379">
        <f t="shared" si="92"/>
        <v>-0.38012499999999999</v>
      </c>
      <c r="BD379">
        <f t="shared" si="93"/>
        <v>10.659999416992344</v>
      </c>
      <c r="BE379">
        <f t="shared" si="94"/>
        <v>6.7524428038400695</v>
      </c>
      <c r="BF379">
        <f t="shared" si="95"/>
        <v>1.6892497007773026</v>
      </c>
      <c r="BG379">
        <f t="shared" si="96"/>
        <v>6.3672306405365724</v>
      </c>
      <c r="BI379">
        <v>0.68539000000000005</v>
      </c>
      <c r="BJ379">
        <v>-0.53974</v>
      </c>
      <c r="BK379">
        <v>5.577E-2</v>
      </c>
      <c r="BL379" s="1">
        <f t="shared" si="83"/>
        <v>6.7140000000000019E-2</v>
      </c>
      <c r="CE379">
        <v>0.12867000000000001</v>
      </c>
      <c r="CF379">
        <v>-6.268E-2</v>
      </c>
      <c r="CG379">
        <v>0.18526000000000001</v>
      </c>
      <c r="CH379" s="1">
        <f>AVERAGE(CE379,CF379,CG379)</f>
        <v>8.3750000000000005E-2</v>
      </c>
    </row>
    <row r="380" spans="1:86" x14ac:dyDescent="0.35">
      <c r="A380">
        <v>49</v>
      </c>
      <c r="B380">
        <v>155.80000000000001</v>
      </c>
      <c r="C380">
        <v>47.2</v>
      </c>
      <c r="D380">
        <v>4</v>
      </c>
      <c r="E380">
        <v>4</v>
      </c>
      <c r="F380">
        <v>2</v>
      </c>
      <c r="G380">
        <v>4</v>
      </c>
      <c r="H380">
        <v>4</v>
      </c>
      <c r="I380">
        <v>3</v>
      </c>
      <c r="J380">
        <v>3</v>
      </c>
      <c r="K380">
        <v>2</v>
      </c>
      <c r="L380">
        <v>4</v>
      </c>
      <c r="M380">
        <v>1</v>
      </c>
      <c r="N380" s="1">
        <f t="shared" si="81"/>
        <v>0.88640526042791834</v>
      </c>
      <c r="P380" s="1">
        <f t="shared" si="82"/>
        <v>3.25</v>
      </c>
      <c r="Q380" s="1">
        <f t="shared" si="84"/>
        <v>3.5</v>
      </c>
      <c r="R380">
        <f t="shared" si="85"/>
        <v>3</v>
      </c>
      <c r="U380" s="1">
        <f t="shared" si="86"/>
        <v>0.28203803740888311</v>
      </c>
      <c r="V380" s="1">
        <f t="shared" si="87"/>
        <v>-0.28203803740888311</v>
      </c>
      <c r="AD380" s="18">
        <v>-0.29979171865752102</v>
      </c>
      <c r="AE380" s="18">
        <v>1.2933207175680099</v>
      </c>
      <c r="AF380" s="1">
        <f t="shared" si="88"/>
        <v>0.49676449945524448</v>
      </c>
      <c r="AN380">
        <f t="shared" si="89"/>
        <v>10.380680609442233</v>
      </c>
      <c r="AO380" s="46">
        <f t="shared" si="90"/>
        <v>4.7148597212248209</v>
      </c>
      <c r="AP380" s="46">
        <f t="shared" si="91"/>
        <v>7.5477701653335272</v>
      </c>
      <c r="AR380">
        <v>0.34593000000000002</v>
      </c>
      <c r="AS380">
        <v>1.3365400000000001</v>
      </c>
      <c r="AT380">
        <f t="shared" si="92"/>
        <v>0.84123500000000007</v>
      </c>
      <c r="BD380">
        <f t="shared" si="93"/>
        <v>9.5615154952995418</v>
      </c>
      <c r="BE380">
        <f t="shared" si="94"/>
        <v>7.7888926088872257</v>
      </c>
      <c r="BF380">
        <f t="shared" si="95"/>
        <v>2.5014219120579337</v>
      </c>
      <c r="BG380">
        <f t="shared" si="96"/>
        <v>6.6172766720815686</v>
      </c>
      <c r="BI380">
        <v>0.52353000000000005</v>
      </c>
      <c r="BJ380">
        <v>0.32830999999999999</v>
      </c>
      <c r="BK380">
        <v>-0.64407000000000003</v>
      </c>
      <c r="BL380" s="1">
        <f t="shared" si="83"/>
        <v>6.9256666666666675E-2</v>
      </c>
      <c r="CE380">
        <v>0.74282000000000004</v>
      </c>
      <c r="CF380">
        <v>-0.27062999999999998</v>
      </c>
      <c r="CG380">
        <v>-0.21931999999999999</v>
      </c>
      <c r="CH380" s="1">
        <f>AVERAGE(CE380,CF380,CG380)</f>
        <v>8.4290000000000018E-2</v>
      </c>
    </row>
    <row r="381" spans="1:86" x14ac:dyDescent="0.35">
      <c r="A381">
        <v>49</v>
      </c>
      <c r="B381">
        <v>140.6</v>
      </c>
      <c r="C381">
        <v>113.3</v>
      </c>
      <c r="D381">
        <v>1</v>
      </c>
      <c r="E381">
        <v>2</v>
      </c>
      <c r="F381">
        <v>4</v>
      </c>
      <c r="G381">
        <v>4</v>
      </c>
      <c r="H381">
        <v>4</v>
      </c>
      <c r="I381">
        <v>3</v>
      </c>
      <c r="J381">
        <v>2</v>
      </c>
      <c r="K381">
        <v>4</v>
      </c>
      <c r="L381">
        <v>4</v>
      </c>
      <c r="M381">
        <v>1</v>
      </c>
      <c r="N381" s="1">
        <f t="shared" si="81"/>
        <v>0.91612538131290433</v>
      </c>
      <c r="P381" s="1">
        <f t="shared" si="82"/>
        <v>3.375</v>
      </c>
      <c r="Q381" s="1">
        <f t="shared" si="84"/>
        <v>3</v>
      </c>
      <c r="R381">
        <f t="shared" si="85"/>
        <v>3.3333333333333335</v>
      </c>
      <c r="U381" s="1">
        <f t="shared" si="86"/>
        <v>-0.40933261718236147</v>
      </c>
      <c r="V381" s="1">
        <f t="shared" si="87"/>
        <v>-4.5481401909151113E-2</v>
      </c>
      <c r="AD381" s="18">
        <v>-2.0581725761193301E-2</v>
      </c>
      <c r="AE381" s="18">
        <v>-0.91337696257470502</v>
      </c>
      <c r="AF381" s="1">
        <f t="shared" si="88"/>
        <v>-0.46697934416794917</v>
      </c>
      <c r="AN381">
        <f t="shared" si="89"/>
        <v>10.821459365284692</v>
      </c>
      <c r="AO381" s="46">
        <f t="shared" si="90"/>
        <v>2.1431733040444572</v>
      </c>
      <c r="AP381" s="46">
        <f t="shared" si="91"/>
        <v>6.4823163346645742</v>
      </c>
      <c r="AR381">
        <v>-1.0079899999999999</v>
      </c>
      <c r="AS381">
        <v>-1.66306</v>
      </c>
      <c r="AT381">
        <f t="shared" si="92"/>
        <v>-1.3355250000000001</v>
      </c>
      <c r="BD381">
        <f t="shared" si="93"/>
        <v>9.8122735566287034</v>
      </c>
      <c r="BE381">
        <f t="shared" si="94"/>
        <v>6.2557413341362187</v>
      </c>
      <c r="BF381">
        <f t="shared" si="95"/>
        <v>1.2831635951369871</v>
      </c>
      <c r="BG381">
        <f t="shared" si="96"/>
        <v>5.7837261619673024</v>
      </c>
      <c r="BI381">
        <v>0.52353000000000005</v>
      </c>
      <c r="BJ381">
        <v>0.32830999999999999</v>
      </c>
      <c r="BK381">
        <v>-0.64407000000000003</v>
      </c>
      <c r="BL381" s="1">
        <f t="shared" si="83"/>
        <v>6.9256666666666675E-2</v>
      </c>
      <c r="CE381">
        <v>0.74282000000000004</v>
      </c>
      <c r="CF381">
        <v>-0.27062999999999998</v>
      </c>
      <c r="CG381">
        <v>-0.21931999999999999</v>
      </c>
      <c r="CH381" s="1">
        <f>AVERAGE(CE381,CF381,CG381)</f>
        <v>8.4290000000000018E-2</v>
      </c>
    </row>
    <row r="382" spans="1:86" x14ac:dyDescent="0.35">
      <c r="A382">
        <v>49</v>
      </c>
      <c r="B382">
        <v>191.1</v>
      </c>
      <c r="C382">
        <v>76.400000000000006</v>
      </c>
      <c r="D382">
        <v>4</v>
      </c>
      <c r="E382">
        <v>4</v>
      </c>
      <c r="F382">
        <v>4</v>
      </c>
      <c r="G382">
        <v>4</v>
      </c>
      <c r="H382">
        <v>4</v>
      </c>
      <c r="I382">
        <v>5</v>
      </c>
      <c r="J382">
        <v>1</v>
      </c>
      <c r="K382">
        <v>3</v>
      </c>
      <c r="L382">
        <v>4</v>
      </c>
      <c r="M382">
        <v>1</v>
      </c>
      <c r="N382" s="1">
        <f t="shared" si="81"/>
        <v>1.1877349391654208</v>
      </c>
      <c r="P382" s="1">
        <f t="shared" si="82"/>
        <v>3.625</v>
      </c>
      <c r="Q382" s="1">
        <f t="shared" si="84"/>
        <v>4.166666666666667</v>
      </c>
      <c r="R382">
        <f t="shared" si="85"/>
        <v>2.6666666666666665</v>
      </c>
      <c r="U382" s="1">
        <f t="shared" si="86"/>
        <v>0.45605012432090014</v>
      </c>
      <c r="V382" s="1">
        <f t="shared" si="87"/>
        <v>-0.80685791226005377</v>
      </c>
      <c r="AD382" s="18">
        <v>0.86654302340418199</v>
      </c>
      <c r="AE382" s="18">
        <v>0.80406501599985203</v>
      </c>
      <c r="AF382" s="1">
        <f t="shared" si="88"/>
        <v>0.83530401970201695</v>
      </c>
      <c r="AN382">
        <f t="shared" si="89"/>
        <v>14.162747214800241</v>
      </c>
      <c r="AO382" s="46">
        <f t="shared" si="90"/>
        <v>3.2548403994221715</v>
      </c>
      <c r="AP382" s="46">
        <f t="shared" si="91"/>
        <v>8.7087938071112063</v>
      </c>
      <c r="AR382">
        <v>1.20387</v>
      </c>
      <c r="AS382">
        <v>0.56971000000000005</v>
      </c>
      <c r="AT382">
        <f t="shared" si="92"/>
        <v>0.88678999999999997</v>
      </c>
      <c r="BD382">
        <f t="shared" si="93"/>
        <v>13.476046740660951</v>
      </c>
      <c r="BE382">
        <f t="shared" si="94"/>
        <v>7.5373916083625465</v>
      </c>
      <c r="BF382">
        <f t="shared" si="95"/>
        <v>2.5014219120579337</v>
      </c>
      <c r="BG382">
        <f t="shared" si="96"/>
        <v>7.8382867536938106</v>
      </c>
      <c r="BI382">
        <v>0.50804000000000005</v>
      </c>
      <c r="BJ382">
        <v>0.32751999999999998</v>
      </c>
      <c r="BK382">
        <v>-0.62048000000000003</v>
      </c>
      <c r="BL382" s="1">
        <f t="shared" si="83"/>
        <v>7.1693333333333345E-2</v>
      </c>
      <c r="CE382">
        <v>0.74282000000000004</v>
      </c>
      <c r="CF382">
        <v>-0.27062999999999998</v>
      </c>
      <c r="CG382">
        <v>-0.21931999999999999</v>
      </c>
      <c r="CH382" s="1">
        <f>AVERAGE(CE382,CF382,CG382)</f>
        <v>8.4290000000000018E-2</v>
      </c>
    </row>
    <row r="383" spans="1:86" x14ac:dyDescent="0.35">
      <c r="A383">
        <v>49</v>
      </c>
      <c r="B383">
        <v>137.30000000000001</v>
      </c>
      <c r="C383">
        <v>86.7</v>
      </c>
      <c r="D383">
        <v>1</v>
      </c>
      <c r="E383">
        <v>4</v>
      </c>
      <c r="F383">
        <v>4</v>
      </c>
      <c r="G383">
        <v>4</v>
      </c>
      <c r="H383">
        <v>4</v>
      </c>
      <c r="I383">
        <v>3</v>
      </c>
      <c r="J383">
        <v>2</v>
      </c>
      <c r="K383">
        <v>3</v>
      </c>
      <c r="L383">
        <v>4</v>
      </c>
      <c r="M383">
        <v>1</v>
      </c>
      <c r="N383" s="1">
        <f t="shared" si="81"/>
        <v>0.7559289460184544</v>
      </c>
      <c r="P383" s="1">
        <f t="shared" si="82"/>
        <v>3.5</v>
      </c>
      <c r="Q383" s="1">
        <f t="shared" si="84"/>
        <v>3.3333333333333335</v>
      </c>
      <c r="R383">
        <f t="shared" si="85"/>
        <v>3</v>
      </c>
      <c r="U383" s="1">
        <f t="shared" si="86"/>
        <v>-0.22047927592204905</v>
      </c>
      <c r="V383" s="1">
        <f t="shared" si="87"/>
        <v>-0.66143782776614768</v>
      </c>
      <c r="AD383" s="18">
        <v>0.30504961911360601</v>
      </c>
      <c r="AE383" s="18">
        <v>0.78464056686633799</v>
      </c>
      <c r="AF383" s="1">
        <f t="shared" si="88"/>
        <v>0.54484509298997197</v>
      </c>
      <c r="AN383">
        <f t="shared" si="89"/>
        <v>12.289865022083568</v>
      </c>
      <c r="AO383" s="46">
        <f t="shared" si="90"/>
        <v>2.3414698686941096</v>
      </c>
      <c r="AP383" s="46">
        <f t="shared" si="91"/>
        <v>7.3156674453888382</v>
      </c>
      <c r="AR383">
        <v>0.45401000000000002</v>
      </c>
      <c r="AS383">
        <v>-7.0300000000000001E-2</v>
      </c>
      <c r="AT383">
        <f t="shared" si="92"/>
        <v>0.191855</v>
      </c>
      <c r="BD383">
        <f t="shared" si="93"/>
        <v>11.411681060727007</v>
      </c>
      <c r="BE383">
        <f t="shared" si="94"/>
        <v>6.9201649070913582</v>
      </c>
      <c r="BF383">
        <f t="shared" si="95"/>
        <v>1.2831635951369871</v>
      </c>
      <c r="BG383">
        <f t="shared" si="96"/>
        <v>6.5383365209851183</v>
      </c>
      <c r="BI383">
        <v>0.85545000000000004</v>
      </c>
      <c r="BJ383">
        <v>0.42180000000000001</v>
      </c>
      <c r="BK383">
        <v>-1.0595600000000001</v>
      </c>
      <c r="BL383" s="1">
        <f t="shared" si="83"/>
        <v>7.2563333333333313E-2</v>
      </c>
      <c r="CE383">
        <v>0.74282000000000004</v>
      </c>
      <c r="CF383">
        <v>-0.27062999999999998</v>
      </c>
      <c r="CG383">
        <v>-0.21931999999999999</v>
      </c>
      <c r="CH383" s="1">
        <f>AVERAGE(CE383,CF383,CG383)</f>
        <v>8.4290000000000018E-2</v>
      </c>
    </row>
    <row r="384" spans="1:86" x14ac:dyDescent="0.35">
      <c r="A384">
        <v>49</v>
      </c>
      <c r="B384">
        <v>167.3</v>
      </c>
      <c r="C384">
        <v>53.7</v>
      </c>
      <c r="D384">
        <v>4</v>
      </c>
      <c r="E384">
        <v>3</v>
      </c>
      <c r="F384">
        <v>4</v>
      </c>
      <c r="G384">
        <v>4</v>
      </c>
      <c r="H384">
        <v>4</v>
      </c>
      <c r="I384">
        <v>3</v>
      </c>
      <c r="J384">
        <v>3</v>
      </c>
      <c r="K384">
        <v>2</v>
      </c>
      <c r="L384">
        <v>4</v>
      </c>
      <c r="M384">
        <v>1</v>
      </c>
      <c r="N384" s="1">
        <f t="shared" si="81"/>
        <v>0.74402380914284494</v>
      </c>
      <c r="P384" s="1">
        <f t="shared" si="82"/>
        <v>3.375</v>
      </c>
      <c r="Q384" s="1">
        <f t="shared" si="84"/>
        <v>3.6666666666666665</v>
      </c>
      <c r="R384">
        <f t="shared" si="85"/>
        <v>3</v>
      </c>
      <c r="U384" s="1">
        <f t="shared" si="86"/>
        <v>0.39201254460214391</v>
      </c>
      <c r="V384" s="1">
        <f t="shared" si="87"/>
        <v>-0.50401612877418533</v>
      </c>
      <c r="AD384" s="18">
        <v>-6.06502895398346E-3</v>
      </c>
      <c r="AE384" s="18">
        <v>0.51982178645409705</v>
      </c>
      <c r="AF384" s="1">
        <f t="shared" si="88"/>
        <v>0.25687837875005681</v>
      </c>
      <c r="AN384">
        <f t="shared" si="89"/>
        <v>11.034342212772149</v>
      </c>
      <c r="AO384" s="46">
        <f t="shared" si="90"/>
        <v>3.3676352965932281</v>
      </c>
      <c r="AP384" s="46">
        <f t="shared" si="91"/>
        <v>7.2009887546826885</v>
      </c>
      <c r="AR384">
        <v>8.0800000000000004E-3</v>
      </c>
      <c r="AS384">
        <v>0.31247000000000003</v>
      </c>
      <c r="AT384">
        <f t="shared" si="92"/>
        <v>0.160275</v>
      </c>
      <c r="BD384">
        <f t="shared" si="93"/>
        <v>10.551580972069283</v>
      </c>
      <c r="BE384">
        <f t="shared" si="94"/>
        <v>7.2537564459003541</v>
      </c>
      <c r="BF384">
        <f t="shared" si="95"/>
        <v>2.5014219120579337</v>
      </c>
      <c r="BG384">
        <f t="shared" si="96"/>
        <v>6.7689197766758582</v>
      </c>
      <c r="BI384">
        <v>0.85545000000000004</v>
      </c>
      <c r="BJ384">
        <v>0.42180000000000001</v>
      </c>
      <c r="BK384">
        <v>-1.0595600000000001</v>
      </c>
      <c r="BL384" s="1">
        <f t="shared" si="83"/>
        <v>7.2563333333333313E-2</v>
      </c>
      <c r="CE384">
        <v>0.74282000000000004</v>
      </c>
      <c r="CF384">
        <v>-0.27062999999999998</v>
      </c>
      <c r="CG384">
        <v>-0.21931999999999999</v>
      </c>
      <c r="CH384" s="1">
        <f>AVERAGE(CE384,CF384,CG384)</f>
        <v>8.4290000000000018E-2</v>
      </c>
    </row>
    <row r="385" spans="1:86" x14ac:dyDescent="0.35">
      <c r="A385">
        <v>49</v>
      </c>
      <c r="B385">
        <v>130.1</v>
      </c>
      <c r="C385">
        <v>101.6</v>
      </c>
      <c r="D385">
        <v>1</v>
      </c>
      <c r="E385">
        <v>2</v>
      </c>
      <c r="F385">
        <v>4</v>
      </c>
      <c r="G385">
        <v>4</v>
      </c>
      <c r="H385">
        <v>4</v>
      </c>
      <c r="I385">
        <v>3</v>
      </c>
      <c r="J385">
        <v>2</v>
      </c>
      <c r="K385">
        <v>1</v>
      </c>
      <c r="L385">
        <v>4</v>
      </c>
      <c r="M385">
        <v>1</v>
      </c>
      <c r="N385" s="1">
        <f t="shared" si="81"/>
        <v>1.1952286093343936</v>
      </c>
      <c r="P385" s="1">
        <f t="shared" si="82"/>
        <v>3</v>
      </c>
      <c r="Q385" s="1">
        <f t="shared" si="84"/>
        <v>3</v>
      </c>
      <c r="R385">
        <f t="shared" si="85"/>
        <v>2.3333333333333335</v>
      </c>
      <c r="U385" s="1">
        <f t="shared" si="86"/>
        <v>0</v>
      </c>
      <c r="V385" s="1">
        <f t="shared" si="87"/>
        <v>-0.55777335102271697</v>
      </c>
      <c r="AD385" s="18">
        <v>0.468861628279507</v>
      </c>
      <c r="AE385" s="18">
        <v>-1.8531239057372899</v>
      </c>
      <c r="AF385" s="1">
        <f t="shared" si="88"/>
        <v>-0.69213113872889143</v>
      </c>
      <c r="AN385">
        <f t="shared" si="89"/>
        <v>10.821459365284692</v>
      </c>
      <c r="AO385" s="46">
        <f t="shared" si="90"/>
        <v>0.52271645020385438</v>
      </c>
      <c r="AP385" s="46">
        <f t="shared" si="91"/>
        <v>5.672087907744273</v>
      </c>
      <c r="AR385">
        <v>-1.30348</v>
      </c>
      <c r="AS385">
        <v>-2.95736</v>
      </c>
      <c r="AT385">
        <f t="shared" si="92"/>
        <v>-2.13042</v>
      </c>
      <c r="BD385">
        <f t="shared" si="93"/>
        <v>10.970264556990085</v>
      </c>
      <c r="BE385">
        <f t="shared" si="94"/>
        <v>5.0381950750804112</v>
      </c>
      <c r="BF385">
        <f t="shared" si="95"/>
        <v>1.2831635951369871</v>
      </c>
      <c r="BG385">
        <f t="shared" si="96"/>
        <v>5.7638744090691612</v>
      </c>
      <c r="BI385">
        <v>0.78374999999999995</v>
      </c>
      <c r="BJ385">
        <v>0.15229999999999999</v>
      </c>
      <c r="BK385">
        <v>-0.70199999999999996</v>
      </c>
      <c r="BL385" s="1">
        <f t="shared" si="83"/>
        <v>7.8016666666666665E-2</v>
      </c>
      <c r="CE385">
        <v>0.11076999999999999</v>
      </c>
      <c r="CF385">
        <v>0.33977000000000002</v>
      </c>
      <c r="CG385">
        <v>-0.19467999999999999</v>
      </c>
      <c r="CH385" s="1">
        <f>AVERAGE(CE385,CF385,CG385)</f>
        <v>8.5286666666666663E-2</v>
      </c>
    </row>
    <row r="386" spans="1:86" x14ac:dyDescent="0.35">
      <c r="A386">
        <v>49</v>
      </c>
      <c r="B386">
        <v>164.4</v>
      </c>
      <c r="C386">
        <v>105.4</v>
      </c>
      <c r="D386">
        <v>1</v>
      </c>
      <c r="E386">
        <v>4</v>
      </c>
      <c r="F386">
        <v>4</v>
      </c>
      <c r="G386">
        <v>2</v>
      </c>
      <c r="H386">
        <v>4</v>
      </c>
      <c r="I386">
        <v>3</v>
      </c>
      <c r="J386">
        <v>1</v>
      </c>
      <c r="K386">
        <v>4</v>
      </c>
      <c r="L386">
        <v>4</v>
      </c>
      <c r="M386">
        <v>1</v>
      </c>
      <c r="N386" s="1">
        <f t="shared" ref="N386:N449" si="97">_xlfn.STDEV.S(E386:L386)</f>
        <v>1.1649647450214351</v>
      </c>
      <c r="P386" s="1">
        <f t="shared" ref="P386:P449" si="98">AVERAGE(E386:L386)</f>
        <v>3.25</v>
      </c>
      <c r="Q386" s="1">
        <f t="shared" si="84"/>
        <v>3</v>
      </c>
      <c r="R386">
        <f t="shared" si="85"/>
        <v>3</v>
      </c>
      <c r="U386" s="1">
        <f t="shared" si="86"/>
        <v>-0.21459876881973802</v>
      </c>
      <c r="V386" s="1">
        <f t="shared" si="87"/>
        <v>-0.21459876881973802</v>
      </c>
      <c r="AD386" s="18">
        <v>1.39112198878817E-3</v>
      </c>
      <c r="AE386" s="18">
        <v>0.30447946607090698</v>
      </c>
      <c r="AF386" s="1">
        <f t="shared" si="88"/>
        <v>0.15293529402984757</v>
      </c>
      <c r="AN386">
        <f t="shared" si="89"/>
        <v>11.280190710886604</v>
      </c>
      <c r="AO386" s="46">
        <f t="shared" si="90"/>
        <v>3.0145295237830836</v>
      </c>
      <c r="AP386" s="46">
        <f t="shared" si="91"/>
        <v>7.147360117334844</v>
      </c>
      <c r="AR386">
        <v>-0.12773999999999999</v>
      </c>
      <c r="AS386">
        <v>-0.40176000000000001</v>
      </c>
      <c r="AT386">
        <f t="shared" si="92"/>
        <v>-0.26474999999999999</v>
      </c>
      <c r="BD386">
        <f t="shared" si="93"/>
        <v>10.015285051182399</v>
      </c>
      <c r="BE386">
        <f t="shared" si="94"/>
        <v>6.9973387833383196</v>
      </c>
      <c r="BF386">
        <f t="shared" si="95"/>
        <v>1.2831635951369871</v>
      </c>
      <c r="BG386">
        <f t="shared" si="96"/>
        <v>6.098595809885901</v>
      </c>
      <c r="BI386">
        <v>-1.75606</v>
      </c>
      <c r="BJ386">
        <v>1.30233</v>
      </c>
      <c r="BK386">
        <v>0.68896999999999997</v>
      </c>
      <c r="BL386" s="1">
        <f t="shared" ref="BL386:BL449" si="99">AVERAGE(BI386,BJ386,BK386)</f>
        <v>7.8413333333333335E-2</v>
      </c>
      <c r="CE386">
        <v>1.0589299999999999</v>
      </c>
      <c r="CF386">
        <v>-0.37437999999999999</v>
      </c>
      <c r="CG386">
        <v>-0.42659000000000002</v>
      </c>
      <c r="CH386" s="1">
        <f>AVERAGE(CE386,CF386,CG386)</f>
        <v>8.5986666666666656E-2</v>
      </c>
    </row>
    <row r="387" spans="1:86" x14ac:dyDescent="0.35">
      <c r="A387">
        <v>49</v>
      </c>
      <c r="B387">
        <v>147.6</v>
      </c>
      <c r="C387">
        <v>86.8</v>
      </c>
      <c r="D387">
        <v>1</v>
      </c>
      <c r="E387">
        <v>4</v>
      </c>
      <c r="F387">
        <v>4</v>
      </c>
      <c r="G387">
        <v>4</v>
      </c>
      <c r="H387">
        <v>4</v>
      </c>
      <c r="I387">
        <v>3</v>
      </c>
      <c r="J387">
        <v>2</v>
      </c>
      <c r="K387">
        <v>2</v>
      </c>
      <c r="L387">
        <v>4</v>
      </c>
      <c r="M387">
        <v>1</v>
      </c>
      <c r="N387" s="1">
        <f t="shared" si="97"/>
        <v>0.91612538131290433</v>
      </c>
      <c r="P387" s="1">
        <f t="shared" si="98"/>
        <v>3.375</v>
      </c>
      <c r="Q387" s="1">
        <f t="shared" ref="Q387:Q450" si="100">AVERAGE(D387:I387)</f>
        <v>3.3333333333333335</v>
      </c>
      <c r="R387">
        <f t="shared" ref="R387:R450" si="101">AVERAGE(J387:L387)</f>
        <v>2.6666666666666665</v>
      </c>
      <c r="U387" s="1">
        <f t="shared" ref="U387:U450" si="102">(Q387-P387)/N387</f>
        <v>-4.5481401909151113E-2</v>
      </c>
      <c r="V387" s="1">
        <f t="shared" ref="V387:V450" si="103">(R387-P387)/N387</f>
        <v>-0.77318383245557187</v>
      </c>
      <c r="AD387" s="18">
        <v>0.435098919450848</v>
      </c>
      <c r="AE387" s="18">
        <v>0.63330247249469795</v>
      </c>
      <c r="AF387" s="1">
        <f t="shared" ref="AF387:AF450" si="104">AVERAGE(AD387,AE387)</f>
        <v>0.53420069597277298</v>
      </c>
      <c r="AN387">
        <f t="shared" ref="AN387:AN450" si="105">G387*AJ$4+E387*AJ$5+F387*AJ$6+I387*AJ$7+H387*AJ$8+J387*AJ$9</f>
        <v>12.289865022083568</v>
      </c>
      <c r="AO387" s="46">
        <f t="shared" ref="AO387:AO450" si="106">G387*AK$4+E387*AK$5+F387*AK$6+H387*AK$8+J387*AK$9+L387*AK$10+K387*AK$11+D387*AK$12</f>
        <v>1.8013175840805755</v>
      </c>
      <c r="AP387" s="46">
        <f t="shared" ref="AP387:AP450" si="107">AVERAGE(AN387,AO387)</f>
        <v>7.0455913030820714</v>
      </c>
      <c r="AR387">
        <v>0.41199000000000002</v>
      </c>
      <c r="AS387">
        <v>-0.36269000000000001</v>
      </c>
      <c r="AT387">
        <f t="shared" ref="AT387:AT450" si="108">AVERAGE(AR387,AS387)</f>
        <v>2.4650000000000005E-2</v>
      </c>
      <c r="BD387">
        <f t="shared" ref="BD387:BD450" si="109">G387*AY$4+F387*AY$5+I387*AY$6+H387*AY$7+J387*AY$8+E387*AY$9+K387*AY$11</f>
        <v>11.797678060847469</v>
      </c>
      <c r="BE387">
        <f t="shared" ref="BE387:BE450" si="110">J387*AZ$8+E387*AZ$9+L387*AZ$10+K387*AZ$11+D387*AZ$13</f>
        <v>6.5143161540727563</v>
      </c>
      <c r="BF387">
        <f t="shared" ref="BF387:BF450" si="111">M387*BA$12+D387*BA$13</f>
        <v>1.2831635951369871</v>
      </c>
      <c r="BG387">
        <f t="shared" ref="BG387:BG450" si="112">AVERAGE(BD387,BE387,BF387)</f>
        <v>6.5317192700190709</v>
      </c>
      <c r="BI387">
        <v>-0.35561999999999999</v>
      </c>
      <c r="BJ387">
        <v>0.60990999999999995</v>
      </c>
      <c r="BK387">
        <v>-1.898E-2</v>
      </c>
      <c r="BL387" s="1">
        <f t="shared" si="99"/>
        <v>7.8436666666666655E-2</v>
      </c>
      <c r="CE387">
        <v>1.0589299999999999</v>
      </c>
      <c r="CF387">
        <v>-0.37437999999999999</v>
      </c>
      <c r="CG387">
        <v>-0.42659000000000002</v>
      </c>
      <c r="CH387" s="1">
        <f>AVERAGE(CE387,CF387,CG387)</f>
        <v>8.5986666666666656E-2</v>
      </c>
    </row>
    <row r="388" spans="1:86" x14ac:dyDescent="0.35">
      <c r="A388">
        <v>49</v>
      </c>
      <c r="B388">
        <v>133</v>
      </c>
      <c r="C388">
        <v>67.5</v>
      </c>
      <c r="D388">
        <v>1</v>
      </c>
      <c r="E388">
        <v>4</v>
      </c>
      <c r="F388">
        <v>4</v>
      </c>
      <c r="G388">
        <v>4</v>
      </c>
      <c r="H388">
        <v>4</v>
      </c>
      <c r="I388">
        <v>4</v>
      </c>
      <c r="J388">
        <v>3</v>
      </c>
      <c r="K388">
        <v>2</v>
      </c>
      <c r="L388">
        <v>4</v>
      </c>
      <c r="M388">
        <v>1</v>
      </c>
      <c r="N388" s="1">
        <f t="shared" si="97"/>
        <v>0.74402380914284494</v>
      </c>
      <c r="P388" s="1">
        <f t="shared" si="98"/>
        <v>3.625</v>
      </c>
      <c r="Q388" s="1">
        <f t="shared" si="100"/>
        <v>3.5</v>
      </c>
      <c r="R388">
        <f t="shared" si="101"/>
        <v>3</v>
      </c>
      <c r="U388" s="1">
        <f t="shared" si="102"/>
        <v>-0.16800537625806178</v>
      </c>
      <c r="V388" s="1">
        <f t="shared" si="103"/>
        <v>-0.84002688129030878</v>
      </c>
      <c r="AD388" s="18">
        <v>0.43103883142539301</v>
      </c>
      <c r="AE388" s="18">
        <v>0.60332304415806004</v>
      </c>
      <c r="AF388" s="1">
        <f t="shared" si="104"/>
        <v>0.51718093779172647</v>
      </c>
      <c r="AN388">
        <f t="shared" si="105"/>
        <v>12.444326147073934</v>
      </c>
      <c r="AO388" s="46">
        <f t="shared" si="106"/>
        <v>2.312403387288668</v>
      </c>
      <c r="AP388" s="46">
        <f t="shared" si="107"/>
        <v>7.3783647671813011</v>
      </c>
      <c r="AR388">
        <v>0.73875999999999997</v>
      </c>
      <c r="AS388">
        <v>0.31718000000000002</v>
      </c>
      <c r="AT388">
        <f t="shared" si="108"/>
        <v>0.52797000000000005</v>
      </c>
      <c r="BD388">
        <f t="shared" si="109"/>
        <v>11.870773145630546</v>
      </c>
      <c r="BE388">
        <f t="shared" si="110"/>
        <v>6.842991030844396</v>
      </c>
      <c r="BF388">
        <f t="shared" si="111"/>
        <v>1.2831635951369871</v>
      </c>
      <c r="BG388">
        <f t="shared" si="112"/>
        <v>6.6656425905373098</v>
      </c>
      <c r="BI388">
        <v>1.1156699999999999</v>
      </c>
      <c r="BJ388">
        <v>0.24578</v>
      </c>
      <c r="BK388">
        <v>-1.1174900000000001</v>
      </c>
      <c r="BL388" s="1">
        <f t="shared" si="99"/>
        <v>8.131999999999999E-2</v>
      </c>
      <c r="CE388">
        <v>0.62043999999999999</v>
      </c>
      <c r="CF388">
        <v>-0.185</v>
      </c>
      <c r="CG388">
        <v>-0.16239999999999999</v>
      </c>
      <c r="CH388" s="1">
        <f>AVERAGE(CE388,CF388,CG388)</f>
        <v>9.1013333333333335E-2</v>
      </c>
    </row>
    <row r="389" spans="1:86" x14ac:dyDescent="0.35">
      <c r="A389">
        <v>49</v>
      </c>
      <c r="B389">
        <v>140.30000000000001</v>
      </c>
      <c r="C389">
        <v>62.9</v>
      </c>
      <c r="D389">
        <v>1</v>
      </c>
      <c r="E389">
        <v>4</v>
      </c>
      <c r="F389">
        <v>4</v>
      </c>
      <c r="G389">
        <v>4</v>
      </c>
      <c r="H389">
        <v>4</v>
      </c>
      <c r="I389">
        <v>4</v>
      </c>
      <c r="J389">
        <v>2</v>
      </c>
      <c r="K389">
        <v>3</v>
      </c>
      <c r="L389">
        <v>4</v>
      </c>
      <c r="M389">
        <v>3</v>
      </c>
      <c r="N389" s="1">
        <f t="shared" si="97"/>
        <v>0.74402380914284494</v>
      </c>
      <c r="P389" s="1">
        <f t="shared" si="98"/>
        <v>3.625</v>
      </c>
      <c r="Q389" s="1">
        <f t="shared" si="100"/>
        <v>3.5</v>
      </c>
      <c r="R389">
        <f t="shared" si="101"/>
        <v>3</v>
      </c>
      <c r="U389" s="1">
        <f t="shared" si="102"/>
        <v>-0.16800537625806178</v>
      </c>
      <c r="V389" s="1">
        <f t="shared" si="103"/>
        <v>-0.84002688129030878</v>
      </c>
      <c r="AD389" s="18">
        <v>0.69401018373869094</v>
      </c>
      <c r="AE389" s="18">
        <v>-0.299402317359871</v>
      </c>
      <c r="AF389" s="1">
        <f t="shared" si="104"/>
        <v>0.19730393318940997</v>
      </c>
      <c r="AN389">
        <f t="shared" si="105"/>
        <v>12.965646127985913</v>
      </c>
      <c r="AO389" s="46">
        <f t="shared" si="106"/>
        <v>2.3414698686941096</v>
      </c>
      <c r="AP389" s="46">
        <f t="shared" si="107"/>
        <v>7.6535579983400108</v>
      </c>
      <c r="AR389">
        <v>0.52722999999999998</v>
      </c>
      <c r="AS389">
        <v>-0.44408999999999998</v>
      </c>
      <c r="AT389">
        <f t="shared" si="108"/>
        <v>4.1569999999999996E-2</v>
      </c>
      <c r="BD389">
        <f t="shared" si="109"/>
        <v>12.124167982299348</v>
      </c>
      <c r="BE389">
        <f t="shared" si="110"/>
        <v>6.9201649070913582</v>
      </c>
      <c r="BF389">
        <f t="shared" si="111"/>
        <v>3.0373185741303299</v>
      </c>
      <c r="BG389">
        <f t="shared" si="112"/>
        <v>7.3605504878403449</v>
      </c>
      <c r="BI389">
        <v>1.1156699999999999</v>
      </c>
      <c r="BJ389">
        <v>0.24578</v>
      </c>
      <c r="BK389">
        <v>-1.1174900000000001</v>
      </c>
      <c r="BL389" s="1">
        <f t="shared" si="99"/>
        <v>8.131999999999999E-2</v>
      </c>
      <c r="CE389">
        <v>0.62043999999999999</v>
      </c>
      <c r="CF389">
        <v>-0.185</v>
      </c>
      <c r="CG389">
        <v>-0.16239999999999999</v>
      </c>
      <c r="CH389" s="1">
        <f>AVERAGE(CE389,CF389,CG389)</f>
        <v>9.1013333333333335E-2</v>
      </c>
    </row>
    <row r="390" spans="1:86" x14ac:dyDescent="0.35">
      <c r="A390">
        <v>50</v>
      </c>
      <c r="B390">
        <v>153.4</v>
      </c>
      <c r="C390">
        <v>98</v>
      </c>
      <c r="D390">
        <v>1</v>
      </c>
      <c r="E390">
        <v>4</v>
      </c>
      <c r="F390">
        <v>4</v>
      </c>
      <c r="G390">
        <v>4</v>
      </c>
      <c r="H390">
        <v>4</v>
      </c>
      <c r="I390">
        <v>5</v>
      </c>
      <c r="J390">
        <v>1</v>
      </c>
      <c r="K390">
        <v>2</v>
      </c>
      <c r="L390">
        <v>4</v>
      </c>
      <c r="M390">
        <v>1</v>
      </c>
      <c r="N390" s="1">
        <f t="shared" si="97"/>
        <v>1.3093073414159542</v>
      </c>
      <c r="P390" s="1">
        <f t="shared" si="98"/>
        <v>3.5</v>
      </c>
      <c r="Q390" s="1">
        <f t="shared" si="100"/>
        <v>3.6666666666666665</v>
      </c>
      <c r="R390">
        <f t="shared" si="101"/>
        <v>2.3333333333333335</v>
      </c>
      <c r="U390" s="1">
        <f t="shared" si="102"/>
        <v>0.12729376930432879</v>
      </c>
      <c r="V390" s="1">
        <f t="shared" si="103"/>
        <v>-0.89105638513030216</v>
      </c>
      <c r="AD390" s="18">
        <v>0.89729687071244801</v>
      </c>
      <c r="AE390" s="18">
        <v>1.13845958167587</v>
      </c>
      <c r="AF390" s="1">
        <f t="shared" si="104"/>
        <v>1.017878226194159</v>
      </c>
      <c r="AN390">
        <f t="shared" si="105"/>
        <v>14.162747214800241</v>
      </c>
      <c r="AO390" s="46">
        <f t="shared" si="106"/>
        <v>1.2902317808724835</v>
      </c>
      <c r="AP390" s="46">
        <f t="shared" si="107"/>
        <v>7.7264894978363623</v>
      </c>
      <c r="AR390">
        <v>1.15201</v>
      </c>
      <c r="AS390">
        <v>-7.8179999999999999E-2</v>
      </c>
      <c r="AT390">
        <f t="shared" si="108"/>
        <v>0.53691500000000003</v>
      </c>
      <c r="BD390">
        <f t="shared" si="109"/>
        <v>13.862043740781413</v>
      </c>
      <c r="BE390">
        <f t="shared" si="110"/>
        <v>6.1856412773011149</v>
      </c>
      <c r="BF390">
        <f t="shared" si="111"/>
        <v>1.2831635951369871</v>
      </c>
      <c r="BG390">
        <f t="shared" si="112"/>
        <v>7.1102828710731716</v>
      </c>
      <c r="BI390">
        <v>-1.86792</v>
      </c>
      <c r="BJ390">
        <v>1.9480599999999999</v>
      </c>
      <c r="BK390">
        <v>0.16893</v>
      </c>
      <c r="BL390" s="1">
        <f t="shared" si="99"/>
        <v>8.3023333333333296E-2</v>
      </c>
      <c r="CE390">
        <v>0.41072999999999998</v>
      </c>
      <c r="CF390">
        <v>-3.8019999999999998E-2</v>
      </c>
      <c r="CG390">
        <v>-9.8919999999999994E-2</v>
      </c>
      <c r="CH390" s="1">
        <f>AVERAGE(CE390,CF390,CG390)</f>
        <v>9.1263333333333321E-2</v>
      </c>
    </row>
    <row r="391" spans="1:86" x14ac:dyDescent="0.35">
      <c r="A391">
        <v>50</v>
      </c>
      <c r="B391">
        <v>155.80000000000001</v>
      </c>
      <c r="C391">
        <v>113.9</v>
      </c>
      <c r="D391">
        <v>1</v>
      </c>
      <c r="E391">
        <v>4</v>
      </c>
      <c r="F391">
        <v>4</v>
      </c>
      <c r="G391">
        <v>4</v>
      </c>
      <c r="H391">
        <v>4</v>
      </c>
      <c r="I391">
        <v>4</v>
      </c>
      <c r="J391">
        <v>3</v>
      </c>
      <c r="K391">
        <v>1</v>
      </c>
      <c r="L391">
        <v>4</v>
      </c>
      <c r="M391">
        <v>1</v>
      </c>
      <c r="N391" s="1">
        <f t="shared" si="97"/>
        <v>1.0690449676496976</v>
      </c>
      <c r="P391" s="1">
        <f t="shared" si="98"/>
        <v>3.5</v>
      </c>
      <c r="Q391" s="1">
        <f t="shared" si="100"/>
        <v>3.5</v>
      </c>
      <c r="R391">
        <f t="shared" si="101"/>
        <v>2.6666666666666665</v>
      </c>
      <c r="U391" s="1">
        <f t="shared" si="102"/>
        <v>0</v>
      </c>
      <c r="V391" s="1">
        <f t="shared" si="103"/>
        <v>-0.77951195557790454</v>
      </c>
      <c r="AD391" s="18">
        <v>0.75284120810244204</v>
      </c>
      <c r="AE391" s="18">
        <v>-0.35589151371414102</v>
      </c>
      <c r="AF391" s="1">
        <f t="shared" si="104"/>
        <v>0.19847484719415051</v>
      </c>
      <c r="AN391">
        <f t="shared" si="105"/>
        <v>12.444326147073934</v>
      </c>
      <c r="AO391" s="46">
        <f t="shared" si="106"/>
        <v>1.7722511026751337</v>
      </c>
      <c r="AP391" s="46">
        <f t="shared" si="107"/>
        <v>7.1082886248745334</v>
      </c>
      <c r="AR391">
        <v>0.18845999999999999</v>
      </c>
      <c r="AS391">
        <v>-1.22664</v>
      </c>
      <c r="AT391">
        <f t="shared" si="108"/>
        <v>-0.51908999999999994</v>
      </c>
      <c r="BD391">
        <f t="shared" si="109"/>
        <v>12.256770145751005</v>
      </c>
      <c r="BE391">
        <f t="shared" si="110"/>
        <v>6.4371422778257932</v>
      </c>
      <c r="BF391">
        <f t="shared" si="111"/>
        <v>1.2831635951369871</v>
      </c>
      <c r="BG391">
        <f t="shared" si="112"/>
        <v>6.6590253395712615</v>
      </c>
      <c r="BI391">
        <v>0.71204999999999996</v>
      </c>
      <c r="BJ391">
        <v>-0.1172</v>
      </c>
      <c r="BK391">
        <v>-0.34444999999999998</v>
      </c>
      <c r="BL391" s="1">
        <f t="shared" si="99"/>
        <v>8.3466666666666675E-2</v>
      </c>
      <c r="CE391">
        <v>0.32239000000000001</v>
      </c>
      <c r="CF391">
        <v>-8.0790000000000001E-2</v>
      </c>
      <c r="CG391">
        <v>3.492E-2</v>
      </c>
      <c r="CH391" s="1">
        <f>AVERAGE(CE391,CF391,CG391)</f>
        <v>9.2173333333333329E-2</v>
      </c>
    </row>
    <row r="392" spans="1:86" x14ac:dyDescent="0.35">
      <c r="A392">
        <v>50</v>
      </c>
      <c r="B392">
        <v>199.4</v>
      </c>
      <c r="C392">
        <v>59.8</v>
      </c>
      <c r="D392">
        <v>3</v>
      </c>
      <c r="E392">
        <v>4</v>
      </c>
      <c r="F392">
        <v>4</v>
      </c>
      <c r="G392">
        <v>4</v>
      </c>
      <c r="H392">
        <v>4</v>
      </c>
      <c r="I392">
        <v>5</v>
      </c>
      <c r="J392">
        <v>1</v>
      </c>
      <c r="K392">
        <v>4</v>
      </c>
      <c r="L392">
        <v>4</v>
      </c>
      <c r="M392">
        <v>1</v>
      </c>
      <c r="N392" s="1">
        <f t="shared" si="97"/>
        <v>1.1649647450214351</v>
      </c>
      <c r="P392" s="1">
        <f t="shared" si="98"/>
        <v>3.75</v>
      </c>
      <c r="Q392" s="1">
        <f t="shared" si="100"/>
        <v>4</v>
      </c>
      <c r="R392">
        <f t="shared" si="101"/>
        <v>3</v>
      </c>
      <c r="U392" s="1">
        <f t="shared" si="102"/>
        <v>0.21459876881973802</v>
      </c>
      <c r="V392" s="1">
        <f t="shared" si="103"/>
        <v>-0.64379630645921404</v>
      </c>
      <c r="AD392" s="18">
        <v>0.63719827003796503</v>
      </c>
      <c r="AE392" s="18">
        <v>1.4411357704191501</v>
      </c>
      <c r="AF392" s="1">
        <f t="shared" si="104"/>
        <v>1.0391670202285574</v>
      </c>
      <c r="AN392">
        <f t="shared" si="105"/>
        <v>14.162747214800241</v>
      </c>
      <c r="AO392" s="46">
        <f t="shared" si="106"/>
        <v>3.3201739060569877</v>
      </c>
      <c r="AP392" s="46">
        <f t="shared" si="107"/>
        <v>8.7414605604286137</v>
      </c>
      <c r="AR392">
        <v>1.3555600000000001</v>
      </c>
      <c r="AS392">
        <v>1.02169</v>
      </c>
      <c r="AT392">
        <f t="shared" si="108"/>
        <v>1.188625</v>
      </c>
      <c r="BD392">
        <f t="shared" si="109"/>
        <v>13.09004974054049</v>
      </c>
      <c r="BE392">
        <f t="shared" si="110"/>
        <v>7.627939835366873</v>
      </c>
      <c r="BF392">
        <f t="shared" si="111"/>
        <v>2.0953358064176184</v>
      </c>
      <c r="BG392">
        <f t="shared" si="112"/>
        <v>7.604441794108328</v>
      </c>
      <c r="BI392">
        <v>0.71204999999999996</v>
      </c>
      <c r="BJ392">
        <v>-0.1172</v>
      </c>
      <c r="BK392">
        <v>-0.34444999999999998</v>
      </c>
      <c r="BL392" s="1">
        <f t="shared" si="99"/>
        <v>8.3466666666666675E-2</v>
      </c>
      <c r="CE392">
        <v>0.93654000000000004</v>
      </c>
      <c r="CF392">
        <v>-0.28874</v>
      </c>
      <c r="CG392">
        <v>-0.36967</v>
      </c>
      <c r="CH392" s="1">
        <f>AVERAGE(CE392,CF392,CG392)</f>
        <v>9.2710000000000015E-2</v>
      </c>
    </row>
    <row r="393" spans="1:86" x14ac:dyDescent="0.35">
      <c r="A393">
        <v>50</v>
      </c>
      <c r="B393">
        <v>135.30000000000001</v>
      </c>
      <c r="C393">
        <v>77</v>
      </c>
      <c r="D393">
        <v>1</v>
      </c>
      <c r="E393">
        <v>4</v>
      </c>
      <c r="F393">
        <v>4</v>
      </c>
      <c r="G393">
        <v>4</v>
      </c>
      <c r="H393">
        <v>4</v>
      </c>
      <c r="I393">
        <v>5</v>
      </c>
      <c r="J393">
        <v>1</v>
      </c>
      <c r="K393">
        <v>4</v>
      </c>
      <c r="L393">
        <v>4</v>
      </c>
      <c r="M393">
        <v>3</v>
      </c>
      <c r="N393" s="1">
        <f t="shared" si="97"/>
        <v>1.1649647450214351</v>
      </c>
      <c r="P393" s="1">
        <f t="shared" si="98"/>
        <v>3.75</v>
      </c>
      <c r="Q393" s="1">
        <f t="shared" si="100"/>
        <v>3.6666666666666665</v>
      </c>
      <c r="R393">
        <f t="shared" si="101"/>
        <v>3</v>
      </c>
      <c r="U393" s="1">
        <f t="shared" si="102"/>
        <v>-7.1532922939912799E-2</v>
      </c>
      <c r="V393" s="1">
        <f t="shared" si="103"/>
        <v>-0.64379630645921404</v>
      </c>
      <c r="AD393" s="18">
        <v>0.73649372306694005</v>
      </c>
      <c r="AE393" s="18">
        <v>0.95540311037149295</v>
      </c>
      <c r="AF393" s="1">
        <f t="shared" si="104"/>
        <v>0.8459484167192165</v>
      </c>
      <c r="AN393">
        <f t="shared" si="105"/>
        <v>14.162747214800241</v>
      </c>
      <c r="AO393" s="46">
        <f t="shared" si="106"/>
        <v>2.370536350099552</v>
      </c>
      <c r="AP393" s="46">
        <f t="shared" si="107"/>
        <v>8.2666417824498968</v>
      </c>
      <c r="AR393">
        <v>1.06663</v>
      </c>
      <c r="AS393">
        <v>8.9450000000000002E-2</v>
      </c>
      <c r="AT393">
        <f t="shared" si="108"/>
        <v>0.57804</v>
      </c>
      <c r="BD393">
        <f t="shared" si="109"/>
        <v>13.09004974054049</v>
      </c>
      <c r="BE393">
        <f t="shared" si="110"/>
        <v>6.9973387833383196</v>
      </c>
      <c r="BF393">
        <f t="shared" si="111"/>
        <v>3.0373185741303299</v>
      </c>
      <c r="BG393">
        <f t="shared" si="112"/>
        <v>7.7082356993363801</v>
      </c>
      <c r="BI393">
        <v>0.71204999999999996</v>
      </c>
      <c r="BJ393">
        <v>-0.1172</v>
      </c>
      <c r="BK393">
        <v>-0.34444999999999998</v>
      </c>
      <c r="BL393" s="1">
        <f t="shared" si="99"/>
        <v>8.3466666666666675E-2</v>
      </c>
      <c r="CE393">
        <v>0.93654000000000004</v>
      </c>
      <c r="CF393">
        <v>-0.28874</v>
      </c>
      <c r="CG393">
        <v>-0.36967</v>
      </c>
      <c r="CH393" s="1">
        <f>AVERAGE(CE393,CF393,CG393)</f>
        <v>9.2710000000000015E-2</v>
      </c>
    </row>
    <row r="394" spans="1:86" x14ac:dyDescent="0.35">
      <c r="A394">
        <v>50</v>
      </c>
      <c r="B394">
        <v>166.6</v>
      </c>
      <c r="C394">
        <v>70.3</v>
      </c>
      <c r="D394">
        <v>2</v>
      </c>
      <c r="E394">
        <v>4</v>
      </c>
      <c r="F394">
        <v>2</v>
      </c>
      <c r="G394">
        <v>4</v>
      </c>
      <c r="H394">
        <v>4</v>
      </c>
      <c r="I394">
        <v>4</v>
      </c>
      <c r="J394">
        <v>3</v>
      </c>
      <c r="K394">
        <v>3</v>
      </c>
      <c r="L394">
        <v>4</v>
      </c>
      <c r="M394">
        <v>1</v>
      </c>
      <c r="N394" s="1">
        <f t="shared" si="97"/>
        <v>0.7559289460184544</v>
      </c>
      <c r="P394" s="1">
        <f t="shared" si="98"/>
        <v>3.5</v>
      </c>
      <c r="Q394" s="1">
        <f t="shared" si="100"/>
        <v>3.3333333333333335</v>
      </c>
      <c r="R394">
        <f t="shared" si="101"/>
        <v>3.3333333333333335</v>
      </c>
      <c r="U394" s="1">
        <f t="shared" si="102"/>
        <v>-0.22047927592204905</v>
      </c>
      <c r="V394" s="1">
        <f t="shared" si="103"/>
        <v>-0.22047927592204905</v>
      </c>
      <c r="AD394" s="18">
        <v>-0.31106704300231403</v>
      </c>
      <c r="AE394" s="18">
        <v>-0.4315856474284</v>
      </c>
      <c r="AF394" s="1">
        <f t="shared" si="104"/>
        <v>-0.37132634521535701</v>
      </c>
      <c r="AN394">
        <f t="shared" si="105"/>
        <v>11.056461715344582</v>
      </c>
      <c r="AO394" s="46">
        <f t="shared" si="106"/>
        <v>4.3053744498809197</v>
      </c>
      <c r="AP394" s="46">
        <f t="shared" si="107"/>
        <v>7.6809180826127506</v>
      </c>
      <c r="AR394">
        <v>0.34166999999999997</v>
      </c>
      <c r="AS394">
        <v>0.74004000000000003</v>
      </c>
      <c r="AT394">
        <f t="shared" si="108"/>
        <v>0.54085499999999997</v>
      </c>
      <c r="BD394">
        <f t="shared" si="109"/>
        <v>9.8880054167514224</v>
      </c>
      <c r="BE394">
        <f t="shared" si="110"/>
        <v>7.5641403098772741</v>
      </c>
      <c r="BF394">
        <f t="shared" si="111"/>
        <v>1.6892497007773026</v>
      </c>
      <c r="BG394">
        <f t="shared" si="112"/>
        <v>6.3804651424686663</v>
      </c>
      <c r="BI394">
        <v>0.37333</v>
      </c>
      <c r="BJ394">
        <v>-0.50795999999999997</v>
      </c>
      <c r="BK394">
        <v>0.39711999999999997</v>
      </c>
      <c r="BL394" s="1">
        <f t="shared" si="99"/>
        <v>8.7496666666666667E-2</v>
      </c>
      <c r="CE394">
        <v>0.93654000000000004</v>
      </c>
      <c r="CF394">
        <v>-0.28874</v>
      </c>
      <c r="CG394">
        <v>-0.36967</v>
      </c>
      <c r="CH394" s="1">
        <f>AVERAGE(CE394,CF394,CG394)</f>
        <v>9.2710000000000015E-2</v>
      </c>
    </row>
    <row r="395" spans="1:86" x14ac:dyDescent="0.35">
      <c r="A395">
        <v>50</v>
      </c>
      <c r="B395">
        <v>157.30000000000001</v>
      </c>
      <c r="C395">
        <v>89.3</v>
      </c>
      <c r="D395">
        <v>1</v>
      </c>
      <c r="E395">
        <v>4</v>
      </c>
      <c r="F395">
        <v>4</v>
      </c>
      <c r="G395">
        <v>4</v>
      </c>
      <c r="H395">
        <v>4</v>
      </c>
      <c r="I395">
        <v>4</v>
      </c>
      <c r="J395">
        <v>1</v>
      </c>
      <c r="K395">
        <v>2</v>
      </c>
      <c r="L395">
        <v>4</v>
      </c>
      <c r="M395">
        <v>1</v>
      </c>
      <c r="N395" s="1">
        <f t="shared" si="97"/>
        <v>1.1877349391654208</v>
      </c>
      <c r="P395" s="1">
        <f t="shared" si="98"/>
        <v>3.375</v>
      </c>
      <c r="Q395" s="1">
        <f t="shared" si="100"/>
        <v>3.5</v>
      </c>
      <c r="R395">
        <f t="shared" si="101"/>
        <v>2.3333333333333335</v>
      </c>
      <c r="U395" s="1">
        <f t="shared" si="102"/>
        <v>0.10524233638174614</v>
      </c>
      <c r="V395" s="1">
        <f t="shared" si="103"/>
        <v>-0.87701946984788437</v>
      </c>
      <c r="AD395" s="18">
        <v>0.71376504186345602</v>
      </c>
      <c r="AE395" s="18">
        <v>1.0874482892119901</v>
      </c>
      <c r="AF395" s="1">
        <f t="shared" si="104"/>
        <v>0.90060666553772306</v>
      </c>
      <c r="AN395">
        <f t="shared" si="105"/>
        <v>13.486966108897892</v>
      </c>
      <c r="AO395" s="46">
        <f t="shared" si="106"/>
        <v>1.2902317808724835</v>
      </c>
      <c r="AP395" s="46">
        <f t="shared" si="107"/>
        <v>7.3885989448851879</v>
      </c>
      <c r="AR395">
        <v>0.90935999999999995</v>
      </c>
      <c r="AS395">
        <v>-0.12154</v>
      </c>
      <c r="AT395">
        <f t="shared" si="108"/>
        <v>0.39390999999999998</v>
      </c>
      <c r="BD395">
        <f t="shared" si="109"/>
        <v>13.149556819209071</v>
      </c>
      <c r="BE395">
        <f t="shared" si="110"/>
        <v>6.1856412773011149</v>
      </c>
      <c r="BF395">
        <f t="shared" si="111"/>
        <v>1.2831635951369871</v>
      </c>
      <c r="BG395">
        <f t="shared" si="112"/>
        <v>6.8727872305490578</v>
      </c>
      <c r="BI395">
        <v>0.37333</v>
      </c>
      <c r="BJ395">
        <v>-0.50795999999999997</v>
      </c>
      <c r="BK395">
        <v>0.39711999999999997</v>
      </c>
      <c r="BL395" s="1">
        <f t="shared" si="99"/>
        <v>8.7496666666666667E-2</v>
      </c>
      <c r="CE395">
        <v>0.93654000000000004</v>
      </c>
      <c r="CF395">
        <v>-0.28874</v>
      </c>
      <c r="CG395">
        <v>-0.36967</v>
      </c>
      <c r="CH395" s="1">
        <f>AVERAGE(CE395,CF395,CG395)</f>
        <v>9.2710000000000015E-2</v>
      </c>
    </row>
    <row r="396" spans="1:86" x14ac:dyDescent="0.35">
      <c r="A396">
        <v>50</v>
      </c>
      <c r="B396">
        <v>164.2</v>
      </c>
      <c r="C396">
        <v>102.7</v>
      </c>
      <c r="D396">
        <v>1</v>
      </c>
      <c r="E396">
        <v>4</v>
      </c>
      <c r="F396">
        <v>4</v>
      </c>
      <c r="G396">
        <v>4</v>
      </c>
      <c r="H396">
        <v>2</v>
      </c>
      <c r="I396">
        <v>4</v>
      </c>
      <c r="J396">
        <v>2</v>
      </c>
      <c r="K396">
        <v>1</v>
      </c>
      <c r="L396">
        <v>4</v>
      </c>
      <c r="M396">
        <v>3</v>
      </c>
      <c r="N396" s="1">
        <f t="shared" si="97"/>
        <v>1.2464234547582249</v>
      </c>
      <c r="P396" s="1">
        <f t="shared" si="98"/>
        <v>3.125</v>
      </c>
      <c r="Q396" s="1">
        <f t="shared" si="100"/>
        <v>3.1666666666666665</v>
      </c>
      <c r="R396">
        <f t="shared" si="101"/>
        <v>2.3333333333333335</v>
      </c>
      <c r="U396" s="1">
        <f t="shared" si="102"/>
        <v>3.3428981545239628E-2</v>
      </c>
      <c r="V396" s="1">
        <f t="shared" si="103"/>
        <v>-0.63515064935955501</v>
      </c>
      <c r="AD396" s="18">
        <v>0.46384694436031298</v>
      </c>
      <c r="AE396" s="18">
        <v>1.11411586538815E-3</v>
      </c>
      <c r="AF396" s="1">
        <f t="shared" si="104"/>
        <v>0.23248053011285058</v>
      </c>
      <c r="AN396">
        <f t="shared" si="105"/>
        <v>11.700329675522841</v>
      </c>
      <c r="AO396" s="46">
        <f t="shared" si="106"/>
        <v>1.9373758849668494</v>
      </c>
      <c r="AP396" s="46">
        <f t="shared" si="107"/>
        <v>6.8188527802448453</v>
      </c>
      <c r="AR396">
        <v>6.5860000000000002E-2</v>
      </c>
      <c r="AS396">
        <v>-0.91288000000000002</v>
      </c>
      <c r="AT396">
        <f t="shared" si="108"/>
        <v>-0.42351</v>
      </c>
      <c r="BD396">
        <f t="shared" si="109"/>
        <v>11.500636576515237</v>
      </c>
      <c r="BE396">
        <f t="shared" si="110"/>
        <v>6.1084674010541535</v>
      </c>
      <c r="BF396">
        <f t="shared" si="111"/>
        <v>3.0373185741303299</v>
      </c>
      <c r="BG396">
        <f t="shared" si="112"/>
        <v>6.8821408505665742</v>
      </c>
      <c r="BI396">
        <v>0.97226999999999997</v>
      </c>
      <c r="BJ396">
        <v>-0.29321999999999998</v>
      </c>
      <c r="BK396">
        <v>-0.40239000000000003</v>
      </c>
      <c r="BL396" s="1">
        <f t="shared" si="99"/>
        <v>9.2219999999999969E-2</v>
      </c>
      <c r="CE396">
        <v>0.93654000000000004</v>
      </c>
      <c r="CF396">
        <v>-0.28874</v>
      </c>
      <c r="CG396">
        <v>-0.36967</v>
      </c>
      <c r="CH396" s="1">
        <f>AVERAGE(CE396,CF396,CG396)</f>
        <v>9.2710000000000015E-2</v>
      </c>
    </row>
    <row r="397" spans="1:86" x14ac:dyDescent="0.35">
      <c r="A397">
        <v>50</v>
      </c>
      <c r="B397">
        <v>133.69999999999999</v>
      </c>
      <c r="C397">
        <v>74.3</v>
      </c>
      <c r="D397">
        <v>1</v>
      </c>
      <c r="E397">
        <v>4</v>
      </c>
      <c r="F397">
        <v>4</v>
      </c>
      <c r="G397">
        <v>4</v>
      </c>
      <c r="H397">
        <v>4</v>
      </c>
      <c r="I397">
        <v>5</v>
      </c>
      <c r="J397">
        <v>1</v>
      </c>
      <c r="K397">
        <v>2</v>
      </c>
      <c r="L397">
        <v>4</v>
      </c>
      <c r="M397">
        <v>1</v>
      </c>
      <c r="N397" s="1">
        <f t="shared" si="97"/>
        <v>1.3093073414159542</v>
      </c>
      <c r="P397" s="1">
        <f t="shared" si="98"/>
        <v>3.5</v>
      </c>
      <c r="Q397" s="1">
        <f t="shared" si="100"/>
        <v>3.6666666666666665</v>
      </c>
      <c r="R397">
        <f t="shared" si="101"/>
        <v>2.3333333333333335</v>
      </c>
      <c r="U397" s="1">
        <f t="shared" si="102"/>
        <v>0.12729376930432879</v>
      </c>
      <c r="V397" s="1">
        <f t="shared" si="103"/>
        <v>-0.89105638513030216</v>
      </c>
      <c r="AD397" s="18">
        <v>1.20202105951751</v>
      </c>
      <c r="AE397" s="18">
        <v>-0.48232725506187801</v>
      </c>
      <c r="AF397" s="1">
        <f t="shared" si="104"/>
        <v>0.35984690222781601</v>
      </c>
      <c r="AN397">
        <f t="shared" si="105"/>
        <v>14.162747214800241</v>
      </c>
      <c r="AO397" s="46">
        <f t="shared" si="106"/>
        <v>1.2902317808724835</v>
      </c>
      <c r="AP397" s="46">
        <f t="shared" si="107"/>
        <v>7.7264894978363623</v>
      </c>
      <c r="AR397">
        <v>0.81315999999999999</v>
      </c>
      <c r="AS397">
        <v>-0.91247</v>
      </c>
      <c r="AT397">
        <f t="shared" si="108"/>
        <v>-4.9655000000000005E-2</v>
      </c>
      <c r="BD397">
        <f t="shared" si="109"/>
        <v>13.862043740781413</v>
      </c>
      <c r="BE397">
        <f t="shared" si="110"/>
        <v>6.1856412773011149</v>
      </c>
      <c r="BF397">
        <f t="shared" si="111"/>
        <v>1.2831635951369871</v>
      </c>
      <c r="BG397">
        <f t="shared" si="112"/>
        <v>7.1102828710731716</v>
      </c>
      <c r="BI397">
        <v>0.45343</v>
      </c>
      <c r="BJ397">
        <v>0.77553000000000005</v>
      </c>
      <c r="BK397">
        <v>-0.94784999999999997</v>
      </c>
      <c r="BL397" s="1">
        <f t="shared" si="99"/>
        <v>9.3703333333333361E-2</v>
      </c>
      <c r="CE397">
        <v>0.93654000000000004</v>
      </c>
      <c r="CF397">
        <v>-0.28874</v>
      </c>
      <c r="CG397">
        <v>-0.36967</v>
      </c>
      <c r="CH397" s="1">
        <f>AVERAGE(CE397,CF397,CG397)</f>
        <v>9.2710000000000015E-2</v>
      </c>
    </row>
    <row r="398" spans="1:86" x14ac:dyDescent="0.35">
      <c r="A398">
        <v>50</v>
      </c>
      <c r="B398">
        <v>164.8</v>
      </c>
      <c r="C398">
        <v>66.900000000000006</v>
      </c>
      <c r="D398">
        <v>4</v>
      </c>
      <c r="E398">
        <v>4</v>
      </c>
      <c r="F398">
        <v>4</v>
      </c>
      <c r="G398">
        <v>4</v>
      </c>
      <c r="H398">
        <v>4</v>
      </c>
      <c r="I398">
        <v>3</v>
      </c>
      <c r="J398">
        <v>2</v>
      </c>
      <c r="K398">
        <v>3</v>
      </c>
      <c r="L398">
        <v>4</v>
      </c>
      <c r="M398">
        <v>1</v>
      </c>
      <c r="N398" s="1">
        <f t="shared" si="97"/>
        <v>0.7559289460184544</v>
      </c>
      <c r="P398" s="1">
        <f t="shared" si="98"/>
        <v>3.5</v>
      </c>
      <c r="Q398" s="1">
        <f t="shared" si="100"/>
        <v>3.8333333333333335</v>
      </c>
      <c r="R398">
        <f t="shared" si="101"/>
        <v>3</v>
      </c>
      <c r="U398" s="1">
        <f t="shared" si="102"/>
        <v>0.44095855184409866</v>
      </c>
      <c r="V398" s="1">
        <f t="shared" si="103"/>
        <v>-0.66143782776614768</v>
      </c>
      <c r="AD398" s="18">
        <v>0.24712959597520401</v>
      </c>
      <c r="AE398" s="18">
        <v>-1.30620404156035</v>
      </c>
      <c r="AF398" s="1">
        <f t="shared" si="104"/>
        <v>-0.52953722279257298</v>
      </c>
      <c r="AN398">
        <f t="shared" si="105"/>
        <v>12.289865022083568</v>
      </c>
      <c r="AO398" s="46">
        <f t="shared" si="106"/>
        <v>3.7659262026302631</v>
      </c>
      <c r="AP398" s="46">
        <f t="shared" si="107"/>
        <v>8.0278956123569145</v>
      </c>
      <c r="AR398">
        <v>0.63327</v>
      </c>
      <c r="AS398">
        <v>0.70233999999999996</v>
      </c>
      <c r="AT398">
        <f t="shared" si="108"/>
        <v>0.66780499999999998</v>
      </c>
      <c r="BD398">
        <f t="shared" si="109"/>
        <v>11.411681060727007</v>
      </c>
      <c r="BE398">
        <f t="shared" si="110"/>
        <v>7.8660664851341879</v>
      </c>
      <c r="BF398">
        <f t="shared" si="111"/>
        <v>2.5014219120579337</v>
      </c>
      <c r="BG398">
        <f t="shared" si="112"/>
        <v>7.2597231526397108</v>
      </c>
      <c r="BI398">
        <v>0.35737000000000002</v>
      </c>
      <c r="BJ398">
        <v>0.40261999999999998</v>
      </c>
      <c r="BK398">
        <v>-0.47777999999999998</v>
      </c>
      <c r="BL398" s="1">
        <f t="shared" si="99"/>
        <v>9.4069999999999987E-2</v>
      </c>
      <c r="CE398">
        <v>0.72684000000000004</v>
      </c>
      <c r="CF398">
        <v>-0.14176</v>
      </c>
      <c r="CG398">
        <v>-0.30618000000000001</v>
      </c>
      <c r="CH398" s="1">
        <f>AVERAGE(CE398,CF398,CG398)</f>
        <v>9.2966666666666684E-2</v>
      </c>
    </row>
    <row r="399" spans="1:86" x14ac:dyDescent="0.35">
      <c r="A399">
        <v>50</v>
      </c>
      <c r="B399">
        <v>162.5</v>
      </c>
      <c r="C399">
        <v>94.7</v>
      </c>
      <c r="D399">
        <v>1</v>
      </c>
      <c r="E399">
        <v>4</v>
      </c>
      <c r="F399">
        <v>4</v>
      </c>
      <c r="G399">
        <v>4</v>
      </c>
      <c r="H399">
        <v>4</v>
      </c>
      <c r="I399">
        <v>4</v>
      </c>
      <c r="J399">
        <v>2</v>
      </c>
      <c r="K399">
        <v>4</v>
      </c>
      <c r="L399">
        <v>4</v>
      </c>
      <c r="M399">
        <v>1</v>
      </c>
      <c r="N399" s="1">
        <f t="shared" si="97"/>
        <v>0.70710678118654757</v>
      </c>
      <c r="P399" s="1">
        <f t="shared" si="98"/>
        <v>3.75</v>
      </c>
      <c r="Q399" s="1">
        <f t="shared" si="100"/>
        <v>3.5</v>
      </c>
      <c r="R399">
        <f t="shared" si="101"/>
        <v>3.3333333333333335</v>
      </c>
      <c r="U399" s="1">
        <f t="shared" si="102"/>
        <v>-0.35355339059327373</v>
      </c>
      <c r="V399" s="1">
        <f t="shared" si="103"/>
        <v>-0.5892556509887894</v>
      </c>
      <c r="AD399" s="18">
        <v>0.36536997734349902</v>
      </c>
      <c r="AE399" s="18">
        <v>0.82340109710709497</v>
      </c>
      <c r="AF399" s="1">
        <f t="shared" si="104"/>
        <v>0.59438553722529697</v>
      </c>
      <c r="AN399">
        <f t="shared" si="105"/>
        <v>12.965646127985913</v>
      </c>
      <c r="AO399" s="46">
        <f t="shared" si="106"/>
        <v>2.881622153307644</v>
      </c>
      <c r="AP399" s="46">
        <f t="shared" si="107"/>
        <v>7.9236341406467785</v>
      </c>
      <c r="AR399">
        <v>0.90810999999999997</v>
      </c>
      <c r="AS399">
        <v>0.68259000000000003</v>
      </c>
      <c r="AT399">
        <f t="shared" si="108"/>
        <v>0.79535</v>
      </c>
      <c r="BD399">
        <f t="shared" si="109"/>
        <v>11.738170982178886</v>
      </c>
      <c r="BE399">
        <f t="shared" si="110"/>
        <v>7.326013660109961</v>
      </c>
      <c r="BF399">
        <f t="shared" si="111"/>
        <v>1.2831635951369871</v>
      </c>
      <c r="BG399">
        <f t="shared" si="112"/>
        <v>6.7824494124752777</v>
      </c>
      <c r="BI399">
        <v>-0.41891</v>
      </c>
      <c r="BJ399">
        <v>1.35439</v>
      </c>
      <c r="BK399">
        <v>-0.64883999999999997</v>
      </c>
      <c r="BL399" s="1">
        <f t="shared" si="99"/>
        <v>9.5546666666666669E-2</v>
      </c>
      <c r="CE399">
        <v>1.25265</v>
      </c>
      <c r="CF399">
        <v>-0.39249000000000001</v>
      </c>
      <c r="CG399">
        <v>-0.57693000000000005</v>
      </c>
      <c r="CH399" s="1">
        <f>AVERAGE(CE399,CF399,CG399)</f>
        <v>9.4409999999999994E-2</v>
      </c>
    </row>
    <row r="400" spans="1:86" x14ac:dyDescent="0.35">
      <c r="A400">
        <v>50</v>
      </c>
      <c r="B400">
        <v>195.5</v>
      </c>
      <c r="C400">
        <v>53.7</v>
      </c>
      <c r="D400">
        <v>3</v>
      </c>
      <c r="E400">
        <v>4</v>
      </c>
      <c r="F400">
        <v>4</v>
      </c>
      <c r="G400">
        <v>4</v>
      </c>
      <c r="H400">
        <v>4</v>
      </c>
      <c r="I400">
        <v>3</v>
      </c>
      <c r="J400">
        <v>1</v>
      </c>
      <c r="K400">
        <v>1</v>
      </c>
      <c r="L400">
        <v>4</v>
      </c>
      <c r="M400">
        <v>3</v>
      </c>
      <c r="N400" s="1">
        <f t="shared" si="97"/>
        <v>1.3562026818605375</v>
      </c>
      <c r="P400" s="1">
        <f t="shared" si="98"/>
        <v>3.125</v>
      </c>
      <c r="Q400" s="1">
        <f t="shared" si="100"/>
        <v>3.6666666666666665</v>
      </c>
      <c r="R400">
        <f t="shared" si="101"/>
        <v>2</v>
      </c>
      <c r="U400" s="1">
        <f t="shared" si="102"/>
        <v>0.39939949530520674</v>
      </c>
      <c r="V400" s="1">
        <f t="shared" si="103"/>
        <v>-0.82952202871081415</v>
      </c>
      <c r="AD400" s="18">
        <v>0.96500670215677298</v>
      </c>
      <c r="AE400" s="18">
        <v>-0.73568793436127999</v>
      </c>
      <c r="AF400" s="1">
        <f t="shared" si="104"/>
        <v>0.11465938389774649</v>
      </c>
      <c r="AN400">
        <f t="shared" si="105"/>
        <v>12.811185002995547</v>
      </c>
      <c r="AO400" s="46">
        <f t="shared" si="106"/>
        <v>1.6997170522163849</v>
      </c>
      <c r="AP400" s="46">
        <f t="shared" si="107"/>
        <v>7.2554510276059663</v>
      </c>
      <c r="AR400">
        <v>0.40534999999999999</v>
      </c>
      <c r="AS400">
        <v>-0.77647999999999995</v>
      </c>
      <c r="AT400">
        <f t="shared" si="108"/>
        <v>-0.18556499999999998</v>
      </c>
      <c r="BD400">
        <f t="shared" si="109"/>
        <v>12.82306689775719</v>
      </c>
      <c r="BE400">
        <f t="shared" si="110"/>
        <v>6.4103935763110655</v>
      </c>
      <c r="BF400">
        <f t="shared" si="111"/>
        <v>3.8494907854109615</v>
      </c>
      <c r="BG400">
        <f t="shared" si="112"/>
        <v>7.6943170864930721</v>
      </c>
      <c r="BI400">
        <v>0.90056999999999998</v>
      </c>
      <c r="BJ400">
        <v>-0.56272</v>
      </c>
      <c r="BK400">
        <v>-4.4839999999999998E-2</v>
      </c>
      <c r="BL400" s="1">
        <f t="shared" si="99"/>
        <v>9.7669999999999993E-2</v>
      </c>
      <c r="CE400">
        <v>1.25265</v>
      </c>
      <c r="CF400">
        <v>-0.39249000000000001</v>
      </c>
      <c r="CG400">
        <v>-0.57693000000000005</v>
      </c>
      <c r="CH400" s="1">
        <f>AVERAGE(CE400,CF400,CG400)</f>
        <v>9.4409999999999994E-2</v>
      </c>
    </row>
    <row r="401" spans="1:86" x14ac:dyDescent="0.35">
      <c r="A401">
        <v>51</v>
      </c>
      <c r="B401">
        <v>137.4</v>
      </c>
      <c r="C401">
        <v>64.900000000000006</v>
      </c>
      <c r="D401">
        <v>1</v>
      </c>
      <c r="E401">
        <v>4</v>
      </c>
      <c r="F401">
        <v>4</v>
      </c>
      <c r="G401">
        <v>4</v>
      </c>
      <c r="H401">
        <v>2</v>
      </c>
      <c r="I401">
        <v>3</v>
      </c>
      <c r="J401">
        <v>3</v>
      </c>
      <c r="K401">
        <v>4</v>
      </c>
      <c r="L401">
        <v>4</v>
      </c>
      <c r="M401">
        <v>1</v>
      </c>
      <c r="N401" s="1">
        <f t="shared" si="97"/>
        <v>0.7559289460184544</v>
      </c>
      <c r="P401" s="1">
        <f t="shared" si="98"/>
        <v>3.5</v>
      </c>
      <c r="Q401" s="1">
        <f t="shared" si="100"/>
        <v>3</v>
      </c>
      <c r="R401">
        <f t="shared" si="101"/>
        <v>3.6666666666666665</v>
      </c>
      <c r="U401" s="1">
        <f t="shared" si="102"/>
        <v>-0.66143782776614768</v>
      </c>
      <c r="V401" s="1">
        <f t="shared" si="103"/>
        <v>0.22047927592204905</v>
      </c>
      <c r="AD401" s="18">
        <v>-0.56761129100748897</v>
      </c>
      <c r="AE401" s="18">
        <v>-0.46907518942592902</v>
      </c>
      <c r="AF401" s="1">
        <f t="shared" si="104"/>
        <v>-0.51834324021670897</v>
      </c>
      <c r="AN401">
        <f t="shared" si="105"/>
        <v>10.503228588708515</v>
      </c>
      <c r="AO401" s="46">
        <f t="shared" si="106"/>
        <v>4.0689185420155445</v>
      </c>
      <c r="AP401" s="46">
        <f t="shared" si="107"/>
        <v>7.2860735653620292</v>
      </c>
      <c r="AR401">
        <v>3.3410000000000002E-2</v>
      </c>
      <c r="AS401">
        <v>0.55742000000000003</v>
      </c>
      <c r="AT401">
        <f t="shared" si="108"/>
        <v>0.29541500000000004</v>
      </c>
      <c r="BD401">
        <f t="shared" si="109"/>
        <v>8.9907668177922524</v>
      </c>
      <c r="BE401">
        <f t="shared" si="110"/>
        <v>7.6546885368816007</v>
      </c>
      <c r="BF401">
        <f t="shared" si="111"/>
        <v>1.2831635951369871</v>
      </c>
      <c r="BG401">
        <f t="shared" si="112"/>
        <v>5.976206316603613</v>
      </c>
      <c r="BI401">
        <v>0.62851999999999997</v>
      </c>
      <c r="BJ401">
        <v>0.52654999999999996</v>
      </c>
      <c r="BK401">
        <v>-0.86199999999999999</v>
      </c>
      <c r="BL401" s="1">
        <f t="shared" si="99"/>
        <v>9.7689999999999944E-2</v>
      </c>
      <c r="CE401">
        <v>-0.55195000000000005</v>
      </c>
      <c r="CF401">
        <v>0.22478000000000001</v>
      </c>
      <c r="CG401">
        <v>0.65042</v>
      </c>
      <c r="CH401" s="1">
        <f>AVERAGE(CE401,CF401,CG401)</f>
        <v>0.10774999999999997</v>
      </c>
    </row>
    <row r="402" spans="1:86" x14ac:dyDescent="0.35">
      <c r="A402">
        <v>51</v>
      </c>
      <c r="B402">
        <v>123.1</v>
      </c>
      <c r="C402">
        <v>70.599999999999994</v>
      </c>
      <c r="D402">
        <v>1</v>
      </c>
      <c r="E402">
        <v>4</v>
      </c>
      <c r="F402">
        <v>4</v>
      </c>
      <c r="G402">
        <v>4</v>
      </c>
      <c r="H402">
        <v>4</v>
      </c>
      <c r="I402">
        <v>4</v>
      </c>
      <c r="J402">
        <v>1</v>
      </c>
      <c r="K402">
        <v>2</v>
      </c>
      <c r="L402">
        <v>4</v>
      </c>
      <c r="M402">
        <v>1</v>
      </c>
      <c r="N402" s="1">
        <f t="shared" si="97"/>
        <v>1.1877349391654208</v>
      </c>
      <c r="P402" s="1">
        <f t="shared" si="98"/>
        <v>3.375</v>
      </c>
      <c r="Q402" s="1">
        <f t="shared" si="100"/>
        <v>3.5</v>
      </c>
      <c r="R402">
        <f t="shared" si="101"/>
        <v>2.3333333333333335</v>
      </c>
      <c r="U402" s="1">
        <f t="shared" si="102"/>
        <v>0.10524233638174614</v>
      </c>
      <c r="V402" s="1">
        <f t="shared" si="103"/>
        <v>-0.87701946984788437</v>
      </c>
      <c r="AD402" s="18">
        <v>0.91235594792140595</v>
      </c>
      <c r="AE402" s="18">
        <v>0.115982969116668</v>
      </c>
      <c r="AF402" s="1">
        <f t="shared" si="104"/>
        <v>0.51416945851903695</v>
      </c>
      <c r="AN402">
        <f t="shared" si="105"/>
        <v>13.486966108897892</v>
      </c>
      <c r="AO402" s="46">
        <f t="shared" si="106"/>
        <v>1.2902317808724835</v>
      </c>
      <c r="AP402" s="46">
        <f t="shared" si="107"/>
        <v>7.3885989448851879</v>
      </c>
      <c r="AR402">
        <v>0.57050999999999996</v>
      </c>
      <c r="AS402">
        <v>-0.95582999999999996</v>
      </c>
      <c r="AT402">
        <f t="shared" si="108"/>
        <v>-0.19266</v>
      </c>
      <c r="BD402">
        <f t="shared" si="109"/>
        <v>13.149556819209071</v>
      </c>
      <c r="BE402">
        <f t="shared" si="110"/>
        <v>6.1856412773011149</v>
      </c>
      <c r="BF402">
        <f t="shared" si="111"/>
        <v>1.2831635951369871</v>
      </c>
      <c r="BG402">
        <f t="shared" si="112"/>
        <v>6.8727872305490578</v>
      </c>
      <c r="BI402">
        <v>0.38173000000000001</v>
      </c>
      <c r="BJ402">
        <v>0.50602999999999998</v>
      </c>
      <c r="BK402">
        <v>-0.59030000000000005</v>
      </c>
      <c r="BL402" s="1">
        <f t="shared" si="99"/>
        <v>9.9153333333333316E-2</v>
      </c>
      <c r="CE402">
        <v>-0.35838999999999999</v>
      </c>
      <c r="CF402">
        <v>-0.19625000000000001</v>
      </c>
      <c r="CG402">
        <v>0.88997000000000004</v>
      </c>
      <c r="CH402" s="1">
        <f>AVERAGE(CE402,CF402,CG402)</f>
        <v>0.11177666666666668</v>
      </c>
    </row>
    <row r="403" spans="1:86" x14ac:dyDescent="0.35">
      <c r="A403">
        <v>51</v>
      </c>
      <c r="B403">
        <v>190.6</v>
      </c>
      <c r="C403">
        <v>88.8</v>
      </c>
      <c r="D403">
        <v>4</v>
      </c>
      <c r="E403">
        <v>4</v>
      </c>
      <c r="F403">
        <v>4</v>
      </c>
      <c r="G403">
        <v>4</v>
      </c>
      <c r="H403">
        <v>4</v>
      </c>
      <c r="I403">
        <v>3</v>
      </c>
      <c r="J403">
        <v>2</v>
      </c>
      <c r="K403">
        <v>4</v>
      </c>
      <c r="L403">
        <v>4</v>
      </c>
      <c r="M403">
        <v>3</v>
      </c>
      <c r="N403" s="1">
        <f t="shared" si="97"/>
        <v>0.74402380914284494</v>
      </c>
      <c r="P403" s="1">
        <f t="shared" si="98"/>
        <v>3.625</v>
      </c>
      <c r="Q403" s="1">
        <f t="shared" si="100"/>
        <v>3.8333333333333335</v>
      </c>
      <c r="R403">
        <f t="shared" si="101"/>
        <v>3.3333333333333335</v>
      </c>
      <c r="U403" s="1">
        <f t="shared" si="102"/>
        <v>0.28000896043010315</v>
      </c>
      <c r="V403" s="1">
        <f t="shared" si="103"/>
        <v>-0.39201254460214391</v>
      </c>
      <c r="AD403" s="18">
        <v>7.5704865747389494E-2</v>
      </c>
      <c r="AE403" s="18">
        <v>1.42171132128564</v>
      </c>
      <c r="AF403" s="1">
        <f t="shared" si="104"/>
        <v>0.74870809351651479</v>
      </c>
      <c r="AN403">
        <f t="shared" si="105"/>
        <v>12.289865022083568</v>
      </c>
      <c r="AO403" s="46">
        <f t="shared" si="106"/>
        <v>4.3060784872437976</v>
      </c>
      <c r="AP403" s="46">
        <f t="shared" si="107"/>
        <v>8.2979717546636831</v>
      </c>
      <c r="AR403">
        <v>0.84472000000000003</v>
      </c>
      <c r="AS403">
        <v>1.41187</v>
      </c>
      <c r="AT403">
        <f t="shared" si="108"/>
        <v>1.128295</v>
      </c>
      <c r="BD403">
        <f t="shared" si="109"/>
        <v>11.025684060606547</v>
      </c>
      <c r="BE403">
        <f t="shared" si="110"/>
        <v>8.2719152381527916</v>
      </c>
      <c r="BF403">
        <f t="shared" si="111"/>
        <v>4.2555768910512768</v>
      </c>
      <c r="BG403">
        <f t="shared" si="112"/>
        <v>7.851058729936871</v>
      </c>
      <c r="BI403">
        <v>0.55681999999999998</v>
      </c>
      <c r="BJ403">
        <v>0.25705</v>
      </c>
      <c r="BK403">
        <v>-0.50444999999999995</v>
      </c>
      <c r="BL403" s="1">
        <f t="shared" si="99"/>
        <v>0.10314000000000001</v>
      </c>
      <c r="CE403">
        <v>-0.35838999999999999</v>
      </c>
      <c r="CF403">
        <v>-0.19625000000000001</v>
      </c>
      <c r="CG403">
        <v>0.88997000000000004</v>
      </c>
      <c r="CH403" s="1">
        <f>AVERAGE(CE403,CF403,CG403)</f>
        <v>0.11177666666666668</v>
      </c>
    </row>
    <row r="404" spans="1:86" x14ac:dyDescent="0.35">
      <c r="A404">
        <v>51</v>
      </c>
      <c r="B404">
        <v>168</v>
      </c>
      <c r="C404">
        <v>118.2</v>
      </c>
      <c r="D404">
        <v>1</v>
      </c>
      <c r="E404">
        <v>4</v>
      </c>
      <c r="F404">
        <v>4</v>
      </c>
      <c r="G404">
        <v>4</v>
      </c>
      <c r="H404">
        <v>4</v>
      </c>
      <c r="I404">
        <v>4</v>
      </c>
      <c r="J404">
        <v>1</v>
      </c>
      <c r="K404">
        <v>2</v>
      </c>
      <c r="L404">
        <v>4</v>
      </c>
      <c r="M404">
        <v>1</v>
      </c>
      <c r="N404" s="1">
        <f t="shared" si="97"/>
        <v>1.1877349391654208</v>
      </c>
      <c r="P404" s="1">
        <f t="shared" si="98"/>
        <v>3.375</v>
      </c>
      <c r="Q404" s="1">
        <f t="shared" si="100"/>
        <v>3.5</v>
      </c>
      <c r="R404">
        <f t="shared" si="101"/>
        <v>2.3333333333333335</v>
      </c>
      <c r="U404" s="1">
        <f t="shared" si="102"/>
        <v>0.10524233638174614</v>
      </c>
      <c r="V404" s="1">
        <f t="shared" si="103"/>
        <v>-0.87701946984788437</v>
      </c>
      <c r="AD404" s="18">
        <v>0.91235594792140595</v>
      </c>
      <c r="AE404" s="18">
        <v>0.115982969116668</v>
      </c>
      <c r="AF404" s="1">
        <f t="shared" si="104"/>
        <v>0.51416945851903695</v>
      </c>
      <c r="AN404">
        <f t="shared" si="105"/>
        <v>13.486966108897892</v>
      </c>
      <c r="AO404" s="46">
        <f t="shared" si="106"/>
        <v>1.2902317808724835</v>
      </c>
      <c r="AP404" s="46">
        <f t="shared" si="107"/>
        <v>7.3885989448851879</v>
      </c>
      <c r="AR404">
        <v>0.57050999999999996</v>
      </c>
      <c r="AS404">
        <v>-0.95582999999999996</v>
      </c>
      <c r="AT404">
        <f t="shared" si="108"/>
        <v>-0.19266</v>
      </c>
      <c r="BD404">
        <f t="shared" si="109"/>
        <v>13.149556819209071</v>
      </c>
      <c r="BE404">
        <f t="shared" si="110"/>
        <v>6.1856412773011149</v>
      </c>
      <c r="BF404">
        <f t="shared" si="111"/>
        <v>1.2831635951369871</v>
      </c>
      <c r="BG404">
        <f t="shared" si="112"/>
        <v>6.8727872305490578</v>
      </c>
      <c r="BI404">
        <v>0.64195000000000002</v>
      </c>
      <c r="BJ404">
        <v>0.33001000000000003</v>
      </c>
      <c r="BK404">
        <v>-0.64824000000000004</v>
      </c>
      <c r="BL404" s="1">
        <f t="shared" si="99"/>
        <v>0.10790666666666666</v>
      </c>
      <c r="CE404">
        <v>0.16742000000000001</v>
      </c>
      <c r="CF404">
        <v>-0.44697999999999999</v>
      </c>
      <c r="CG404">
        <v>0.61921999999999999</v>
      </c>
      <c r="CH404" s="1">
        <f>AVERAGE(CE404,CF404,CG404)</f>
        <v>0.11322</v>
      </c>
    </row>
    <row r="405" spans="1:86" x14ac:dyDescent="0.35">
      <c r="A405">
        <v>51</v>
      </c>
      <c r="B405">
        <v>163.69999999999999</v>
      </c>
      <c r="C405">
        <v>90.6</v>
      </c>
      <c r="D405">
        <v>1</v>
      </c>
      <c r="E405">
        <v>2</v>
      </c>
      <c r="F405">
        <v>4</v>
      </c>
      <c r="G405">
        <v>2</v>
      </c>
      <c r="H405">
        <v>4</v>
      </c>
      <c r="I405">
        <v>2</v>
      </c>
      <c r="J405">
        <v>2</v>
      </c>
      <c r="K405">
        <v>4</v>
      </c>
      <c r="L405">
        <v>4</v>
      </c>
      <c r="M405">
        <v>1</v>
      </c>
      <c r="N405" s="1">
        <f t="shared" si="97"/>
        <v>1.0690449676496976</v>
      </c>
      <c r="P405" s="1">
        <f t="shared" si="98"/>
        <v>3</v>
      </c>
      <c r="Q405" s="1">
        <f t="shared" si="100"/>
        <v>2.5</v>
      </c>
      <c r="R405">
        <f t="shared" si="101"/>
        <v>3.3333333333333335</v>
      </c>
      <c r="U405" s="1">
        <f t="shared" si="102"/>
        <v>-0.46770717334674267</v>
      </c>
      <c r="V405" s="1">
        <f t="shared" si="103"/>
        <v>0.31180478223116193</v>
      </c>
      <c r="AD405" s="18">
        <v>-0.67144795101932697</v>
      </c>
      <c r="AE405" s="18">
        <v>-1.02755665436374</v>
      </c>
      <c r="AF405" s="1">
        <f t="shared" si="104"/>
        <v>-0.84950230269153348</v>
      </c>
      <c r="AN405">
        <f t="shared" si="105"/>
        <v>8.6146839672734039</v>
      </c>
      <c r="AO405" s="46">
        <f t="shared" si="106"/>
        <v>2.7871664777279888</v>
      </c>
      <c r="AP405" s="46">
        <f t="shared" si="107"/>
        <v>5.7009252225006968</v>
      </c>
      <c r="AR405">
        <v>-1.7902800000000001</v>
      </c>
      <c r="AS405">
        <v>-1.6937599999999999</v>
      </c>
      <c r="AT405">
        <f t="shared" si="108"/>
        <v>-1.7420200000000001</v>
      </c>
      <c r="BD405">
        <f t="shared" si="109"/>
        <v>7.4499957888429504</v>
      </c>
      <c r="BE405">
        <f t="shared" si="110"/>
        <v>6.2557413341362187</v>
      </c>
      <c r="BF405">
        <f t="shared" si="111"/>
        <v>1.2831635951369871</v>
      </c>
      <c r="BG405">
        <f t="shared" si="112"/>
        <v>4.9963002393720517</v>
      </c>
      <c r="BI405">
        <v>0.64195000000000002</v>
      </c>
      <c r="BJ405">
        <v>0.33001000000000003</v>
      </c>
      <c r="BK405">
        <v>-0.64824000000000004</v>
      </c>
      <c r="BL405" s="1">
        <f t="shared" si="99"/>
        <v>0.10790666666666666</v>
      </c>
      <c r="CE405">
        <v>0.16742000000000001</v>
      </c>
      <c r="CF405">
        <v>-0.44697999999999999</v>
      </c>
      <c r="CG405">
        <v>0.61921999999999999</v>
      </c>
      <c r="CH405" s="1">
        <f>AVERAGE(CE405,CF405,CG405)</f>
        <v>0.11322</v>
      </c>
    </row>
    <row r="406" spans="1:86" x14ac:dyDescent="0.35">
      <c r="A406">
        <v>51</v>
      </c>
      <c r="B406">
        <v>149.6</v>
      </c>
      <c r="C406">
        <v>103.6</v>
      </c>
      <c r="D406">
        <v>1</v>
      </c>
      <c r="E406">
        <v>4</v>
      </c>
      <c r="F406">
        <v>4</v>
      </c>
      <c r="G406">
        <v>4</v>
      </c>
      <c r="H406">
        <v>4</v>
      </c>
      <c r="I406">
        <v>3</v>
      </c>
      <c r="J406">
        <v>3</v>
      </c>
      <c r="K406">
        <v>3</v>
      </c>
      <c r="L406">
        <v>4</v>
      </c>
      <c r="M406">
        <v>1</v>
      </c>
      <c r="N406" s="1">
        <f t="shared" si="97"/>
        <v>0.51754916950676566</v>
      </c>
      <c r="P406" s="1">
        <f t="shared" si="98"/>
        <v>3.625</v>
      </c>
      <c r="Q406" s="1">
        <f t="shared" si="100"/>
        <v>3.3333333333333335</v>
      </c>
      <c r="R406">
        <f t="shared" si="101"/>
        <v>3.3333333333333335</v>
      </c>
      <c r="U406" s="1">
        <f t="shared" si="102"/>
        <v>-0.56355354012958903</v>
      </c>
      <c r="V406" s="1">
        <f t="shared" si="103"/>
        <v>-0.56355354012958903</v>
      </c>
      <c r="AD406" s="18">
        <v>0.20991532554999101</v>
      </c>
      <c r="AE406" s="18">
        <v>0.38150604261292198</v>
      </c>
      <c r="AF406" s="1">
        <f t="shared" si="104"/>
        <v>0.29571068408145651</v>
      </c>
      <c r="AN406">
        <f t="shared" si="105"/>
        <v>11.768545041171588</v>
      </c>
      <c r="AO406" s="46">
        <f t="shared" si="106"/>
        <v>2.8525556719022021</v>
      </c>
      <c r="AP406" s="46">
        <f t="shared" si="107"/>
        <v>7.3105503565368952</v>
      </c>
      <c r="AR406">
        <v>0.19928999999999999</v>
      </c>
      <c r="AS406">
        <v>-0.26808999999999999</v>
      </c>
      <c r="AT406">
        <f t="shared" si="108"/>
        <v>-3.44E-2</v>
      </c>
      <c r="BD406">
        <f t="shared" si="109"/>
        <v>10.772289223937744</v>
      </c>
      <c r="BE406">
        <f t="shared" si="110"/>
        <v>7.2488397838629979</v>
      </c>
      <c r="BF406">
        <f t="shared" si="111"/>
        <v>1.2831635951369871</v>
      </c>
      <c r="BG406">
        <f t="shared" si="112"/>
        <v>6.4347642009792425</v>
      </c>
      <c r="BI406">
        <v>0.64195000000000002</v>
      </c>
      <c r="BJ406">
        <v>0.33001000000000003</v>
      </c>
      <c r="BK406">
        <v>-0.64824000000000004</v>
      </c>
      <c r="BL406" s="1">
        <f t="shared" si="99"/>
        <v>0.10790666666666666</v>
      </c>
      <c r="CE406">
        <v>0.16742000000000001</v>
      </c>
      <c r="CF406">
        <v>-0.44697999999999999</v>
      </c>
      <c r="CG406">
        <v>0.61921999999999999</v>
      </c>
      <c r="CH406" s="1">
        <f>AVERAGE(CE406,CF406,CG406)</f>
        <v>0.11322</v>
      </c>
    </row>
    <row r="407" spans="1:86" x14ac:dyDescent="0.35">
      <c r="A407">
        <v>51</v>
      </c>
      <c r="B407">
        <v>178.5</v>
      </c>
      <c r="C407">
        <v>90.4</v>
      </c>
      <c r="D407">
        <v>2</v>
      </c>
      <c r="E407">
        <v>2</v>
      </c>
      <c r="F407">
        <v>2</v>
      </c>
      <c r="G407">
        <v>2</v>
      </c>
      <c r="H407">
        <v>4</v>
      </c>
      <c r="I407">
        <v>3</v>
      </c>
      <c r="J407">
        <v>1</v>
      </c>
      <c r="K407">
        <v>1</v>
      </c>
      <c r="L407">
        <v>4</v>
      </c>
      <c r="M407">
        <v>2</v>
      </c>
      <c r="N407" s="1">
        <f t="shared" si="97"/>
        <v>1.1877349391654208</v>
      </c>
      <c r="P407" s="1">
        <f t="shared" si="98"/>
        <v>2.375</v>
      </c>
      <c r="Q407" s="1">
        <f t="shared" si="100"/>
        <v>2.5</v>
      </c>
      <c r="R407">
        <f t="shared" si="101"/>
        <v>2</v>
      </c>
      <c r="U407" s="1">
        <f t="shared" si="102"/>
        <v>0.10524233638174614</v>
      </c>
      <c r="V407" s="1">
        <f t="shared" si="103"/>
        <v>-0.31572700914523838</v>
      </c>
      <c r="AD407" s="18">
        <v>-0.54309481911077295</v>
      </c>
      <c r="AE407" s="18">
        <v>-0.45000501148230798</v>
      </c>
      <c r="AF407" s="1">
        <f t="shared" si="104"/>
        <v>-0.49654991529654047</v>
      </c>
      <c r="AN407">
        <f t="shared" si="105"/>
        <v>8.4239206223583771</v>
      </c>
      <c r="AO407" s="46">
        <f t="shared" si="106"/>
        <v>2.1084425986580122</v>
      </c>
      <c r="AP407" s="46">
        <f t="shared" si="107"/>
        <v>5.2661816105081947</v>
      </c>
      <c r="AR407">
        <v>-1.51925</v>
      </c>
      <c r="AS407">
        <v>-1.3649899999999999</v>
      </c>
      <c r="AT407">
        <f t="shared" si="108"/>
        <v>-1.4421200000000001</v>
      </c>
      <c r="BD407">
        <f t="shared" si="109"/>
        <v>8.3630948188072782</v>
      </c>
      <c r="BE407">
        <f t="shared" si="110"/>
        <v>5.0248207243230469</v>
      </c>
      <c r="BF407">
        <f t="shared" si="111"/>
        <v>2.5663271902739742</v>
      </c>
      <c r="BG407">
        <f t="shared" si="112"/>
        <v>5.3180809111347669</v>
      </c>
      <c r="BI407">
        <v>0.69593000000000005</v>
      </c>
      <c r="BJ407">
        <v>-1.9967699999999999</v>
      </c>
      <c r="BK407">
        <v>1.6246700000000001</v>
      </c>
      <c r="BL407" s="1">
        <f t="shared" si="99"/>
        <v>0.10794333333333335</v>
      </c>
      <c r="CE407">
        <v>0.16742000000000001</v>
      </c>
      <c r="CF407">
        <v>-0.44697999999999999</v>
      </c>
      <c r="CG407">
        <v>0.61921999999999999</v>
      </c>
      <c r="CH407" s="1">
        <f>AVERAGE(CE407,CF407,CG407)</f>
        <v>0.11322</v>
      </c>
    </row>
    <row r="408" spans="1:86" x14ac:dyDescent="0.35">
      <c r="A408">
        <v>51</v>
      </c>
      <c r="B408">
        <v>124.7</v>
      </c>
      <c r="C408">
        <v>80.599999999999994</v>
      </c>
      <c r="D408">
        <v>1</v>
      </c>
      <c r="E408">
        <v>4</v>
      </c>
      <c r="F408">
        <v>4</v>
      </c>
      <c r="G408">
        <v>2</v>
      </c>
      <c r="H408">
        <v>4</v>
      </c>
      <c r="I408">
        <v>4</v>
      </c>
      <c r="J408">
        <v>2</v>
      </c>
      <c r="K408">
        <v>3</v>
      </c>
      <c r="L408">
        <v>4</v>
      </c>
      <c r="M408">
        <v>1</v>
      </c>
      <c r="N408" s="1">
        <f t="shared" si="97"/>
        <v>0.91612538131290433</v>
      </c>
      <c r="P408" s="1">
        <f t="shared" si="98"/>
        <v>3.375</v>
      </c>
      <c r="Q408" s="1">
        <f t="shared" si="100"/>
        <v>3.1666666666666665</v>
      </c>
      <c r="R408">
        <f t="shared" si="101"/>
        <v>3</v>
      </c>
      <c r="U408" s="1">
        <f t="shared" si="102"/>
        <v>-0.22740700954575654</v>
      </c>
      <c r="V408" s="1">
        <f t="shared" si="103"/>
        <v>-0.40933261718236147</v>
      </c>
      <c r="AD408" s="18">
        <v>0.21983795761140701</v>
      </c>
      <c r="AE408" s="18">
        <v>-0.198981860090269</v>
      </c>
      <c r="AF408" s="1">
        <f t="shared" si="104"/>
        <v>1.0428048760569006E-2</v>
      </c>
      <c r="AN408">
        <f t="shared" si="105"/>
        <v>11.43465183587697</v>
      </c>
      <c r="AO408" s="46">
        <f t="shared" si="106"/>
        <v>2.9854630423776416</v>
      </c>
      <c r="AP408" s="46">
        <f t="shared" si="107"/>
        <v>7.210057439127306</v>
      </c>
      <c r="AR408">
        <v>-0.18182999999999999</v>
      </c>
      <c r="AS408">
        <v>-0.84857000000000005</v>
      </c>
      <c r="AT408">
        <f t="shared" si="108"/>
        <v>-0.51519999999999999</v>
      </c>
      <c r="BD408">
        <f t="shared" si="109"/>
        <v>10.474377136085939</v>
      </c>
      <c r="BE408">
        <f t="shared" si="110"/>
        <v>6.9201649070913582</v>
      </c>
      <c r="BF408">
        <f t="shared" si="111"/>
        <v>1.2831635951369871</v>
      </c>
      <c r="BG408">
        <f t="shared" si="112"/>
        <v>6.2259018794380943</v>
      </c>
      <c r="BI408">
        <v>0.54588999999999999</v>
      </c>
      <c r="BJ408">
        <v>-4.2900000000000001E-2</v>
      </c>
      <c r="BK408">
        <v>-0.17816000000000001</v>
      </c>
      <c r="BL408" s="1">
        <f t="shared" si="99"/>
        <v>0.10827666666666665</v>
      </c>
      <c r="CE408">
        <v>-0.14853</v>
      </c>
      <c r="CF408">
        <v>5.9679999999999997E-2</v>
      </c>
      <c r="CG408">
        <v>0.43658999999999998</v>
      </c>
      <c r="CH408" s="1">
        <f>AVERAGE(CE408,CF408,CG408)</f>
        <v>0.11591333333333333</v>
      </c>
    </row>
    <row r="409" spans="1:86" x14ac:dyDescent="0.35">
      <c r="A409">
        <v>51</v>
      </c>
      <c r="B409">
        <v>145.6</v>
      </c>
      <c r="C409">
        <v>48.5</v>
      </c>
      <c r="D409">
        <v>4</v>
      </c>
      <c r="E409">
        <v>4</v>
      </c>
      <c r="F409">
        <v>4</v>
      </c>
      <c r="G409">
        <v>4</v>
      </c>
      <c r="H409">
        <v>2</v>
      </c>
      <c r="I409">
        <v>4</v>
      </c>
      <c r="J409">
        <v>2</v>
      </c>
      <c r="K409">
        <v>4</v>
      </c>
      <c r="L409">
        <v>4</v>
      </c>
      <c r="M409">
        <v>1</v>
      </c>
      <c r="N409" s="1">
        <f t="shared" si="97"/>
        <v>0.92582009977255142</v>
      </c>
      <c r="P409" s="1">
        <f t="shared" si="98"/>
        <v>3.5</v>
      </c>
      <c r="Q409" s="1">
        <f t="shared" si="100"/>
        <v>3.6666666666666665</v>
      </c>
      <c r="R409">
        <f t="shared" si="101"/>
        <v>3.3333333333333335</v>
      </c>
      <c r="U409" s="1">
        <f t="shared" si="102"/>
        <v>0.18002057495577375</v>
      </c>
      <c r="V409" s="1">
        <f t="shared" si="103"/>
        <v>-0.18002057495577375</v>
      </c>
      <c r="AD409" s="18">
        <v>-1.87585799622444E-2</v>
      </c>
      <c r="AE409" s="18">
        <v>0.77727220243320805</v>
      </c>
      <c r="AF409" s="1">
        <f t="shared" si="104"/>
        <v>0.37925681123548183</v>
      </c>
      <c r="AN409">
        <f t="shared" si="105"/>
        <v>11.700329675522841</v>
      </c>
      <c r="AO409" s="46">
        <f t="shared" si="106"/>
        <v>4.9822890727436056</v>
      </c>
      <c r="AP409" s="46">
        <f t="shared" si="107"/>
        <v>8.3413093741332229</v>
      </c>
      <c r="AR409">
        <v>0.71004999999999996</v>
      </c>
      <c r="AS409">
        <v>1.57121</v>
      </c>
      <c r="AT409">
        <f t="shared" si="108"/>
        <v>1.14063</v>
      </c>
      <c r="BD409">
        <f t="shared" si="109"/>
        <v>10.342645576153856</v>
      </c>
      <c r="BE409">
        <f t="shared" si="110"/>
        <v>8.2719152381527916</v>
      </c>
      <c r="BF409">
        <f t="shared" si="111"/>
        <v>2.5014219120579337</v>
      </c>
      <c r="BG409">
        <f t="shared" si="112"/>
        <v>7.0386609087881951</v>
      </c>
      <c r="BI409">
        <v>0.48512</v>
      </c>
      <c r="BJ409">
        <v>-1.2449999999999999E-2</v>
      </c>
      <c r="BK409">
        <v>-0.1469</v>
      </c>
      <c r="BL409" s="1">
        <f t="shared" si="99"/>
        <v>0.10859000000000001</v>
      </c>
      <c r="CE409">
        <v>-0.14853</v>
      </c>
      <c r="CF409">
        <v>5.9679999999999997E-2</v>
      </c>
      <c r="CG409">
        <v>0.43658999999999998</v>
      </c>
      <c r="CH409" s="1">
        <f>AVERAGE(CE409,CF409,CG409)</f>
        <v>0.11591333333333333</v>
      </c>
    </row>
    <row r="410" spans="1:86" x14ac:dyDescent="0.35">
      <c r="A410">
        <v>51</v>
      </c>
      <c r="B410">
        <v>193</v>
      </c>
      <c r="C410">
        <v>104.1</v>
      </c>
      <c r="D410">
        <v>2</v>
      </c>
      <c r="E410">
        <v>4</v>
      </c>
      <c r="F410">
        <v>4</v>
      </c>
      <c r="G410">
        <v>4</v>
      </c>
      <c r="H410">
        <v>4</v>
      </c>
      <c r="I410">
        <v>3</v>
      </c>
      <c r="J410">
        <v>2</v>
      </c>
      <c r="K410">
        <v>2</v>
      </c>
      <c r="L410">
        <v>4</v>
      </c>
      <c r="M410">
        <v>1</v>
      </c>
      <c r="N410" s="1">
        <f t="shared" si="97"/>
        <v>0.91612538131290433</v>
      </c>
      <c r="P410" s="1">
        <f t="shared" si="98"/>
        <v>3.375</v>
      </c>
      <c r="Q410" s="1">
        <f t="shared" si="100"/>
        <v>3.5</v>
      </c>
      <c r="R410">
        <f t="shared" si="101"/>
        <v>2.6666666666666665</v>
      </c>
      <c r="U410" s="1">
        <f t="shared" si="102"/>
        <v>0.13644420572745383</v>
      </c>
      <c r="V410" s="1">
        <f t="shared" si="103"/>
        <v>-0.77318383245557187</v>
      </c>
      <c r="AD410" s="18">
        <v>0.73982310825591602</v>
      </c>
      <c r="AE410" s="18">
        <v>-0.98748436424305597</v>
      </c>
      <c r="AF410" s="1">
        <f t="shared" si="104"/>
        <v>-0.12383062799356997</v>
      </c>
      <c r="AN410">
        <f t="shared" si="105"/>
        <v>12.289865022083568</v>
      </c>
      <c r="AO410" s="46">
        <f t="shared" si="106"/>
        <v>2.2761363620592934</v>
      </c>
      <c r="AP410" s="46">
        <f t="shared" si="107"/>
        <v>7.2830006920714307</v>
      </c>
      <c r="AR410">
        <v>0.13289000000000001</v>
      </c>
      <c r="AS410">
        <v>-0.93942999999999999</v>
      </c>
      <c r="AT410">
        <f t="shared" si="108"/>
        <v>-0.40327000000000002</v>
      </c>
      <c r="BD410">
        <f t="shared" si="109"/>
        <v>11.797678060847469</v>
      </c>
      <c r="BE410">
        <f t="shared" si="110"/>
        <v>6.8296166800870326</v>
      </c>
      <c r="BF410">
        <f t="shared" si="111"/>
        <v>1.6892497007773026</v>
      </c>
      <c r="BG410">
        <f t="shared" si="112"/>
        <v>6.7721814805706018</v>
      </c>
      <c r="BI410">
        <v>2.7050000000000001E-2</v>
      </c>
      <c r="BJ410">
        <v>1.0258400000000001</v>
      </c>
      <c r="BK410">
        <v>-0.72362000000000004</v>
      </c>
      <c r="BL410" s="1">
        <f t="shared" si="99"/>
        <v>0.10975666666666668</v>
      </c>
      <c r="CE410">
        <v>-0.16467999999999999</v>
      </c>
      <c r="CF410">
        <v>-0.21435999999999999</v>
      </c>
      <c r="CG410">
        <v>0.73963000000000001</v>
      </c>
      <c r="CH410" s="1">
        <f>AVERAGE(CE410,CF410,CG410)</f>
        <v>0.12019666666666667</v>
      </c>
    </row>
    <row r="411" spans="1:86" x14ac:dyDescent="0.35">
      <c r="A411">
        <v>51</v>
      </c>
      <c r="B411">
        <v>175.8</v>
      </c>
      <c r="C411">
        <v>116.4</v>
      </c>
      <c r="D411">
        <v>1</v>
      </c>
      <c r="E411">
        <v>4</v>
      </c>
      <c r="F411">
        <v>4</v>
      </c>
      <c r="G411">
        <v>2</v>
      </c>
      <c r="H411">
        <v>4</v>
      </c>
      <c r="I411">
        <v>3</v>
      </c>
      <c r="J411">
        <v>2</v>
      </c>
      <c r="K411">
        <v>4</v>
      </c>
      <c r="L411">
        <v>4</v>
      </c>
      <c r="M411">
        <v>1</v>
      </c>
      <c r="N411" s="1">
        <f t="shared" si="97"/>
        <v>0.91612538131290433</v>
      </c>
      <c r="P411" s="1">
        <f t="shared" si="98"/>
        <v>3.375</v>
      </c>
      <c r="Q411" s="1">
        <f t="shared" si="100"/>
        <v>3</v>
      </c>
      <c r="R411">
        <f t="shared" si="101"/>
        <v>3.3333333333333335</v>
      </c>
      <c r="U411" s="1">
        <f t="shared" si="102"/>
        <v>-0.40933261718236147</v>
      </c>
      <c r="V411" s="1">
        <f t="shared" si="103"/>
        <v>-4.5481401909151113E-2</v>
      </c>
      <c r="AD411" s="18">
        <v>1.2390111172290399E-2</v>
      </c>
      <c r="AE411" s="18">
        <v>-0.74797657482493596</v>
      </c>
      <c r="AF411" s="1">
        <f t="shared" si="104"/>
        <v>-0.36779323182632279</v>
      </c>
      <c r="AN411">
        <f t="shared" si="105"/>
        <v>10.758870729974625</v>
      </c>
      <c r="AO411" s="46">
        <f t="shared" si="106"/>
        <v>3.5256153269911756</v>
      </c>
      <c r="AP411" s="46">
        <f t="shared" si="107"/>
        <v>7.1422430284829002</v>
      </c>
      <c r="AR411">
        <v>-0.38246000000000002</v>
      </c>
      <c r="AS411">
        <v>-0.59955000000000003</v>
      </c>
      <c r="AT411">
        <f t="shared" si="108"/>
        <v>-0.49100500000000002</v>
      </c>
      <c r="BD411">
        <f t="shared" si="109"/>
        <v>9.3758932143931375</v>
      </c>
      <c r="BE411">
        <f t="shared" si="110"/>
        <v>7.326013660109961</v>
      </c>
      <c r="BF411">
        <f t="shared" si="111"/>
        <v>1.2831635951369871</v>
      </c>
      <c r="BG411">
        <f t="shared" si="112"/>
        <v>5.9950234898800288</v>
      </c>
      <c r="BI411">
        <v>-8.4940000000000002E-2</v>
      </c>
      <c r="BJ411">
        <v>0.25921</v>
      </c>
      <c r="BK411">
        <v>0.15839</v>
      </c>
      <c r="BL411" s="1">
        <f t="shared" si="99"/>
        <v>0.11088666666666665</v>
      </c>
      <c r="CE411">
        <v>0.36113000000000001</v>
      </c>
      <c r="CF411">
        <v>-0.46509</v>
      </c>
      <c r="CG411">
        <v>0.46888000000000002</v>
      </c>
      <c r="CH411" s="1">
        <f>AVERAGE(CE411,CF411,CG411)</f>
        <v>0.12164000000000001</v>
      </c>
    </row>
    <row r="412" spans="1:86" x14ac:dyDescent="0.35">
      <c r="A412">
        <v>52</v>
      </c>
      <c r="B412">
        <v>151</v>
      </c>
      <c r="C412">
        <v>65</v>
      </c>
      <c r="D412">
        <v>2</v>
      </c>
      <c r="E412">
        <v>3</v>
      </c>
      <c r="F412">
        <v>1</v>
      </c>
      <c r="G412">
        <v>1</v>
      </c>
      <c r="H412">
        <v>3</v>
      </c>
      <c r="I412">
        <v>2</v>
      </c>
      <c r="J412">
        <v>4</v>
      </c>
      <c r="K412">
        <v>4</v>
      </c>
      <c r="L412">
        <v>4</v>
      </c>
      <c r="M412">
        <v>1</v>
      </c>
      <c r="N412" s="1">
        <f t="shared" si="97"/>
        <v>1.2817398889233114</v>
      </c>
      <c r="P412" s="1">
        <f t="shared" si="98"/>
        <v>2.75</v>
      </c>
      <c r="Q412" s="1">
        <f t="shared" si="100"/>
        <v>2</v>
      </c>
      <c r="R412">
        <f t="shared" si="101"/>
        <v>4</v>
      </c>
      <c r="U412" s="1">
        <f t="shared" si="102"/>
        <v>-0.58514212320412051</v>
      </c>
      <c r="V412" s="1">
        <f t="shared" si="103"/>
        <v>0.97523687200686748</v>
      </c>
      <c r="AD412" s="18">
        <v>-2.3629925419523601</v>
      </c>
      <c r="AE412" s="18">
        <v>-0.56772414573410701</v>
      </c>
      <c r="AF412" s="1">
        <f t="shared" si="104"/>
        <v>-1.4653583438432336</v>
      </c>
      <c r="AN412">
        <f t="shared" si="105"/>
        <v>4.8262948139688433</v>
      </c>
      <c r="AO412" s="46">
        <f t="shared" si="106"/>
        <v>6.7804831663461549</v>
      </c>
      <c r="AP412" s="46">
        <f t="shared" si="107"/>
        <v>5.8033889901574991</v>
      </c>
      <c r="AR412">
        <v>-1.8476300000000001</v>
      </c>
      <c r="AS412">
        <v>1.07023</v>
      </c>
      <c r="AT412">
        <f t="shared" si="108"/>
        <v>-0.38870000000000005</v>
      </c>
      <c r="BD412">
        <f t="shared" si="109"/>
        <v>2.860103147996135</v>
      </c>
      <c r="BE412">
        <f t="shared" si="110"/>
        <v>7.7635277766806468</v>
      </c>
      <c r="BF412">
        <f t="shared" si="111"/>
        <v>1.6892497007773026</v>
      </c>
      <c r="BG412">
        <f t="shared" si="112"/>
        <v>4.104293541818028</v>
      </c>
      <c r="BI412">
        <v>0.30323</v>
      </c>
      <c r="BJ412">
        <v>-6.0740000000000002E-2</v>
      </c>
      <c r="BK412">
        <v>9.3340000000000006E-2</v>
      </c>
      <c r="BL412" s="1">
        <f t="shared" si="99"/>
        <v>0.11194333333333333</v>
      </c>
      <c r="CE412">
        <v>0.36113000000000001</v>
      </c>
      <c r="CF412">
        <v>-0.46509</v>
      </c>
      <c r="CG412">
        <v>0.46888000000000002</v>
      </c>
      <c r="CH412" s="1">
        <f>AVERAGE(CE412,CF412,CG412)</f>
        <v>0.12164000000000001</v>
      </c>
    </row>
    <row r="413" spans="1:86" x14ac:dyDescent="0.35">
      <c r="A413">
        <v>52</v>
      </c>
      <c r="B413">
        <v>163</v>
      </c>
      <c r="C413">
        <v>72</v>
      </c>
      <c r="D413">
        <v>2</v>
      </c>
      <c r="E413">
        <v>4</v>
      </c>
      <c r="F413">
        <v>2</v>
      </c>
      <c r="G413">
        <v>1</v>
      </c>
      <c r="H413">
        <v>3</v>
      </c>
      <c r="I413">
        <v>3</v>
      </c>
      <c r="J413">
        <v>4</v>
      </c>
      <c r="K413">
        <v>4</v>
      </c>
      <c r="L413">
        <v>4</v>
      </c>
      <c r="M413">
        <v>1</v>
      </c>
      <c r="N413" s="1">
        <f t="shared" si="97"/>
        <v>1.1259916264596033</v>
      </c>
      <c r="P413" s="1">
        <f t="shared" si="98"/>
        <v>3.125</v>
      </c>
      <c r="Q413" s="1">
        <f t="shared" si="100"/>
        <v>2.5</v>
      </c>
      <c r="R413">
        <f t="shared" si="101"/>
        <v>4</v>
      </c>
      <c r="U413" s="1">
        <f t="shared" si="102"/>
        <v>-0.55506629473360725</v>
      </c>
      <c r="V413" s="1">
        <f t="shared" si="103"/>
        <v>0.77709281262705021</v>
      </c>
      <c r="AD413" s="18">
        <v>-1.5480904861622</v>
      </c>
      <c r="AE413" s="18">
        <v>1.07504533573318</v>
      </c>
      <c r="AF413" s="1">
        <f t="shared" si="104"/>
        <v>-0.23652257521451003</v>
      </c>
      <c r="AN413">
        <f t="shared" si="105"/>
        <v>6.9302109641353047</v>
      </c>
      <c r="AO413" s="46">
        <f t="shared" si="106"/>
        <v>6.660707590977748</v>
      </c>
      <c r="AP413" s="46">
        <f t="shared" si="107"/>
        <v>6.7954592775565263</v>
      </c>
      <c r="AR413">
        <v>-0.94238999999999995</v>
      </c>
      <c r="AS413">
        <v>1.2854099999999999</v>
      </c>
      <c r="AT413">
        <f t="shared" si="108"/>
        <v>0.17151</v>
      </c>
      <c r="BD413">
        <f t="shared" si="109"/>
        <v>4.97768068593673</v>
      </c>
      <c r="BE413">
        <f t="shared" si="110"/>
        <v>8.2986639396675166</v>
      </c>
      <c r="BF413">
        <f t="shared" si="111"/>
        <v>1.6892497007773026</v>
      </c>
      <c r="BG413">
        <f t="shared" si="112"/>
        <v>4.9885314421271829</v>
      </c>
      <c r="BI413">
        <v>9.9290000000000003E-2</v>
      </c>
      <c r="BJ413">
        <v>-1.5931200000000001</v>
      </c>
      <c r="BK413">
        <v>1.84216</v>
      </c>
      <c r="BL413" s="1">
        <f t="shared" si="99"/>
        <v>0.11611</v>
      </c>
      <c r="CE413">
        <v>0.36113000000000001</v>
      </c>
      <c r="CF413">
        <v>-0.46509</v>
      </c>
      <c r="CG413">
        <v>0.46888000000000002</v>
      </c>
      <c r="CH413" s="1">
        <f>AVERAGE(CE413,CF413,CG413)</f>
        <v>0.12164000000000001</v>
      </c>
    </row>
    <row r="414" spans="1:86" x14ac:dyDescent="0.35">
      <c r="A414">
        <v>52</v>
      </c>
      <c r="B414">
        <v>132.4</v>
      </c>
      <c r="C414">
        <v>71.099999999999994</v>
      </c>
      <c r="D414">
        <v>1</v>
      </c>
      <c r="E414">
        <v>4</v>
      </c>
      <c r="F414">
        <v>4</v>
      </c>
      <c r="G414">
        <v>4</v>
      </c>
      <c r="H414">
        <v>2</v>
      </c>
      <c r="I414">
        <v>4</v>
      </c>
      <c r="J414">
        <v>2</v>
      </c>
      <c r="K414">
        <v>3</v>
      </c>
      <c r="L414">
        <v>4</v>
      </c>
      <c r="M414">
        <v>1</v>
      </c>
      <c r="N414" s="1">
        <f t="shared" si="97"/>
        <v>0.91612538131290433</v>
      </c>
      <c r="P414" s="1">
        <f t="shared" si="98"/>
        <v>3.375</v>
      </c>
      <c r="Q414" s="1">
        <f t="shared" si="100"/>
        <v>3.1666666666666665</v>
      </c>
      <c r="R414">
        <f t="shared" si="101"/>
        <v>3</v>
      </c>
      <c r="U414" s="1">
        <f t="shared" si="102"/>
        <v>-0.22740700954575654</v>
      </c>
      <c r="V414" s="1">
        <f t="shared" si="103"/>
        <v>-0.40933261718236147</v>
      </c>
      <c r="AD414" s="18">
        <v>5.15743762787988E-3</v>
      </c>
      <c r="AE414" s="18">
        <v>1.2752556247039899</v>
      </c>
      <c r="AF414" s="1">
        <f t="shared" si="104"/>
        <v>0.64020653116593484</v>
      </c>
      <c r="AN414">
        <f t="shared" si="105"/>
        <v>11.700329675522841</v>
      </c>
      <c r="AO414" s="46">
        <f t="shared" si="106"/>
        <v>3.0176804541939179</v>
      </c>
      <c r="AP414" s="46">
        <f t="shared" si="107"/>
        <v>7.3590050648583798</v>
      </c>
      <c r="AR414">
        <v>0.48875999999999997</v>
      </c>
      <c r="AS414">
        <v>0.50617999999999996</v>
      </c>
      <c r="AT414">
        <f t="shared" si="108"/>
        <v>0.49746999999999997</v>
      </c>
      <c r="BD414">
        <f t="shared" si="109"/>
        <v>10.728642576274316</v>
      </c>
      <c r="BE414">
        <f t="shared" si="110"/>
        <v>6.9201649070913582</v>
      </c>
      <c r="BF414">
        <f t="shared" si="111"/>
        <v>1.2831635951369871</v>
      </c>
      <c r="BG414">
        <f t="shared" si="112"/>
        <v>6.3106570261675534</v>
      </c>
      <c r="BI414">
        <v>0.90217000000000003</v>
      </c>
      <c r="BJ414">
        <v>0.15398999999999999</v>
      </c>
      <c r="BK414">
        <v>-0.70616999999999996</v>
      </c>
      <c r="BL414" s="1">
        <f t="shared" si="99"/>
        <v>0.11666333333333334</v>
      </c>
      <c r="CE414">
        <v>0.36113000000000001</v>
      </c>
      <c r="CF414">
        <v>-0.46509</v>
      </c>
      <c r="CG414">
        <v>0.46888000000000002</v>
      </c>
      <c r="CH414" s="1">
        <f>AVERAGE(CE414,CF414,CG414)</f>
        <v>0.12164000000000001</v>
      </c>
    </row>
    <row r="415" spans="1:86" x14ac:dyDescent="0.35">
      <c r="A415">
        <v>52</v>
      </c>
      <c r="B415">
        <v>148.6</v>
      </c>
      <c r="C415">
        <v>45.8</v>
      </c>
      <c r="D415">
        <v>4</v>
      </c>
      <c r="E415">
        <v>4</v>
      </c>
      <c r="F415">
        <v>4</v>
      </c>
      <c r="G415">
        <v>4</v>
      </c>
      <c r="H415">
        <v>4</v>
      </c>
      <c r="I415">
        <v>5</v>
      </c>
      <c r="J415">
        <v>3</v>
      </c>
      <c r="K415">
        <v>1</v>
      </c>
      <c r="L415">
        <v>4</v>
      </c>
      <c r="M415">
        <v>2</v>
      </c>
      <c r="N415" s="1">
        <f t="shared" si="97"/>
        <v>1.1877349391654208</v>
      </c>
      <c r="P415" s="1">
        <f t="shared" si="98"/>
        <v>3.625</v>
      </c>
      <c r="Q415" s="1">
        <f t="shared" si="100"/>
        <v>4.166666666666667</v>
      </c>
      <c r="R415">
        <f t="shared" si="101"/>
        <v>2.6666666666666665</v>
      </c>
      <c r="U415" s="1">
        <f t="shared" si="102"/>
        <v>0.45605012432090014</v>
      </c>
      <c r="V415" s="1">
        <f t="shared" si="103"/>
        <v>-0.80685791226005377</v>
      </c>
      <c r="AD415" s="18">
        <v>0.57372882500796496</v>
      </c>
      <c r="AE415" s="18">
        <v>-0.77493799293920396</v>
      </c>
      <c r="AF415" s="1">
        <f t="shared" si="104"/>
        <v>-0.1006045839656195</v>
      </c>
      <c r="AN415">
        <f t="shared" si="105"/>
        <v>13.120107252976283</v>
      </c>
      <c r="AO415" s="46">
        <f t="shared" si="106"/>
        <v>3.1967074366112875</v>
      </c>
      <c r="AP415" s="46">
        <f t="shared" si="107"/>
        <v>8.158407344793785</v>
      </c>
      <c r="AR415">
        <v>0.94923000000000002</v>
      </c>
      <c r="AS415">
        <v>0.42365999999999998</v>
      </c>
      <c r="AT415">
        <f t="shared" si="108"/>
        <v>0.68644499999999997</v>
      </c>
      <c r="BD415">
        <f t="shared" si="109"/>
        <v>12.969257067323348</v>
      </c>
      <c r="BE415">
        <f t="shared" si="110"/>
        <v>7.3830438558686229</v>
      </c>
      <c r="BF415">
        <f t="shared" si="111"/>
        <v>3.3784994015546053</v>
      </c>
      <c r="BG415">
        <f t="shared" si="112"/>
        <v>7.9102667749155247</v>
      </c>
      <c r="BI415">
        <v>0.28727000000000003</v>
      </c>
      <c r="BJ415">
        <v>0.84982999999999997</v>
      </c>
      <c r="BK415">
        <v>-0.78156000000000003</v>
      </c>
      <c r="BL415" s="1">
        <f t="shared" si="99"/>
        <v>0.11851333333333332</v>
      </c>
      <c r="CE415">
        <v>0.36113000000000001</v>
      </c>
      <c r="CF415">
        <v>-0.46509</v>
      </c>
      <c r="CG415">
        <v>0.46888000000000002</v>
      </c>
      <c r="CH415" s="1">
        <f>AVERAGE(CE415,CF415,CG415)</f>
        <v>0.12164000000000001</v>
      </c>
    </row>
    <row r="416" spans="1:86" x14ac:dyDescent="0.35">
      <c r="A416">
        <v>52</v>
      </c>
      <c r="B416">
        <v>188.8</v>
      </c>
      <c r="C416">
        <v>74.8</v>
      </c>
      <c r="D416">
        <v>4</v>
      </c>
      <c r="E416">
        <v>4</v>
      </c>
      <c r="F416">
        <v>4</v>
      </c>
      <c r="G416">
        <v>4</v>
      </c>
      <c r="H416">
        <v>4</v>
      </c>
      <c r="I416">
        <v>4</v>
      </c>
      <c r="J416">
        <v>1</v>
      </c>
      <c r="K416">
        <v>2</v>
      </c>
      <c r="L416">
        <v>4</v>
      </c>
      <c r="M416">
        <v>1</v>
      </c>
      <c r="N416" s="1">
        <f t="shared" si="97"/>
        <v>1.1877349391654208</v>
      </c>
      <c r="P416" s="1">
        <f t="shared" si="98"/>
        <v>3.375</v>
      </c>
      <c r="Q416" s="1">
        <f t="shared" si="100"/>
        <v>4</v>
      </c>
      <c r="R416">
        <f t="shared" si="101"/>
        <v>2.3333333333333335</v>
      </c>
      <c r="U416" s="1">
        <f t="shared" si="102"/>
        <v>0.52621168190873069</v>
      </c>
      <c r="V416" s="1">
        <f t="shared" si="103"/>
        <v>-0.87701946984788437</v>
      </c>
      <c r="AD416" s="18">
        <v>0.71376504186345602</v>
      </c>
      <c r="AE416" s="18">
        <v>1.0874482892119901</v>
      </c>
      <c r="AF416" s="1">
        <f t="shared" si="104"/>
        <v>0.90060666553772306</v>
      </c>
      <c r="AN416">
        <f t="shared" si="105"/>
        <v>13.486966108897892</v>
      </c>
      <c r="AO416" s="46">
        <f t="shared" si="106"/>
        <v>2.714688114808637</v>
      </c>
      <c r="AP416" s="46">
        <f t="shared" si="107"/>
        <v>8.1008271118532651</v>
      </c>
      <c r="AR416">
        <v>1.0886199999999999</v>
      </c>
      <c r="AS416">
        <v>0.65110999999999997</v>
      </c>
      <c r="AT416">
        <f t="shared" si="108"/>
        <v>0.86986499999999989</v>
      </c>
      <c r="BD416">
        <f t="shared" si="109"/>
        <v>13.149556819209071</v>
      </c>
      <c r="BE416">
        <f t="shared" si="110"/>
        <v>7.1315428553439446</v>
      </c>
      <c r="BF416">
        <f t="shared" si="111"/>
        <v>2.5014219120579337</v>
      </c>
      <c r="BG416">
        <f t="shared" si="112"/>
        <v>7.5941738622036494</v>
      </c>
      <c r="BI416">
        <v>0.34126000000000001</v>
      </c>
      <c r="BJ416">
        <v>-1.47695</v>
      </c>
      <c r="BK416">
        <v>1.49135</v>
      </c>
      <c r="BL416" s="1">
        <f t="shared" si="99"/>
        <v>0.11855333333333336</v>
      </c>
      <c r="CE416">
        <v>0.36113000000000001</v>
      </c>
      <c r="CF416">
        <v>-0.46509</v>
      </c>
      <c r="CG416">
        <v>0.46888000000000002</v>
      </c>
      <c r="CH416" s="1">
        <f>AVERAGE(CE416,CF416,CG416)</f>
        <v>0.12164000000000001</v>
      </c>
    </row>
    <row r="417" spans="1:86" x14ac:dyDescent="0.35">
      <c r="A417">
        <v>52</v>
      </c>
      <c r="B417">
        <v>165.8</v>
      </c>
      <c r="C417">
        <v>80.599999999999994</v>
      </c>
      <c r="D417">
        <v>2</v>
      </c>
      <c r="E417">
        <v>4</v>
      </c>
      <c r="F417">
        <v>2</v>
      </c>
      <c r="G417">
        <v>4</v>
      </c>
      <c r="H417">
        <v>4</v>
      </c>
      <c r="I417">
        <v>3</v>
      </c>
      <c r="J417">
        <v>3</v>
      </c>
      <c r="K417">
        <v>3</v>
      </c>
      <c r="L417">
        <v>4</v>
      </c>
      <c r="M417">
        <v>1</v>
      </c>
      <c r="N417" s="1">
        <f t="shared" si="97"/>
        <v>0.74402380914284494</v>
      </c>
      <c r="P417" s="1">
        <f t="shared" si="98"/>
        <v>3.375</v>
      </c>
      <c r="Q417" s="1">
        <f t="shared" si="100"/>
        <v>3.1666666666666665</v>
      </c>
      <c r="R417">
        <f t="shared" si="101"/>
        <v>3.3333333333333335</v>
      </c>
      <c r="U417" s="1">
        <f t="shared" si="102"/>
        <v>-0.28000896043010315</v>
      </c>
      <c r="V417" s="1">
        <f t="shared" si="103"/>
        <v>-5.6001792086020387E-2</v>
      </c>
      <c r="AD417" s="18">
        <v>-0.42984101899476301</v>
      </c>
      <c r="AE417" s="18">
        <v>1.44465881193965</v>
      </c>
      <c r="AF417" s="1">
        <f t="shared" si="104"/>
        <v>0.50740889647244347</v>
      </c>
      <c r="AN417">
        <f t="shared" si="105"/>
        <v>10.380680609442233</v>
      </c>
      <c r="AO417" s="46">
        <f t="shared" si="106"/>
        <v>4.3053744498809197</v>
      </c>
      <c r="AP417" s="46">
        <f t="shared" si="107"/>
        <v>7.3430275296615761</v>
      </c>
      <c r="AR417">
        <v>0.26844000000000001</v>
      </c>
      <c r="AS417">
        <v>1.1138300000000001</v>
      </c>
      <c r="AT417">
        <f t="shared" si="108"/>
        <v>0.69113500000000005</v>
      </c>
      <c r="BD417">
        <f t="shared" si="109"/>
        <v>9.1755184951790802</v>
      </c>
      <c r="BE417">
        <f t="shared" si="110"/>
        <v>7.5641403098772741</v>
      </c>
      <c r="BF417">
        <f t="shared" si="111"/>
        <v>1.6892497007773026</v>
      </c>
      <c r="BG417">
        <f t="shared" si="112"/>
        <v>6.1429695019445525</v>
      </c>
      <c r="BI417">
        <v>0.38656000000000001</v>
      </c>
      <c r="BJ417">
        <v>-0.97563</v>
      </c>
      <c r="BK417">
        <v>0.94887999999999995</v>
      </c>
      <c r="BL417" s="1">
        <f t="shared" si="99"/>
        <v>0.11993666666666665</v>
      </c>
      <c r="CE417">
        <v>0.15143000000000001</v>
      </c>
      <c r="CF417">
        <v>-0.31811</v>
      </c>
      <c r="CG417">
        <v>0.53236000000000006</v>
      </c>
      <c r="CH417" s="1">
        <f>AVERAGE(CE417,CF417,CG417)</f>
        <v>0.12189333333333335</v>
      </c>
    </row>
    <row r="418" spans="1:86" x14ac:dyDescent="0.35">
      <c r="A418">
        <v>52</v>
      </c>
      <c r="B418">
        <v>146.1</v>
      </c>
      <c r="C418">
        <v>64.099999999999994</v>
      </c>
      <c r="D418">
        <v>1</v>
      </c>
      <c r="E418">
        <v>4</v>
      </c>
      <c r="F418">
        <v>4</v>
      </c>
      <c r="G418">
        <v>4</v>
      </c>
      <c r="H418">
        <v>4</v>
      </c>
      <c r="I418">
        <v>4</v>
      </c>
      <c r="J418">
        <v>3</v>
      </c>
      <c r="K418">
        <v>3</v>
      </c>
      <c r="L418">
        <v>4</v>
      </c>
      <c r="M418">
        <v>1</v>
      </c>
      <c r="N418" s="1">
        <f t="shared" si="97"/>
        <v>0.46291004988627571</v>
      </c>
      <c r="P418" s="1">
        <f t="shared" si="98"/>
        <v>3.75</v>
      </c>
      <c r="Q418" s="1">
        <f t="shared" si="100"/>
        <v>3.5</v>
      </c>
      <c r="R418">
        <f t="shared" si="101"/>
        <v>3.3333333333333335</v>
      </c>
      <c r="U418" s="1">
        <f t="shared" si="102"/>
        <v>-0.54006172486732174</v>
      </c>
      <c r="V418" s="1">
        <f t="shared" si="103"/>
        <v>-0.90010287477886919</v>
      </c>
      <c r="AD418" s="18">
        <v>0.32868930154243903</v>
      </c>
      <c r="AE418" s="18">
        <v>-1.4947384167551201</v>
      </c>
      <c r="AF418" s="1">
        <f t="shared" si="104"/>
        <v>-0.58302455760634053</v>
      </c>
      <c r="AN418">
        <f t="shared" si="105"/>
        <v>12.444326147073934</v>
      </c>
      <c r="AO418" s="46">
        <f t="shared" si="106"/>
        <v>2.8525556719022021</v>
      </c>
      <c r="AP418" s="46">
        <f t="shared" si="107"/>
        <v>7.6484409094880679</v>
      </c>
      <c r="AR418">
        <v>0.27250999999999997</v>
      </c>
      <c r="AS418">
        <v>-0.64187000000000005</v>
      </c>
      <c r="AT418">
        <f t="shared" si="108"/>
        <v>-0.18468000000000004</v>
      </c>
      <c r="BD418">
        <f t="shared" si="109"/>
        <v>11.484776145510084</v>
      </c>
      <c r="BE418">
        <f t="shared" si="110"/>
        <v>7.2488397838629979</v>
      </c>
      <c r="BF418">
        <f t="shared" si="111"/>
        <v>1.2831635951369871</v>
      </c>
      <c r="BG418">
        <f t="shared" si="112"/>
        <v>6.6722598415033554</v>
      </c>
      <c r="BI418">
        <v>0.83047000000000004</v>
      </c>
      <c r="BJ418">
        <v>-0.11551</v>
      </c>
      <c r="BK418">
        <v>-0.34861999999999999</v>
      </c>
      <c r="BL418" s="1">
        <f t="shared" si="99"/>
        <v>0.12211333333333335</v>
      </c>
      <c r="CE418">
        <v>0.67723999999999995</v>
      </c>
      <c r="CF418">
        <v>-0.56882999999999995</v>
      </c>
      <c r="CG418">
        <v>0.26161000000000001</v>
      </c>
      <c r="CH418" s="1">
        <f>AVERAGE(CE418,CF418,CG418)</f>
        <v>0.12334000000000001</v>
      </c>
    </row>
    <row r="419" spans="1:86" x14ac:dyDescent="0.35">
      <c r="A419">
        <v>52</v>
      </c>
      <c r="B419">
        <v>158.6</v>
      </c>
      <c r="C419">
        <v>77.900000000000006</v>
      </c>
      <c r="D419">
        <v>1</v>
      </c>
      <c r="E419">
        <v>4</v>
      </c>
      <c r="F419">
        <v>2</v>
      </c>
      <c r="G419">
        <v>4</v>
      </c>
      <c r="H419">
        <v>4</v>
      </c>
      <c r="I419">
        <v>4</v>
      </c>
      <c r="J419">
        <v>3</v>
      </c>
      <c r="K419">
        <v>3</v>
      </c>
      <c r="L419">
        <v>4</v>
      </c>
      <c r="M419">
        <v>1</v>
      </c>
      <c r="N419" s="1">
        <f t="shared" si="97"/>
        <v>0.7559289460184544</v>
      </c>
      <c r="P419" s="1">
        <f t="shared" si="98"/>
        <v>3.5</v>
      </c>
      <c r="Q419" s="1">
        <f t="shared" si="100"/>
        <v>3.1666666666666665</v>
      </c>
      <c r="R419">
        <f t="shared" si="101"/>
        <v>3.3333333333333335</v>
      </c>
      <c r="U419" s="1">
        <f t="shared" si="102"/>
        <v>-0.44095855184409866</v>
      </c>
      <c r="V419" s="1">
        <f t="shared" si="103"/>
        <v>-0.22047927592204905</v>
      </c>
      <c r="AD419" s="18">
        <v>-0.24630919014576999</v>
      </c>
      <c r="AE419" s="18">
        <v>1.4956701044035301</v>
      </c>
      <c r="AF419" s="1">
        <f t="shared" si="104"/>
        <v>0.6246804571288801</v>
      </c>
      <c r="AN419">
        <f t="shared" si="105"/>
        <v>11.056461715344582</v>
      </c>
      <c r="AO419" s="46">
        <f t="shared" si="106"/>
        <v>3.8305556719022018</v>
      </c>
      <c r="AP419" s="46">
        <f t="shared" si="107"/>
        <v>7.4435086936233921</v>
      </c>
      <c r="AR419">
        <v>0.45134000000000002</v>
      </c>
      <c r="AS419">
        <v>0.89964</v>
      </c>
      <c r="AT419">
        <f t="shared" si="108"/>
        <v>0.67549000000000003</v>
      </c>
      <c r="BD419">
        <f t="shared" si="109"/>
        <v>9.8880054167514224</v>
      </c>
      <c r="BE419">
        <f t="shared" si="110"/>
        <v>7.2488397838629979</v>
      </c>
      <c r="BF419">
        <f t="shared" si="111"/>
        <v>1.2831635951369871</v>
      </c>
      <c r="BG419">
        <f t="shared" si="112"/>
        <v>6.1400029319171354</v>
      </c>
      <c r="BI419">
        <v>0.31163000000000002</v>
      </c>
      <c r="BJ419">
        <v>0.95323999999999998</v>
      </c>
      <c r="BK419">
        <v>-0.89407999999999999</v>
      </c>
      <c r="BL419" s="1">
        <f t="shared" si="99"/>
        <v>0.12359666666666665</v>
      </c>
      <c r="CE419">
        <v>0.67723999999999995</v>
      </c>
      <c r="CF419">
        <v>-0.56882999999999995</v>
      </c>
      <c r="CG419">
        <v>0.26161000000000001</v>
      </c>
      <c r="CH419" s="1">
        <f>AVERAGE(CE419,CF419,CG419)</f>
        <v>0.12334000000000001</v>
      </c>
    </row>
    <row r="420" spans="1:86" x14ac:dyDescent="0.35">
      <c r="A420">
        <v>52</v>
      </c>
      <c r="B420">
        <v>136</v>
      </c>
      <c r="C420">
        <v>65.5</v>
      </c>
      <c r="D420">
        <v>1</v>
      </c>
      <c r="E420">
        <v>2</v>
      </c>
      <c r="F420">
        <v>4</v>
      </c>
      <c r="G420">
        <v>4</v>
      </c>
      <c r="H420">
        <v>4</v>
      </c>
      <c r="I420">
        <v>5</v>
      </c>
      <c r="J420">
        <v>2</v>
      </c>
      <c r="K420">
        <v>4</v>
      </c>
      <c r="L420">
        <v>4</v>
      </c>
      <c r="M420">
        <v>1</v>
      </c>
      <c r="N420" s="1">
        <f t="shared" si="97"/>
        <v>1.0606601717798212</v>
      </c>
      <c r="P420" s="1">
        <f t="shared" si="98"/>
        <v>3.625</v>
      </c>
      <c r="Q420" s="1">
        <f t="shared" si="100"/>
        <v>3.3333333333333335</v>
      </c>
      <c r="R420">
        <f t="shared" si="101"/>
        <v>3.3333333333333335</v>
      </c>
      <c r="U420" s="1">
        <f t="shared" si="102"/>
        <v>-0.27498597046143503</v>
      </c>
      <c r="V420" s="1">
        <f t="shared" si="103"/>
        <v>-0.27498597046143503</v>
      </c>
      <c r="AD420" s="18">
        <v>0.14789102587884101</v>
      </c>
      <c r="AE420" s="18">
        <v>0.16011094244838101</v>
      </c>
      <c r="AF420" s="1">
        <f t="shared" si="104"/>
        <v>0.15400098416361102</v>
      </c>
      <c r="AN420">
        <f t="shared" si="105"/>
        <v>12.17302157708939</v>
      </c>
      <c r="AO420" s="46">
        <f t="shared" si="106"/>
        <v>2.1431733040444572</v>
      </c>
      <c r="AP420" s="46">
        <f t="shared" si="107"/>
        <v>7.1580974405669231</v>
      </c>
      <c r="AR420">
        <v>-0.18384</v>
      </c>
      <c r="AS420">
        <v>-0.74204000000000003</v>
      </c>
      <c r="AT420">
        <f t="shared" si="108"/>
        <v>-0.46294000000000002</v>
      </c>
      <c r="BD420">
        <f t="shared" si="109"/>
        <v>11.237247399773388</v>
      </c>
      <c r="BE420">
        <f t="shared" si="110"/>
        <v>6.2557413341362187</v>
      </c>
      <c r="BF420">
        <f t="shared" si="111"/>
        <v>1.2831635951369871</v>
      </c>
      <c r="BG420">
        <f t="shared" si="112"/>
        <v>6.2587174430155308</v>
      </c>
      <c r="BI420">
        <v>0.31163000000000002</v>
      </c>
      <c r="BJ420">
        <v>0.95323999999999998</v>
      </c>
      <c r="BK420">
        <v>-0.89407999999999999</v>
      </c>
      <c r="BL420" s="1">
        <f t="shared" si="99"/>
        <v>0.12359666666666665</v>
      </c>
      <c r="CE420">
        <v>0.67723999999999995</v>
      </c>
      <c r="CF420">
        <v>-0.56882999999999995</v>
      </c>
      <c r="CG420">
        <v>0.26161000000000001</v>
      </c>
      <c r="CH420" s="1">
        <f>AVERAGE(CE420,CF420,CG420)</f>
        <v>0.12334000000000001</v>
      </c>
    </row>
    <row r="421" spans="1:86" x14ac:dyDescent="0.35">
      <c r="A421">
        <v>52</v>
      </c>
      <c r="B421">
        <v>195.6</v>
      </c>
      <c r="C421">
        <v>89.3</v>
      </c>
      <c r="D421">
        <v>4</v>
      </c>
      <c r="E421">
        <v>4</v>
      </c>
      <c r="F421">
        <v>4</v>
      </c>
      <c r="G421">
        <v>4</v>
      </c>
      <c r="H421">
        <v>4</v>
      </c>
      <c r="I421">
        <v>4</v>
      </c>
      <c r="J421">
        <v>3</v>
      </c>
      <c r="K421">
        <v>2</v>
      </c>
      <c r="L421">
        <v>4</v>
      </c>
      <c r="M421">
        <v>1</v>
      </c>
      <c r="N421" s="1">
        <f t="shared" si="97"/>
        <v>0.74402380914284494</v>
      </c>
      <c r="P421" s="1">
        <f t="shared" si="98"/>
        <v>3.625</v>
      </c>
      <c r="Q421" s="1">
        <f t="shared" si="100"/>
        <v>4</v>
      </c>
      <c r="R421">
        <f t="shared" si="101"/>
        <v>3</v>
      </c>
      <c r="U421" s="1">
        <f t="shared" si="102"/>
        <v>0.50401612877418533</v>
      </c>
      <c r="V421" s="1">
        <f t="shared" si="103"/>
        <v>-0.84002688129030878</v>
      </c>
      <c r="AD421" s="18">
        <v>0.32490554867827498</v>
      </c>
      <c r="AE421" s="18">
        <v>1.2526445608004799</v>
      </c>
      <c r="AF421" s="1">
        <f t="shared" si="104"/>
        <v>0.78877505473937748</v>
      </c>
      <c r="AN421">
        <f t="shared" si="105"/>
        <v>12.444326147073934</v>
      </c>
      <c r="AO421" s="46">
        <f t="shared" si="106"/>
        <v>3.7368597212248216</v>
      </c>
      <c r="AP421" s="46">
        <f t="shared" si="107"/>
        <v>8.0905929341493774</v>
      </c>
      <c r="AR421">
        <v>0.91803000000000001</v>
      </c>
      <c r="AS421">
        <v>1.0898300000000001</v>
      </c>
      <c r="AT421">
        <f t="shared" si="108"/>
        <v>1.00393</v>
      </c>
      <c r="BD421">
        <f t="shared" si="109"/>
        <v>11.870773145630546</v>
      </c>
      <c r="BE421">
        <f t="shared" si="110"/>
        <v>7.7888926088872257</v>
      </c>
      <c r="BF421">
        <f t="shared" si="111"/>
        <v>2.5014219120579337</v>
      </c>
      <c r="BG421">
        <f t="shared" si="112"/>
        <v>7.3870292221919014</v>
      </c>
      <c r="BI421">
        <v>0.49175000000000002</v>
      </c>
      <c r="BJ421">
        <v>-0.50626000000000004</v>
      </c>
      <c r="BK421">
        <v>0.39295000000000002</v>
      </c>
      <c r="BL421" s="1">
        <f t="shared" si="99"/>
        <v>0.12614666666666666</v>
      </c>
      <c r="CE421">
        <v>0.67723999999999995</v>
      </c>
      <c r="CF421">
        <v>-0.56882999999999995</v>
      </c>
      <c r="CG421">
        <v>0.26161000000000001</v>
      </c>
      <c r="CH421" s="1">
        <f>AVERAGE(CE421,CF421,CG421)</f>
        <v>0.12334000000000001</v>
      </c>
    </row>
    <row r="422" spans="1:86" x14ac:dyDescent="0.35">
      <c r="A422">
        <v>52</v>
      </c>
      <c r="B422">
        <v>185.9</v>
      </c>
      <c r="C422">
        <v>109.3</v>
      </c>
      <c r="D422">
        <v>1</v>
      </c>
      <c r="E422">
        <v>4</v>
      </c>
      <c r="F422">
        <v>4</v>
      </c>
      <c r="G422">
        <v>2</v>
      </c>
      <c r="H422">
        <v>4</v>
      </c>
      <c r="I422">
        <v>4</v>
      </c>
      <c r="J422">
        <v>3</v>
      </c>
      <c r="K422">
        <v>1</v>
      </c>
      <c r="L422">
        <v>4</v>
      </c>
      <c r="M422">
        <v>1</v>
      </c>
      <c r="N422" s="1">
        <f t="shared" si="97"/>
        <v>1.1649647450214351</v>
      </c>
      <c r="P422" s="1">
        <f t="shared" si="98"/>
        <v>3.25</v>
      </c>
      <c r="Q422" s="1">
        <f t="shared" si="100"/>
        <v>3.1666666666666665</v>
      </c>
      <c r="R422">
        <f t="shared" si="101"/>
        <v>2.6666666666666665</v>
      </c>
      <c r="U422" s="1">
        <f t="shared" si="102"/>
        <v>-7.1532922939912799E-2</v>
      </c>
      <c r="V422" s="1">
        <f t="shared" si="103"/>
        <v>-0.50073046057938886</v>
      </c>
      <c r="AD422" s="18">
        <v>0.39164009444041797</v>
      </c>
      <c r="AE422" s="18">
        <v>-1.06838142968173</v>
      </c>
      <c r="AF422" s="1">
        <f t="shared" si="104"/>
        <v>-0.33837066762065604</v>
      </c>
      <c r="AN422">
        <f t="shared" si="105"/>
        <v>10.913331854964991</v>
      </c>
      <c r="AO422" s="46">
        <f t="shared" si="106"/>
        <v>2.4162442763586656</v>
      </c>
      <c r="AP422" s="46">
        <f t="shared" si="107"/>
        <v>6.6647880656618277</v>
      </c>
      <c r="AR422">
        <v>-0.35117999999999999</v>
      </c>
      <c r="AS422">
        <v>-1.2139800000000001</v>
      </c>
      <c r="AT422">
        <f t="shared" si="108"/>
        <v>-0.78258000000000005</v>
      </c>
      <c r="BD422">
        <f t="shared" si="109"/>
        <v>10.606979299537597</v>
      </c>
      <c r="BE422">
        <f t="shared" si="110"/>
        <v>6.4371422778257932</v>
      </c>
      <c r="BF422">
        <f t="shared" si="111"/>
        <v>1.2831635951369871</v>
      </c>
      <c r="BG422">
        <f t="shared" si="112"/>
        <v>6.1090950575001264</v>
      </c>
      <c r="BI422">
        <v>0.48671999999999999</v>
      </c>
      <c r="BJ422">
        <v>0.70426</v>
      </c>
      <c r="BK422">
        <v>-0.80823</v>
      </c>
      <c r="BL422" s="1">
        <f t="shared" si="99"/>
        <v>0.1275833333333333</v>
      </c>
      <c r="CE422">
        <v>0.46754000000000001</v>
      </c>
      <c r="CF422">
        <v>-0.42185</v>
      </c>
      <c r="CG422">
        <v>0.32508999999999999</v>
      </c>
      <c r="CH422" s="1">
        <f>AVERAGE(CE422,CF422,CG422)</f>
        <v>0.12359333333333333</v>
      </c>
    </row>
    <row r="423" spans="1:86" x14ac:dyDescent="0.35">
      <c r="A423">
        <v>53</v>
      </c>
      <c r="B423">
        <v>174.1</v>
      </c>
      <c r="C423">
        <v>68.400000000000006</v>
      </c>
      <c r="D423">
        <v>4</v>
      </c>
      <c r="E423">
        <v>4</v>
      </c>
      <c r="F423">
        <v>2</v>
      </c>
      <c r="G423">
        <v>4</v>
      </c>
      <c r="H423">
        <v>4</v>
      </c>
      <c r="I423">
        <v>3</v>
      </c>
      <c r="J423">
        <v>2</v>
      </c>
      <c r="K423">
        <v>2</v>
      </c>
      <c r="L423">
        <v>4</v>
      </c>
      <c r="M423">
        <v>1</v>
      </c>
      <c r="N423" s="1">
        <f t="shared" si="97"/>
        <v>0.99103120896511487</v>
      </c>
      <c r="P423" s="1">
        <f t="shared" si="98"/>
        <v>3.125</v>
      </c>
      <c r="Q423" s="1">
        <f t="shared" si="100"/>
        <v>3.5</v>
      </c>
      <c r="R423">
        <f t="shared" si="101"/>
        <v>2.6666666666666665</v>
      </c>
      <c r="U423" s="1">
        <f t="shared" si="102"/>
        <v>0.37839373433213475</v>
      </c>
      <c r="V423" s="1">
        <f t="shared" si="103"/>
        <v>-0.46248123085038706</v>
      </c>
      <c r="AD423" s="18">
        <v>-0.17011982492147501</v>
      </c>
      <c r="AE423" s="18">
        <v>-0.71653317005816797</v>
      </c>
      <c r="AF423" s="1">
        <f t="shared" si="104"/>
        <v>-0.4433264974898215</v>
      </c>
      <c r="AN423">
        <f t="shared" si="105"/>
        <v>10.902000590354213</v>
      </c>
      <c r="AO423" s="46">
        <f t="shared" si="106"/>
        <v>4.2037739180167293</v>
      </c>
      <c r="AP423" s="46">
        <f t="shared" si="107"/>
        <v>7.552887254185471</v>
      </c>
      <c r="AR423">
        <v>0.26179999999999998</v>
      </c>
      <c r="AS423">
        <v>0.70003000000000004</v>
      </c>
      <c r="AT423">
        <f t="shared" si="108"/>
        <v>0.48091499999999998</v>
      </c>
      <c r="BD423">
        <f t="shared" si="109"/>
        <v>10.200907332088805</v>
      </c>
      <c r="BE423">
        <f t="shared" si="110"/>
        <v>7.460217732115586</v>
      </c>
      <c r="BF423">
        <f t="shared" si="111"/>
        <v>2.5014219120579337</v>
      </c>
      <c r="BG423">
        <f t="shared" si="112"/>
        <v>6.7208489920874426</v>
      </c>
      <c r="BI423">
        <v>0.23993</v>
      </c>
      <c r="BJ423">
        <v>0.68374000000000001</v>
      </c>
      <c r="BK423">
        <v>-0.53652999999999995</v>
      </c>
      <c r="BL423" s="1">
        <f t="shared" si="99"/>
        <v>0.12904666666666667</v>
      </c>
      <c r="CE423">
        <v>4.5190000000000001E-2</v>
      </c>
      <c r="CF423">
        <v>4.1570000000000003E-2</v>
      </c>
      <c r="CG423">
        <v>0.28625</v>
      </c>
      <c r="CH423" s="1">
        <f>AVERAGE(CE423,CF423,CG423)</f>
        <v>0.12433666666666666</v>
      </c>
    </row>
    <row r="424" spans="1:86" x14ac:dyDescent="0.35">
      <c r="A424">
        <v>53</v>
      </c>
      <c r="B424">
        <v>170.1</v>
      </c>
      <c r="C424">
        <v>80.400000000000006</v>
      </c>
      <c r="D424">
        <v>2</v>
      </c>
      <c r="E424">
        <v>4</v>
      </c>
      <c r="F424">
        <v>4</v>
      </c>
      <c r="G424">
        <v>4</v>
      </c>
      <c r="H424">
        <v>2</v>
      </c>
      <c r="I424">
        <v>4</v>
      </c>
      <c r="J424">
        <v>1</v>
      </c>
      <c r="K424">
        <v>3</v>
      </c>
      <c r="L424">
        <v>4</v>
      </c>
      <c r="M424">
        <v>1</v>
      </c>
      <c r="N424" s="1">
        <f t="shared" si="97"/>
        <v>1.1649647450214351</v>
      </c>
      <c r="P424" s="1">
        <f t="shared" si="98"/>
        <v>3.25</v>
      </c>
      <c r="Q424" s="1">
        <f t="shared" si="100"/>
        <v>3.3333333333333335</v>
      </c>
      <c r="R424">
        <f t="shared" si="101"/>
        <v>2.6666666666666665</v>
      </c>
      <c r="U424" s="1">
        <f t="shared" si="102"/>
        <v>7.1532922939912799E-2</v>
      </c>
      <c r="V424" s="1">
        <f t="shared" si="103"/>
        <v>-0.50073046057938886</v>
      </c>
      <c r="AD424" s="18">
        <v>0.49747354330739502</v>
      </c>
      <c r="AE424" s="18">
        <v>-0.26454049123324003</v>
      </c>
      <c r="AF424" s="1">
        <f t="shared" si="104"/>
        <v>0.11646652603707749</v>
      </c>
      <c r="AN424">
        <f t="shared" si="105"/>
        <v>12.22164965643482</v>
      </c>
      <c r="AO424" s="46">
        <f t="shared" si="106"/>
        <v>2.9814134289645438</v>
      </c>
      <c r="AP424" s="46">
        <f t="shared" si="107"/>
        <v>7.6015315426996821</v>
      </c>
      <c r="AR424">
        <v>0.12554000000000001</v>
      </c>
      <c r="AS424">
        <v>-0.70706000000000002</v>
      </c>
      <c r="AT424">
        <f t="shared" si="108"/>
        <v>-0.29076000000000002</v>
      </c>
      <c r="BD424">
        <f t="shared" si="109"/>
        <v>11.368034413063578</v>
      </c>
      <c r="BE424">
        <f t="shared" si="110"/>
        <v>6.9067905563339931</v>
      </c>
      <c r="BF424">
        <f t="shared" si="111"/>
        <v>1.6892497007773026</v>
      </c>
      <c r="BG424">
        <f t="shared" si="112"/>
        <v>6.6546915567249583</v>
      </c>
      <c r="BI424">
        <v>0.23993</v>
      </c>
      <c r="BJ424">
        <v>0.68374000000000001</v>
      </c>
      <c r="BK424">
        <v>-0.53652999999999995</v>
      </c>
      <c r="BL424" s="1">
        <f t="shared" si="99"/>
        <v>0.12904666666666667</v>
      </c>
      <c r="CE424">
        <v>4.5190000000000001E-2</v>
      </c>
      <c r="CF424">
        <v>4.1570000000000003E-2</v>
      </c>
      <c r="CG424">
        <v>0.28625</v>
      </c>
      <c r="CH424" s="1">
        <f>AVERAGE(CE424,CF424,CG424)</f>
        <v>0.12433666666666666</v>
      </c>
    </row>
    <row r="425" spans="1:86" x14ac:dyDescent="0.35">
      <c r="A425">
        <v>53</v>
      </c>
      <c r="B425">
        <v>131.4</v>
      </c>
      <c r="C425">
        <v>56.9</v>
      </c>
      <c r="D425">
        <v>1</v>
      </c>
      <c r="E425">
        <v>4</v>
      </c>
      <c r="F425">
        <v>2</v>
      </c>
      <c r="G425">
        <v>4</v>
      </c>
      <c r="H425">
        <v>4</v>
      </c>
      <c r="I425">
        <v>3</v>
      </c>
      <c r="J425">
        <v>2</v>
      </c>
      <c r="K425">
        <v>4</v>
      </c>
      <c r="L425">
        <v>4</v>
      </c>
      <c r="M425">
        <v>1</v>
      </c>
      <c r="N425" s="1">
        <f t="shared" si="97"/>
        <v>0.91612538131290433</v>
      </c>
      <c r="P425" s="1">
        <f t="shared" si="98"/>
        <v>3.375</v>
      </c>
      <c r="Q425" s="1">
        <f t="shared" si="100"/>
        <v>3</v>
      </c>
      <c r="R425">
        <f t="shared" si="101"/>
        <v>3.3333333333333335</v>
      </c>
      <c r="U425" s="1">
        <f t="shared" si="102"/>
        <v>-0.40933261718236147</v>
      </c>
      <c r="V425" s="1">
        <f t="shared" si="103"/>
        <v>-4.5481401909151113E-2</v>
      </c>
      <c r="AD425" s="18">
        <v>-0.36546057273941401</v>
      </c>
      <c r="AE425" s="18">
        <v>1.51339877051704</v>
      </c>
      <c r="AF425" s="1">
        <f t="shared" si="104"/>
        <v>0.57396909888881298</v>
      </c>
      <c r="AN425">
        <f t="shared" si="105"/>
        <v>10.902000590354213</v>
      </c>
      <c r="AO425" s="46">
        <f t="shared" si="106"/>
        <v>3.8596221533076438</v>
      </c>
      <c r="AP425" s="46">
        <f t="shared" si="107"/>
        <v>7.3808113718309283</v>
      </c>
      <c r="AR425">
        <v>0.33600999999999998</v>
      </c>
      <c r="AS425">
        <v>0.92930000000000001</v>
      </c>
      <c r="AT425">
        <f t="shared" si="108"/>
        <v>0.63265499999999997</v>
      </c>
      <c r="BD425">
        <f t="shared" si="109"/>
        <v>9.4289133318478839</v>
      </c>
      <c r="BE425">
        <f t="shared" si="110"/>
        <v>7.326013660109961</v>
      </c>
      <c r="BF425">
        <f t="shared" si="111"/>
        <v>1.2831635951369871</v>
      </c>
      <c r="BG425">
        <f t="shared" si="112"/>
        <v>6.0126968623649439</v>
      </c>
      <c r="BI425">
        <v>0.72258</v>
      </c>
      <c r="BJ425">
        <v>0.42482999999999999</v>
      </c>
      <c r="BK425">
        <v>-0.75363999999999998</v>
      </c>
      <c r="BL425" s="1">
        <f t="shared" si="99"/>
        <v>0.13125666666666669</v>
      </c>
      <c r="CE425">
        <v>0.99334999999999996</v>
      </c>
      <c r="CF425">
        <v>-0.67257</v>
      </c>
      <c r="CG425">
        <v>5.4339999999999999E-2</v>
      </c>
      <c r="CH425" s="1">
        <f>AVERAGE(CE425,CF425,CG425)</f>
        <v>0.12503999999999998</v>
      </c>
    </row>
    <row r="426" spans="1:86" x14ac:dyDescent="0.35">
      <c r="A426">
        <v>53</v>
      </c>
      <c r="B426">
        <v>145.9</v>
      </c>
      <c r="C426">
        <v>110.3</v>
      </c>
      <c r="D426">
        <v>1</v>
      </c>
      <c r="E426">
        <v>4</v>
      </c>
      <c r="F426">
        <v>4</v>
      </c>
      <c r="G426">
        <v>4</v>
      </c>
      <c r="H426">
        <v>4</v>
      </c>
      <c r="I426">
        <v>5</v>
      </c>
      <c r="J426">
        <v>1</v>
      </c>
      <c r="K426">
        <v>1</v>
      </c>
      <c r="L426">
        <v>4</v>
      </c>
      <c r="M426">
        <v>1</v>
      </c>
      <c r="N426" s="1">
        <f t="shared" si="97"/>
        <v>1.5059406173077154</v>
      </c>
      <c r="P426" s="1">
        <f t="shared" si="98"/>
        <v>3.375</v>
      </c>
      <c r="Q426" s="1">
        <f t="shared" si="100"/>
        <v>3.6666666666666665</v>
      </c>
      <c r="R426">
        <f t="shared" si="101"/>
        <v>2</v>
      </c>
      <c r="U426" s="1">
        <f t="shared" si="102"/>
        <v>0.19367740222592655</v>
      </c>
      <c r="V426" s="1">
        <f t="shared" si="103"/>
        <v>-0.91305061049365421</v>
      </c>
      <c r="AD426" s="18">
        <v>1.2259370771076401</v>
      </c>
      <c r="AE426" s="18">
        <v>1.5656167208908198E-2</v>
      </c>
      <c r="AF426" s="1">
        <f t="shared" si="104"/>
        <v>0.62079662215827414</v>
      </c>
      <c r="AN426">
        <f t="shared" si="105"/>
        <v>14.162747214800241</v>
      </c>
      <c r="AO426" s="46">
        <f t="shared" si="106"/>
        <v>0.75007949625894921</v>
      </c>
      <c r="AP426" s="46">
        <f t="shared" si="107"/>
        <v>7.4564133555295955</v>
      </c>
      <c r="AR426">
        <v>0.77114000000000005</v>
      </c>
      <c r="AS426">
        <v>-1.20485</v>
      </c>
      <c r="AT426">
        <f t="shared" si="108"/>
        <v>-0.21685499999999996</v>
      </c>
      <c r="BD426">
        <f t="shared" si="109"/>
        <v>14.248040740901873</v>
      </c>
      <c r="BE426">
        <f t="shared" si="110"/>
        <v>5.7797925242825121</v>
      </c>
      <c r="BF426">
        <f t="shared" si="111"/>
        <v>1.2831635951369871</v>
      </c>
      <c r="BG426">
        <f t="shared" si="112"/>
        <v>7.1036656201071233</v>
      </c>
      <c r="BI426">
        <v>0.66181000000000001</v>
      </c>
      <c r="BJ426">
        <v>0.45528000000000002</v>
      </c>
      <c r="BK426">
        <v>-0.72238000000000002</v>
      </c>
      <c r="BL426" s="1">
        <f t="shared" si="99"/>
        <v>0.13157000000000005</v>
      </c>
      <c r="CE426">
        <v>0.99334999999999996</v>
      </c>
      <c r="CF426">
        <v>-0.67257</v>
      </c>
      <c r="CG426">
        <v>5.4339999999999999E-2</v>
      </c>
      <c r="CH426" s="1">
        <f>AVERAGE(CE426,CF426,CG426)</f>
        <v>0.12503999999999998</v>
      </c>
    </row>
    <row r="427" spans="1:86" x14ac:dyDescent="0.35">
      <c r="A427">
        <v>53</v>
      </c>
      <c r="B427">
        <v>181.4</v>
      </c>
      <c r="C427">
        <v>76.8</v>
      </c>
      <c r="D427">
        <v>4</v>
      </c>
      <c r="E427">
        <v>4</v>
      </c>
      <c r="F427">
        <v>4</v>
      </c>
      <c r="G427">
        <v>4</v>
      </c>
      <c r="H427">
        <v>4</v>
      </c>
      <c r="I427">
        <v>4</v>
      </c>
      <c r="J427">
        <v>2</v>
      </c>
      <c r="K427">
        <v>2</v>
      </c>
      <c r="L427">
        <v>4</v>
      </c>
      <c r="M427">
        <v>1</v>
      </c>
      <c r="N427" s="1">
        <f t="shared" si="97"/>
        <v>0.92582009977255142</v>
      </c>
      <c r="P427" s="1">
        <f t="shared" si="98"/>
        <v>3.5</v>
      </c>
      <c r="Q427" s="1">
        <f t="shared" si="100"/>
        <v>4</v>
      </c>
      <c r="R427">
        <f t="shared" si="101"/>
        <v>2.6666666666666665</v>
      </c>
      <c r="U427" s="1">
        <f t="shared" si="102"/>
        <v>0.54006172486732174</v>
      </c>
      <c r="V427" s="1">
        <f t="shared" si="103"/>
        <v>-0.90010287477886963</v>
      </c>
      <c r="AD427" s="18">
        <v>0.45457744241432102</v>
      </c>
      <c r="AE427" s="18">
        <v>-0.75720932682568998</v>
      </c>
      <c r="AF427" s="1">
        <f t="shared" si="104"/>
        <v>-0.15131594220568448</v>
      </c>
      <c r="AN427">
        <f t="shared" si="105"/>
        <v>12.965646127985913</v>
      </c>
      <c r="AO427" s="46">
        <f t="shared" si="106"/>
        <v>3.2257739180167291</v>
      </c>
      <c r="AP427" s="46">
        <f t="shared" si="107"/>
        <v>8.0957100230013204</v>
      </c>
      <c r="AR427">
        <v>0.83389999999999997</v>
      </c>
      <c r="AS427">
        <v>0.45332</v>
      </c>
      <c r="AT427">
        <f t="shared" si="108"/>
        <v>0.64361000000000002</v>
      </c>
      <c r="BD427">
        <f t="shared" si="109"/>
        <v>12.510164982419809</v>
      </c>
      <c r="BE427">
        <f t="shared" si="110"/>
        <v>7.460217732115586</v>
      </c>
      <c r="BF427">
        <f t="shared" si="111"/>
        <v>2.5014219120579337</v>
      </c>
      <c r="BG427">
        <f t="shared" si="112"/>
        <v>7.4906015421977772</v>
      </c>
      <c r="BI427">
        <v>0.57184999999999997</v>
      </c>
      <c r="BJ427">
        <v>0.77722000000000002</v>
      </c>
      <c r="BK427">
        <v>-0.95201999999999998</v>
      </c>
      <c r="BL427" s="1">
        <f t="shared" si="99"/>
        <v>0.13235</v>
      </c>
      <c r="CE427">
        <v>2.904E-2</v>
      </c>
      <c r="CF427">
        <v>-0.23247000000000001</v>
      </c>
      <c r="CG427">
        <v>0.58928999999999998</v>
      </c>
      <c r="CH427" s="1">
        <f>AVERAGE(CE427,CF427,CG427)</f>
        <v>0.12861999999999998</v>
      </c>
    </row>
    <row r="428" spans="1:86" x14ac:dyDescent="0.35">
      <c r="A428">
        <v>53</v>
      </c>
      <c r="B428">
        <v>140.1</v>
      </c>
      <c r="C428">
        <v>58.6</v>
      </c>
      <c r="D428">
        <v>2</v>
      </c>
      <c r="E428">
        <v>2</v>
      </c>
      <c r="F428">
        <v>4</v>
      </c>
      <c r="G428">
        <v>4</v>
      </c>
      <c r="H428">
        <v>2</v>
      </c>
      <c r="I428">
        <v>3</v>
      </c>
      <c r="J428">
        <v>1</v>
      </c>
      <c r="K428">
        <v>2</v>
      </c>
      <c r="L428">
        <v>4</v>
      </c>
      <c r="M428">
        <v>1</v>
      </c>
      <c r="N428" s="1">
        <f t="shared" si="97"/>
        <v>1.1649647450214351</v>
      </c>
      <c r="P428" s="1">
        <f t="shared" si="98"/>
        <v>2.75</v>
      </c>
      <c r="Q428" s="1">
        <f t="shared" si="100"/>
        <v>2.8333333333333335</v>
      </c>
      <c r="R428">
        <f t="shared" si="101"/>
        <v>2.3333333333333335</v>
      </c>
      <c r="U428" s="1">
        <f t="shared" si="102"/>
        <v>7.1532922939912799E-2</v>
      </c>
      <c r="V428" s="1">
        <f t="shared" si="103"/>
        <v>-0.35766461469956323</v>
      </c>
      <c r="AD428" s="18">
        <v>0.14911351722911101</v>
      </c>
      <c r="AE428" s="18">
        <v>-1.8305128418337799</v>
      </c>
      <c r="AF428" s="1">
        <f t="shared" si="104"/>
        <v>-0.8406996623023345</v>
      </c>
      <c r="AN428">
        <f t="shared" si="105"/>
        <v>10.0774628937336</v>
      </c>
      <c r="AO428" s="46">
        <f t="shared" si="106"/>
        <v>1.7028122950878224</v>
      </c>
      <c r="AP428" s="46">
        <f t="shared" si="107"/>
        <v>5.8901375944107111</v>
      </c>
      <c r="AR428">
        <v>-1.49373</v>
      </c>
      <c r="AS428">
        <v>-2.5108100000000002</v>
      </c>
      <c r="AT428">
        <f t="shared" si="108"/>
        <v>-2.0022700000000002</v>
      </c>
      <c r="BD428">
        <f t="shared" si="109"/>
        <v>9.8281339876338567</v>
      </c>
      <c r="BE428">
        <f t="shared" si="110"/>
        <v>5.4306694773416497</v>
      </c>
      <c r="BF428">
        <f t="shared" si="111"/>
        <v>1.6892497007773026</v>
      </c>
      <c r="BG428">
        <f t="shared" si="112"/>
        <v>5.6493510552509365</v>
      </c>
      <c r="BI428">
        <v>0.57184999999999997</v>
      </c>
      <c r="BJ428">
        <v>0.77722000000000002</v>
      </c>
      <c r="BK428">
        <v>-0.95201999999999998</v>
      </c>
      <c r="BL428" s="1">
        <f t="shared" si="99"/>
        <v>0.13235</v>
      </c>
      <c r="CE428">
        <v>0.55484999999999995</v>
      </c>
      <c r="CF428">
        <v>-0.48320000000000002</v>
      </c>
      <c r="CG428">
        <v>0.31853999999999999</v>
      </c>
      <c r="CH428" s="1">
        <f>AVERAGE(CE428,CF428,CG428)</f>
        <v>0.13006333333333331</v>
      </c>
    </row>
    <row r="429" spans="1:86" x14ac:dyDescent="0.35">
      <c r="A429">
        <v>53</v>
      </c>
      <c r="B429">
        <v>185.6</v>
      </c>
      <c r="C429">
        <v>57.4</v>
      </c>
      <c r="D429">
        <v>3</v>
      </c>
      <c r="E429">
        <v>4</v>
      </c>
      <c r="F429">
        <v>4</v>
      </c>
      <c r="G429">
        <v>4</v>
      </c>
      <c r="H429">
        <v>4</v>
      </c>
      <c r="I429">
        <v>5</v>
      </c>
      <c r="J429">
        <v>1</v>
      </c>
      <c r="K429">
        <v>2</v>
      </c>
      <c r="L429">
        <v>4</v>
      </c>
      <c r="M429">
        <v>2</v>
      </c>
      <c r="N429" s="1">
        <f t="shared" si="97"/>
        <v>1.3093073414159542</v>
      </c>
      <c r="P429" s="1">
        <f t="shared" si="98"/>
        <v>3.5</v>
      </c>
      <c r="Q429" s="1">
        <f t="shared" si="100"/>
        <v>4</v>
      </c>
      <c r="R429">
        <f t="shared" si="101"/>
        <v>2.3333333333333335</v>
      </c>
      <c r="U429" s="1">
        <f t="shared" si="102"/>
        <v>0.38188130791298669</v>
      </c>
      <c r="V429" s="1">
        <f t="shared" si="103"/>
        <v>-0.89105638513030216</v>
      </c>
      <c r="AD429" s="18">
        <v>1.0311299239138501</v>
      </c>
      <c r="AE429" s="18">
        <v>-1.76026149025138</v>
      </c>
      <c r="AF429" s="1">
        <f t="shared" si="104"/>
        <v>-0.36456578316876498</v>
      </c>
      <c r="AN429">
        <f t="shared" si="105"/>
        <v>14.162747214800241</v>
      </c>
      <c r="AO429" s="46">
        <f t="shared" si="106"/>
        <v>2.2398693368299192</v>
      </c>
      <c r="AP429" s="46">
        <f t="shared" si="107"/>
        <v>8.2013082758150802</v>
      </c>
      <c r="AR429">
        <v>0.76324000000000003</v>
      </c>
      <c r="AS429">
        <v>-0.81452000000000002</v>
      </c>
      <c r="AT429">
        <f t="shared" si="108"/>
        <v>-2.5639999999999996E-2</v>
      </c>
      <c r="BD429">
        <f t="shared" si="109"/>
        <v>13.862043740781413</v>
      </c>
      <c r="BE429">
        <f t="shared" si="110"/>
        <v>6.8162423293296683</v>
      </c>
      <c r="BF429">
        <f t="shared" si="111"/>
        <v>2.9724132959142899</v>
      </c>
      <c r="BG429">
        <f t="shared" si="112"/>
        <v>7.8835664553417901</v>
      </c>
      <c r="BI429">
        <v>0.57184999999999997</v>
      </c>
      <c r="BJ429">
        <v>0.77722000000000002</v>
      </c>
      <c r="BK429">
        <v>-0.95201999999999998</v>
      </c>
      <c r="BL429" s="1">
        <f t="shared" si="99"/>
        <v>0.13235</v>
      </c>
      <c r="CE429">
        <v>0.87095999999999996</v>
      </c>
      <c r="CF429">
        <v>-0.58694000000000002</v>
      </c>
      <c r="CG429">
        <v>0.11126999999999999</v>
      </c>
      <c r="CH429" s="1">
        <f>AVERAGE(CE429,CF429,CG429)</f>
        <v>0.13176333333333332</v>
      </c>
    </row>
    <row r="430" spans="1:86" x14ac:dyDescent="0.35">
      <c r="A430">
        <v>53</v>
      </c>
      <c r="B430">
        <v>154.6</v>
      </c>
      <c r="C430">
        <v>62.1</v>
      </c>
      <c r="D430">
        <v>2</v>
      </c>
      <c r="E430">
        <v>4</v>
      </c>
      <c r="F430">
        <v>4</v>
      </c>
      <c r="G430">
        <v>2</v>
      </c>
      <c r="H430">
        <v>4</v>
      </c>
      <c r="I430">
        <v>4</v>
      </c>
      <c r="J430">
        <v>1</v>
      </c>
      <c r="K430">
        <v>1</v>
      </c>
      <c r="L430">
        <v>4</v>
      </c>
      <c r="M430">
        <v>1</v>
      </c>
      <c r="N430" s="1">
        <f t="shared" si="97"/>
        <v>1.4142135623730951</v>
      </c>
      <c r="P430" s="1">
        <f t="shared" si="98"/>
        <v>3</v>
      </c>
      <c r="Q430" s="1">
        <f t="shared" si="100"/>
        <v>3.3333333333333335</v>
      </c>
      <c r="R430">
        <f t="shared" si="101"/>
        <v>2</v>
      </c>
      <c r="U430" s="1">
        <f t="shared" si="102"/>
        <v>0.23570226039551592</v>
      </c>
      <c r="V430" s="1">
        <f t="shared" si="103"/>
        <v>-0.70710678118654746</v>
      </c>
      <c r="AD430" s="18">
        <v>0.47577539882053099</v>
      </c>
      <c r="AE430" s="18">
        <v>0.387209135467528</v>
      </c>
      <c r="AF430" s="1">
        <f t="shared" si="104"/>
        <v>0.4314922671440295</v>
      </c>
      <c r="AN430">
        <f t="shared" si="105"/>
        <v>11.955971816788949</v>
      </c>
      <c r="AO430" s="46">
        <f t="shared" si="106"/>
        <v>1.8688914479211987</v>
      </c>
      <c r="AP430" s="46">
        <f t="shared" si="107"/>
        <v>6.9124316323550739</v>
      </c>
      <c r="AR430">
        <v>0.21801999999999999</v>
      </c>
      <c r="AS430">
        <v>-0.56086000000000003</v>
      </c>
      <c r="AT430">
        <f t="shared" si="108"/>
        <v>-0.17142000000000002</v>
      </c>
      <c r="BD430">
        <f t="shared" si="109"/>
        <v>11.885762973116123</v>
      </c>
      <c r="BE430">
        <f t="shared" si="110"/>
        <v>6.0950930502967884</v>
      </c>
      <c r="BF430">
        <f t="shared" si="111"/>
        <v>1.6892497007773026</v>
      </c>
      <c r="BG430">
        <f t="shared" si="112"/>
        <v>6.5567019080634052</v>
      </c>
      <c r="BI430">
        <v>0.57184999999999997</v>
      </c>
      <c r="BJ430">
        <v>0.77722000000000002</v>
      </c>
      <c r="BK430">
        <v>-0.95201999999999998</v>
      </c>
      <c r="BL430" s="1">
        <f t="shared" si="99"/>
        <v>0.13235</v>
      </c>
      <c r="CE430">
        <v>0.66125999999999996</v>
      </c>
      <c r="CF430">
        <v>-0.43996000000000002</v>
      </c>
      <c r="CG430">
        <v>0.17474999999999999</v>
      </c>
      <c r="CH430" s="1">
        <f>AVERAGE(CE430,CF430,CG430)</f>
        <v>0.13201666666666664</v>
      </c>
    </row>
    <row r="431" spans="1:86" x14ac:dyDescent="0.35">
      <c r="A431">
        <v>53</v>
      </c>
      <c r="B431">
        <v>180.6</v>
      </c>
      <c r="C431">
        <v>102</v>
      </c>
      <c r="D431">
        <v>1</v>
      </c>
      <c r="E431">
        <v>4</v>
      </c>
      <c r="F431">
        <v>2</v>
      </c>
      <c r="G431">
        <v>4</v>
      </c>
      <c r="H431">
        <v>2</v>
      </c>
      <c r="I431">
        <v>4</v>
      </c>
      <c r="J431">
        <v>2</v>
      </c>
      <c r="K431">
        <v>3</v>
      </c>
      <c r="L431">
        <v>4</v>
      </c>
      <c r="M431">
        <v>1</v>
      </c>
      <c r="N431" s="1">
        <f t="shared" si="97"/>
        <v>0.99103120896511487</v>
      </c>
      <c r="P431" s="1">
        <f t="shared" si="98"/>
        <v>3.125</v>
      </c>
      <c r="Q431" s="1">
        <f t="shared" si="100"/>
        <v>2.8333333333333335</v>
      </c>
      <c r="R431">
        <f t="shared" si="101"/>
        <v>3</v>
      </c>
      <c r="U431" s="1">
        <f t="shared" si="102"/>
        <v>-0.29430623781388243</v>
      </c>
      <c r="V431" s="1">
        <f t="shared" si="103"/>
        <v>-0.12613124477737825</v>
      </c>
      <c r="AD431" s="18">
        <v>-0.33671254782994903</v>
      </c>
      <c r="AE431" s="18">
        <v>0.88121041388773502</v>
      </c>
      <c r="AF431" s="1">
        <f t="shared" si="104"/>
        <v>0.27224893302889297</v>
      </c>
      <c r="AN431">
        <f t="shared" si="105"/>
        <v>10.312465243793488</v>
      </c>
      <c r="AO431" s="46">
        <f t="shared" si="106"/>
        <v>3.9956804541939182</v>
      </c>
      <c r="AP431" s="46">
        <f t="shared" si="107"/>
        <v>7.1540728489937031</v>
      </c>
      <c r="AR431">
        <v>-1.0120000000000001E-2</v>
      </c>
      <c r="AS431">
        <v>0.37911</v>
      </c>
      <c r="AT431">
        <f t="shared" si="108"/>
        <v>0.18449499999999999</v>
      </c>
      <c r="BD431">
        <f t="shared" si="109"/>
        <v>9.1318718475156526</v>
      </c>
      <c r="BE431">
        <f t="shared" si="110"/>
        <v>6.9201649070913582</v>
      </c>
      <c r="BF431">
        <f t="shared" si="111"/>
        <v>1.2831635951369871</v>
      </c>
      <c r="BG431">
        <f t="shared" si="112"/>
        <v>5.7784001165813317</v>
      </c>
      <c r="BI431">
        <v>0.41502</v>
      </c>
      <c r="BJ431">
        <v>0.43475999999999998</v>
      </c>
      <c r="BK431">
        <v>-0.45068000000000003</v>
      </c>
      <c r="BL431" s="1">
        <f t="shared" si="99"/>
        <v>0.13303333333333331</v>
      </c>
      <c r="CE431">
        <v>1.1870700000000001</v>
      </c>
      <c r="CF431">
        <v>-0.69067999999999996</v>
      </c>
      <c r="CG431">
        <v>-9.6000000000000002E-2</v>
      </c>
      <c r="CH431" s="1">
        <f>AVERAGE(CE431,CF431,CG431)</f>
        <v>0.13346333333333338</v>
      </c>
    </row>
    <row r="432" spans="1:86" x14ac:dyDescent="0.35">
      <c r="A432">
        <v>53</v>
      </c>
      <c r="B432">
        <v>188.8</v>
      </c>
      <c r="C432">
        <v>68.7</v>
      </c>
      <c r="D432">
        <v>4</v>
      </c>
      <c r="E432">
        <v>4</v>
      </c>
      <c r="F432">
        <v>4</v>
      </c>
      <c r="G432">
        <v>4</v>
      </c>
      <c r="H432">
        <v>4</v>
      </c>
      <c r="I432">
        <v>3</v>
      </c>
      <c r="J432">
        <v>3</v>
      </c>
      <c r="K432">
        <v>3</v>
      </c>
      <c r="L432">
        <v>4</v>
      </c>
      <c r="M432">
        <v>1</v>
      </c>
      <c r="N432" s="1">
        <f t="shared" si="97"/>
        <v>0.51754916950676566</v>
      </c>
      <c r="P432" s="1">
        <f t="shared" si="98"/>
        <v>3.625</v>
      </c>
      <c r="Q432" s="1">
        <f t="shared" si="100"/>
        <v>3.8333333333333335</v>
      </c>
      <c r="R432">
        <f t="shared" si="101"/>
        <v>3.3333333333333335</v>
      </c>
      <c r="U432" s="1">
        <f t="shared" si="102"/>
        <v>0.40253824294970691</v>
      </c>
      <c r="V432" s="1">
        <f t="shared" si="103"/>
        <v>-0.56355354012958903</v>
      </c>
      <c r="AD432" s="18">
        <v>1.1324419492041E-2</v>
      </c>
      <c r="AE432" s="18">
        <v>1.35297136270824</v>
      </c>
      <c r="AF432" s="1">
        <f t="shared" si="104"/>
        <v>0.68214789110014051</v>
      </c>
      <c r="AN432">
        <f t="shared" si="105"/>
        <v>11.768545041171588</v>
      </c>
      <c r="AO432" s="46">
        <f t="shared" si="106"/>
        <v>4.2770120058383556</v>
      </c>
      <c r="AP432" s="46">
        <f t="shared" si="107"/>
        <v>8.0227785235049716</v>
      </c>
      <c r="AR432">
        <v>0.71740000000000004</v>
      </c>
      <c r="AS432">
        <v>1.3388500000000001</v>
      </c>
      <c r="AT432">
        <f t="shared" si="108"/>
        <v>1.0281250000000002</v>
      </c>
      <c r="BD432">
        <f t="shared" si="109"/>
        <v>10.772289223937744</v>
      </c>
      <c r="BE432">
        <f t="shared" si="110"/>
        <v>8.1947413619058285</v>
      </c>
      <c r="BF432">
        <f t="shared" si="111"/>
        <v>2.5014219120579337</v>
      </c>
      <c r="BG432">
        <f t="shared" si="112"/>
        <v>7.1561508326338368</v>
      </c>
      <c r="BI432">
        <v>-0.96091000000000004</v>
      </c>
      <c r="BJ432">
        <v>1.2602</v>
      </c>
      <c r="BK432">
        <v>0.10723000000000001</v>
      </c>
      <c r="BL432" s="1">
        <f t="shared" si="99"/>
        <v>0.13550666666666664</v>
      </c>
      <c r="CE432">
        <v>-0.86341999999999997</v>
      </c>
      <c r="CF432">
        <v>-1.226E-2</v>
      </c>
      <c r="CG432">
        <v>1.30518</v>
      </c>
      <c r="CH432" s="1">
        <f>AVERAGE(CE432,CF432,CG432)</f>
        <v>0.14316666666666666</v>
      </c>
    </row>
    <row r="433" spans="1:86" x14ac:dyDescent="0.35">
      <c r="A433">
        <v>53</v>
      </c>
      <c r="B433">
        <v>128.9</v>
      </c>
      <c r="C433">
        <v>88.8</v>
      </c>
      <c r="D433">
        <v>1</v>
      </c>
      <c r="E433">
        <v>4</v>
      </c>
      <c r="F433">
        <v>4</v>
      </c>
      <c r="G433">
        <v>4</v>
      </c>
      <c r="H433">
        <v>4</v>
      </c>
      <c r="I433">
        <v>3</v>
      </c>
      <c r="J433">
        <v>2</v>
      </c>
      <c r="K433">
        <v>3</v>
      </c>
      <c r="L433">
        <v>4</v>
      </c>
      <c r="M433">
        <v>1</v>
      </c>
      <c r="N433" s="1">
        <f t="shared" si="97"/>
        <v>0.7559289460184544</v>
      </c>
      <c r="P433" s="1">
        <f t="shared" si="98"/>
        <v>3.5</v>
      </c>
      <c r="Q433" s="1">
        <f t="shared" si="100"/>
        <v>3.3333333333333335</v>
      </c>
      <c r="R433">
        <f t="shared" si="101"/>
        <v>3</v>
      </c>
      <c r="U433" s="1">
        <f t="shared" si="102"/>
        <v>-0.22047927592204905</v>
      </c>
      <c r="V433" s="1">
        <f t="shared" si="103"/>
        <v>-0.66143782776614768</v>
      </c>
      <c r="AD433" s="18">
        <v>0.60977380791867397</v>
      </c>
      <c r="AE433" s="18">
        <v>-0.83614626987141505</v>
      </c>
      <c r="AF433" s="1">
        <f t="shared" si="104"/>
        <v>-0.11318623097637054</v>
      </c>
      <c r="AN433">
        <f t="shared" si="105"/>
        <v>12.289865022083568</v>
      </c>
      <c r="AO433" s="46">
        <f t="shared" si="106"/>
        <v>2.3414698686941096</v>
      </c>
      <c r="AP433" s="46">
        <f t="shared" si="107"/>
        <v>7.3156674453888382</v>
      </c>
      <c r="AR433">
        <v>0.11516</v>
      </c>
      <c r="AS433">
        <v>-0.90459999999999996</v>
      </c>
      <c r="AT433">
        <f t="shared" si="108"/>
        <v>-0.39471999999999996</v>
      </c>
      <c r="BD433">
        <f t="shared" si="109"/>
        <v>11.411681060727007</v>
      </c>
      <c r="BE433">
        <f t="shared" si="110"/>
        <v>6.9201649070913582</v>
      </c>
      <c r="BF433">
        <f t="shared" si="111"/>
        <v>1.2831635951369871</v>
      </c>
      <c r="BG433">
        <f t="shared" si="112"/>
        <v>6.5383365209851183</v>
      </c>
      <c r="BI433">
        <v>0.40409</v>
      </c>
      <c r="BJ433">
        <v>0.13481000000000001</v>
      </c>
      <c r="BK433">
        <v>-0.12439</v>
      </c>
      <c r="BL433" s="1">
        <f t="shared" si="99"/>
        <v>0.13817000000000002</v>
      </c>
      <c r="CE433">
        <v>-9.1719999999999996E-2</v>
      </c>
      <c r="CF433">
        <v>-0.32413999999999998</v>
      </c>
      <c r="CG433">
        <v>0.86060000000000003</v>
      </c>
      <c r="CH433" s="1">
        <f>AVERAGE(CE433,CF433,CG433)</f>
        <v>0.14824666666666667</v>
      </c>
    </row>
    <row r="434" spans="1:86" x14ac:dyDescent="0.35">
      <c r="A434">
        <v>53</v>
      </c>
      <c r="B434">
        <v>195.5</v>
      </c>
      <c r="C434">
        <v>98.6</v>
      </c>
      <c r="D434">
        <v>2</v>
      </c>
      <c r="E434">
        <v>2</v>
      </c>
      <c r="F434">
        <v>4</v>
      </c>
      <c r="G434">
        <v>2</v>
      </c>
      <c r="H434">
        <v>4</v>
      </c>
      <c r="I434">
        <v>5</v>
      </c>
      <c r="J434">
        <v>3</v>
      </c>
      <c r="K434">
        <v>1</v>
      </c>
      <c r="L434">
        <v>4</v>
      </c>
      <c r="M434">
        <v>1</v>
      </c>
      <c r="N434" s="1">
        <f t="shared" si="97"/>
        <v>1.3562026818605375</v>
      </c>
      <c r="P434" s="1">
        <f t="shared" si="98"/>
        <v>3.125</v>
      </c>
      <c r="Q434" s="1">
        <f t="shared" si="100"/>
        <v>3.1666666666666665</v>
      </c>
      <c r="R434">
        <f t="shared" si="101"/>
        <v>2.6666666666666665</v>
      </c>
      <c r="U434" s="1">
        <f t="shared" si="102"/>
        <v>3.0723038100400418E-2</v>
      </c>
      <c r="V434" s="1">
        <f t="shared" si="103"/>
        <v>-0.33795341910440591</v>
      </c>
      <c r="AD434" s="18">
        <v>0.11624111983735801</v>
      </c>
      <c r="AE434" s="18">
        <v>-3.8225161927671398</v>
      </c>
      <c r="AF434" s="1">
        <f t="shared" si="104"/>
        <v>-1.853137536464891</v>
      </c>
      <c r="AN434">
        <f t="shared" si="105"/>
        <v>10.120707304068468</v>
      </c>
      <c r="AO434" s="46">
        <f t="shared" si="106"/>
        <v>2.1526142050741965</v>
      </c>
      <c r="AP434" s="46">
        <f t="shared" si="107"/>
        <v>6.1366607545713325</v>
      </c>
      <c r="AR434">
        <v>-1.38337</v>
      </c>
      <c r="AS434">
        <v>-2.3810600000000002</v>
      </c>
      <c r="AT434">
        <f t="shared" si="108"/>
        <v>-1.882215</v>
      </c>
      <c r="BD434">
        <f t="shared" si="109"/>
        <v>10.106055717132097</v>
      </c>
      <c r="BE434">
        <f t="shared" si="110"/>
        <v>5.682170477866328</v>
      </c>
      <c r="BF434">
        <f t="shared" si="111"/>
        <v>1.6892497007773026</v>
      </c>
      <c r="BG434">
        <f t="shared" si="112"/>
        <v>5.8258252985919095</v>
      </c>
      <c r="BI434">
        <v>0.42845</v>
      </c>
      <c r="BJ434">
        <v>0.23821999999999999</v>
      </c>
      <c r="BK434">
        <v>-0.23691999999999999</v>
      </c>
      <c r="BL434" s="1">
        <f t="shared" si="99"/>
        <v>0.14324999999999999</v>
      </c>
      <c r="CE434">
        <v>0.10183</v>
      </c>
      <c r="CF434">
        <v>-0.74517999999999995</v>
      </c>
      <c r="CG434">
        <v>1.10016</v>
      </c>
      <c r="CH434" s="1">
        <f>AVERAGE(CE434,CF434,CG434)</f>
        <v>0.15227000000000002</v>
      </c>
    </row>
    <row r="435" spans="1:86" x14ac:dyDescent="0.35">
      <c r="A435">
        <v>53</v>
      </c>
      <c r="B435">
        <v>187.9</v>
      </c>
      <c r="C435">
        <v>56.1</v>
      </c>
      <c r="D435">
        <v>3</v>
      </c>
      <c r="E435">
        <v>4</v>
      </c>
      <c r="F435">
        <v>4</v>
      </c>
      <c r="G435">
        <v>4</v>
      </c>
      <c r="H435">
        <v>4</v>
      </c>
      <c r="I435">
        <v>4</v>
      </c>
      <c r="J435">
        <v>3</v>
      </c>
      <c r="K435">
        <v>3</v>
      </c>
      <c r="L435">
        <v>4</v>
      </c>
      <c r="M435">
        <v>1</v>
      </c>
      <c r="N435" s="1">
        <f t="shared" si="97"/>
        <v>0.46291004988627571</v>
      </c>
      <c r="P435" s="1">
        <f t="shared" si="98"/>
        <v>3.75</v>
      </c>
      <c r="Q435" s="1">
        <f t="shared" si="100"/>
        <v>3.8333333333333335</v>
      </c>
      <c r="R435">
        <f t="shared" si="101"/>
        <v>3.3333333333333335</v>
      </c>
      <c r="U435" s="1">
        <f t="shared" si="102"/>
        <v>0.18002057495577423</v>
      </c>
      <c r="V435" s="1">
        <f t="shared" si="103"/>
        <v>-0.90010287477886919</v>
      </c>
      <c r="AD435" s="18">
        <v>0.40028498411712599</v>
      </c>
      <c r="AE435" s="18">
        <v>0.26892847848203799</v>
      </c>
      <c r="AF435" s="1">
        <f t="shared" si="104"/>
        <v>0.33460673129958196</v>
      </c>
      <c r="AN435">
        <f t="shared" si="105"/>
        <v>12.444326147073934</v>
      </c>
      <c r="AO435" s="46">
        <f t="shared" si="106"/>
        <v>3.8021932278596378</v>
      </c>
      <c r="AP435" s="46">
        <f t="shared" si="107"/>
        <v>8.1232596874667848</v>
      </c>
      <c r="AR435">
        <v>0.73087000000000002</v>
      </c>
      <c r="AS435">
        <v>0.70752000000000004</v>
      </c>
      <c r="AT435">
        <f t="shared" si="108"/>
        <v>0.71919500000000003</v>
      </c>
      <c r="BD435">
        <f t="shared" si="109"/>
        <v>11.484776145510084</v>
      </c>
      <c r="BE435">
        <f t="shared" si="110"/>
        <v>7.8794408358915513</v>
      </c>
      <c r="BF435">
        <f t="shared" si="111"/>
        <v>2.0953358064176184</v>
      </c>
      <c r="BG435">
        <f t="shared" si="112"/>
        <v>7.1531842626064188</v>
      </c>
      <c r="BI435">
        <v>0.42845</v>
      </c>
      <c r="BJ435">
        <v>0.23821999999999999</v>
      </c>
      <c r="BK435">
        <v>-0.23691999999999999</v>
      </c>
      <c r="BL435" s="1">
        <f t="shared" si="99"/>
        <v>0.14324999999999999</v>
      </c>
      <c r="CE435">
        <v>0.10183</v>
      </c>
      <c r="CF435">
        <v>-0.74517999999999995</v>
      </c>
      <c r="CG435">
        <v>1.10016</v>
      </c>
      <c r="CH435" s="1">
        <f>AVERAGE(CE435,CF435,CG435)</f>
        <v>0.15227000000000002</v>
      </c>
    </row>
    <row r="436" spans="1:86" x14ac:dyDescent="0.35">
      <c r="A436">
        <v>53</v>
      </c>
      <c r="B436">
        <v>165.7</v>
      </c>
      <c r="C436">
        <v>104.4</v>
      </c>
      <c r="D436">
        <v>1</v>
      </c>
      <c r="E436">
        <v>4</v>
      </c>
      <c r="F436">
        <v>4</v>
      </c>
      <c r="G436">
        <v>4</v>
      </c>
      <c r="H436">
        <v>2</v>
      </c>
      <c r="I436">
        <v>3</v>
      </c>
      <c r="J436">
        <v>2</v>
      </c>
      <c r="K436">
        <v>1</v>
      </c>
      <c r="L436">
        <v>4</v>
      </c>
      <c r="M436">
        <v>1</v>
      </c>
      <c r="N436" s="1">
        <f t="shared" si="97"/>
        <v>1.1952286093343936</v>
      </c>
      <c r="P436" s="1">
        <f t="shared" si="98"/>
        <v>3</v>
      </c>
      <c r="Q436" s="1">
        <f t="shared" si="100"/>
        <v>3</v>
      </c>
      <c r="R436">
        <f t="shared" si="101"/>
        <v>2.3333333333333335</v>
      </c>
      <c r="U436" s="1">
        <f t="shared" si="102"/>
        <v>0</v>
      </c>
      <c r="V436" s="1">
        <f t="shared" si="103"/>
        <v>-0.55777335102271697</v>
      </c>
      <c r="AD436" s="18">
        <v>0.48574385128741399</v>
      </c>
      <c r="AE436" s="18">
        <v>-1.18495135328858</v>
      </c>
      <c r="AF436" s="1">
        <f t="shared" si="104"/>
        <v>-0.34960375100058305</v>
      </c>
      <c r="AN436">
        <f t="shared" si="105"/>
        <v>11.024548569620494</v>
      </c>
      <c r="AO436" s="46">
        <f t="shared" si="106"/>
        <v>1.9373758849668494</v>
      </c>
      <c r="AP436" s="46">
        <f t="shared" si="107"/>
        <v>6.4809622272936718</v>
      </c>
      <c r="AR436">
        <v>-0.34621000000000002</v>
      </c>
      <c r="AS436">
        <v>-1.3733900000000001</v>
      </c>
      <c r="AT436">
        <f t="shared" si="108"/>
        <v>-0.85980000000000012</v>
      </c>
      <c r="BD436">
        <f t="shared" si="109"/>
        <v>10.788149654942897</v>
      </c>
      <c r="BE436">
        <f t="shared" si="110"/>
        <v>6.1084674010541535</v>
      </c>
      <c r="BF436">
        <f t="shared" si="111"/>
        <v>1.2831635951369871</v>
      </c>
      <c r="BG436">
        <f t="shared" si="112"/>
        <v>6.0599268837113458</v>
      </c>
      <c r="BI436">
        <v>-1.8003499999999999</v>
      </c>
      <c r="BJ436">
        <v>2.0019800000000001</v>
      </c>
      <c r="BK436">
        <v>0.24557000000000001</v>
      </c>
      <c r="BL436" s="1">
        <f t="shared" si="99"/>
        <v>0.14906666666666674</v>
      </c>
      <c r="CE436">
        <v>0.10183</v>
      </c>
      <c r="CF436">
        <v>-0.74517999999999995</v>
      </c>
      <c r="CG436">
        <v>1.10016</v>
      </c>
      <c r="CH436" s="1">
        <f>AVERAGE(CE436,CF436,CG436)</f>
        <v>0.15227000000000002</v>
      </c>
    </row>
    <row r="437" spans="1:86" x14ac:dyDescent="0.35">
      <c r="A437">
        <v>54</v>
      </c>
      <c r="B437">
        <v>153.4</v>
      </c>
      <c r="C437">
        <v>71.099999999999994</v>
      </c>
      <c r="D437">
        <v>1</v>
      </c>
      <c r="E437">
        <v>4</v>
      </c>
      <c r="F437">
        <v>4</v>
      </c>
      <c r="G437">
        <v>2</v>
      </c>
      <c r="H437">
        <v>4</v>
      </c>
      <c r="I437">
        <v>3</v>
      </c>
      <c r="J437">
        <v>2</v>
      </c>
      <c r="K437">
        <v>3</v>
      </c>
      <c r="L437">
        <v>4</v>
      </c>
      <c r="M437">
        <v>1</v>
      </c>
      <c r="N437" s="1">
        <f t="shared" si="97"/>
        <v>0.88640526042791834</v>
      </c>
      <c r="P437" s="1">
        <f t="shared" si="98"/>
        <v>3.25</v>
      </c>
      <c r="Q437" s="1">
        <f t="shared" si="100"/>
        <v>3</v>
      </c>
      <c r="R437">
        <f t="shared" si="101"/>
        <v>3</v>
      </c>
      <c r="U437" s="1">
        <f t="shared" si="102"/>
        <v>-0.28203803740888311</v>
      </c>
      <c r="V437" s="1">
        <f t="shared" si="103"/>
        <v>-0.28203803740888311</v>
      </c>
      <c r="AD437" s="18">
        <v>-0.162284777295535</v>
      </c>
      <c r="AE437" s="18">
        <v>0.72147216754117605</v>
      </c>
      <c r="AF437" s="1">
        <f t="shared" si="104"/>
        <v>0.27959369512282051</v>
      </c>
      <c r="AN437">
        <f t="shared" si="105"/>
        <v>10.758870729974625</v>
      </c>
      <c r="AO437" s="46">
        <f t="shared" si="106"/>
        <v>2.9854630423776416</v>
      </c>
      <c r="AP437" s="46">
        <f t="shared" si="107"/>
        <v>6.8721668861761334</v>
      </c>
      <c r="AR437">
        <v>-8.5629999999999998E-2</v>
      </c>
      <c r="AS437">
        <v>-5.7639999999999997E-2</v>
      </c>
      <c r="AT437">
        <f t="shared" si="108"/>
        <v>-7.1635000000000004E-2</v>
      </c>
      <c r="BD437">
        <f t="shared" si="109"/>
        <v>9.7618902145135973</v>
      </c>
      <c r="BE437">
        <f t="shared" si="110"/>
        <v>6.9201649070913582</v>
      </c>
      <c r="BF437">
        <f t="shared" si="111"/>
        <v>1.2831635951369871</v>
      </c>
      <c r="BG437">
        <f t="shared" si="112"/>
        <v>5.9884062389139805</v>
      </c>
      <c r="BI437">
        <v>0.68867</v>
      </c>
      <c r="BJ437">
        <v>6.2199999999999998E-2</v>
      </c>
      <c r="BK437">
        <v>-0.29485</v>
      </c>
      <c r="BL437" s="1">
        <f t="shared" si="99"/>
        <v>0.15200666666666668</v>
      </c>
      <c r="CE437">
        <v>0.41793999999999998</v>
      </c>
      <c r="CF437">
        <v>-0.84892000000000001</v>
      </c>
      <c r="CG437">
        <v>0.89288999999999996</v>
      </c>
      <c r="CH437" s="1">
        <f>AVERAGE(CE437,CF437,CG437)</f>
        <v>0.15396999999999997</v>
      </c>
    </row>
    <row r="438" spans="1:86" x14ac:dyDescent="0.35">
      <c r="A438">
        <v>54</v>
      </c>
      <c r="B438">
        <v>166.7</v>
      </c>
      <c r="C438">
        <v>59.7</v>
      </c>
      <c r="D438">
        <v>4</v>
      </c>
      <c r="E438">
        <v>4</v>
      </c>
      <c r="F438">
        <v>4</v>
      </c>
      <c r="G438">
        <v>4</v>
      </c>
      <c r="H438">
        <v>4</v>
      </c>
      <c r="I438">
        <v>5</v>
      </c>
      <c r="J438">
        <v>3</v>
      </c>
      <c r="K438">
        <v>4</v>
      </c>
      <c r="L438">
        <v>4</v>
      </c>
      <c r="M438">
        <v>1</v>
      </c>
      <c r="N438" s="1">
        <f t="shared" si="97"/>
        <v>0.53452248382484879</v>
      </c>
      <c r="P438" s="1">
        <f t="shared" si="98"/>
        <v>4</v>
      </c>
      <c r="Q438" s="1">
        <f t="shared" si="100"/>
        <v>4.166666666666667</v>
      </c>
      <c r="R438">
        <f t="shared" si="101"/>
        <v>3.6666666666666665</v>
      </c>
      <c r="U438" s="1">
        <f t="shared" si="102"/>
        <v>0.31180478223116231</v>
      </c>
      <c r="V438" s="1">
        <f t="shared" si="103"/>
        <v>-0.62360956446232385</v>
      </c>
      <c r="AD438" s="18">
        <v>0.54622513593970901</v>
      </c>
      <c r="AE438" s="18">
        <v>0.14913406186466099</v>
      </c>
      <c r="AF438" s="1">
        <f t="shared" si="104"/>
        <v>0.34767959890218503</v>
      </c>
      <c r="AN438">
        <f t="shared" si="105"/>
        <v>13.120107252976283</v>
      </c>
      <c r="AO438" s="46">
        <f t="shared" si="106"/>
        <v>4.8171642904518901</v>
      </c>
      <c r="AP438" s="46">
        <f t="shared" si="107"/>
        <v>8.9686357717140872</v>
      </c>
      <c r="AR438">
        <v>0.73643999999999998</v>
      </c>
      <c r="AS438">
        <v>0.46651999999999999</v>
      </c>
      <c r="AT438">
        <f t="shared" si="108"/>
        <v>0.60148000000000001</v>
      </c>
      <c r="BD438">
        <f t="shared" si="109"/>
        <v>11.811266066961966</v>
      </c>
      <c r="BE438">
        <f t="shared" si="110"/>
        <v>8.6005901149244313</v>
      </c>
      <c r="BF438">
        <f t="shared" si="111"/>
        <v>2.5014219120579337</v>
      </c>
      <c r="BG438">
        <f t="shared" si="112"/>
        <v>7.6377593646481117</v>
      </c>
      <c r="BI438">
        <v>7.3770000000000002E-2</v>
      </c>
      <c r="BJ438">
        <v>0.75804000000000005</v>
      </c>
      <c r="BK438">
        <v>-0.37024000000000001</v>
      </c>
      <c r="BL438" s="1">
        <f t="shared" si="99"/>
        <v>0.15385666666666667</v>
      </c>
      <c r="CE438">
        <v>0.41793999999999998</v>
      </c>
      <c r="CF438">
        <v>-0.84892000000000001</v>
      </c>
      <c r="CG438">
        <v>0.89288999999999996</v>
      </c>
      <c r="CH438" s="1">
        <f>AVERAGE(CE438,CF438,CG438)</f>
        <v>0.15396999999999997</v>
      </c>
    </row>
    <row r="439" spans="1:86" x14ac:dyDescent="0.35">
      <c r="A439">
        <v>54</v>
      </c>
      <c r="B439">
        <v>187.5</v>
      </c>
      <c r="C439">
        <v>54.6</v>
      </c>
      <c r="D439">
        <v>3</v>
      </c>
      <c r="E439">
        <v>2</v>
      </c>
      <c r="F439">
        <v>4</v>
      </c>
      <c r="G439">
        <v>4</v>
      </c>
      <c r="H439">
        <v>4</v>
      </c>
      <c r="I439">
        <v>3</v>
      </c>
      <c r="J439">
        <v>2</v>
      </c>
      <c r="K439">
        <v>1</v>
      </c>
      <c r="L439">
        <v>4</v>
      </c>
      <c r="M439">
        <v>1</v>
      </c>
      <c r="N439" s="1">
        <f t="shared" si="97"/>
        <v>1.1952286093343936</v>
      </c>
      <c r="P439" s="1">
        <f t="shared" si="98"/>
        <v>3</v>
      </c>
      <c r="Q439" s="1">
        <f t="shared" si="100"/>
        <v>3.3333333333333335</v>
      </c>
      <c r="R439">
        <f t="shared" si="101"/>
        <v>2.3333333333333335</v>
      </c>
      <c r="U439" s="1">
        <f t="shared" si="102"/>
        <v>0.27888667551135865</v>
      </c>
      <c r="V439" s="1">
        <f t="shared" si="103"/>
        <v>-0.55777335102271697</v>
      </c>
      <c r="AD439" s="18">
        <v>0.30480832239398797</v>
      </c>
      <c r="AE439" s="18">
        <v>-3.29464699752155</v>
      </c>
      <c r="AF439" s="1">
        <f t="shared" si="104"/>
        <v>-1.494919337563781</v>
      </c>
      <c r="AN439">
        <f t="shared" si="105"/>
        <v>10.821459365284692</v>
      </c>
      <c r="AO439" s="46">
        <f t="shared" si="106"/>
        <v>1.4723540061612901</v>
      </c>
      <c r="AP439" s="46">
        <f t="shared" si="107"/>
        <v>6.1469066857229908</v>
      </c>
      <c r="AR439">
        <v>-1.18397</v>
      </c>
      <c r="AS439">
        <v>-2.4422600000000001</v>
      </c>
      <c r="AT439">
        <f t="shared" si="108"/>
        <v>-1.813115</v>
      </c>
      <c r="BD439">
        <f t="shared" si="109"/>
        <v>10.970264556990085</v>
      </c>
      <c r="BE439">
        <f t="shared" si="110"/>
        <v>5.6687961271089646</v>
      </c>
      <c r="BF439">
        <f t="shared" si="111"/>
        <v>2.0953358064176184</v>
      </c>
      <c r="BG439">
        <f t="shared" si="112"/>
        <v>6.2447988301722228</v>
      </c>
      <c r="BI439">
        <v>0.60631000000000002</v>
      </c>
      <c r="BJ439">
        <v>-0.60299999999999998</v>
      </c>
      <c r="BK439">
        <v>0.45971000000000001</v>
      </c>
      <c r="BL439" s="1">
        <f t="shared" si="99"/>
        <v>0.15434</v>
      </c>
      <c r="CE439">
        <v>0.41793999999999998</v>
      </c>
      <c r="CF439">
        <v>-0.84892000000000001</v>
      </c>
      <c r="CG439">
        <v>0.89288999999999996</v>
      </c>
      <c r="CH439" s="1">
        <f>AVERAGE(CE439,CF439,CG439)</f>
        <v>0.15396999999999997</v>
      </c>
    </row>
    <row r="440" spans="1:86" x14ac:dyDescent="0.35">
      <c r="A440">
        <v>54</v>
      </c>
      <c r="B440">
        <v>154.1</v>
      </c>
      <c r="C440">
        <v>113.3</v>
      </c>
      <c r="D440">
        <v>1</v>
      </c>
      <c r="E440">
        <v>4</v>
      </c>
      <c r="F440">
        <v>4</v>
      </c>
      <c r="G440">
        <v>4</v>
      </c>
      <c r="H440">
        <v>4</v>
      </c>
      <c r="I440">
        <v>3</v>
      </c>
      <c r="J440">
        <v>1</v>
      </c>
      <c r="K440">
        <v>4</v>
      </c>
      <c r="L440">
        <v>4</v>
      </c>
      <c r="M440">
        <v>1</v>
      </c>
      <c r="N440" s="1">
        <f t="shared" si="97"/>
        <v>1.0690449676496976</v>
      </c>
      <c r="P440" s="1">
        <f t="shared" si="98"/>
        <v>3.5</v>
      </c>
      <c r="Q440" s="1">
        <f t="shared" si="100"/>
        <v>3.3333333333333335</v>
      </c>
      <c r="R440">
        <f t="shared" si="101"/>
        <v>3</v>
      </c>
      <c r="U440" s="1">
        <f t="shared" si="102"/>
        <v>-0.15590239111558074</v>
      </c>
      <c r="V440" s="1">
        <f t="shared" si="103"/>
        <v>-0.46770717334674267</v>
      </c>
      <c r="AD440" s="18">
        <v>0.36943006536895401</v>
      </c>
      <c r="AE440" s="18">
        <v>0.853380525443732</v>
      </c>
      <c r="AF440" s="1">
        <f t="shared" si="104"/>
        <v>0.61140529540634303</v>
      </c>
      <c r="AN440">
        <f t="shared" si="105"/>
        <v>12.811185002995547</v>
      </c>
      <c r="AO440" s="46">
        <f t="shared" si="106"/>
        <v>2.370536350099552</v>
      </c>
      <c r="AP440" s="46">
        <f t="shared" si="107"/>
        <v>7.5908606765475497</v>
      </c>
      <c r="AR440">
        <v>0.58133000000000001</v>
      </c>
      <c r="AS440">
        <v>2.7200000000000002E-3</v>
      </c>
      <c r="AT440">
        <f t="shared" si="108"/>
        <v>0.29202499999999998</v>
      </c>
      <c r="BD440">
        <f t="shared" si="109"/>
        <v>11.665075897395809</v>
      </c>
      <c r="BE440">
        <f t="shared" si="110"/>
        <v>6.9973387833383196</v>
      </c>
      <c r="BF440">
        <f t="shared" si="111"/>
        <v>1.2831635951369871</v>
      </c>
      <c r="BG440">
        <f t="shared" si="112"/>
        <v>6.6485260919570388</v>
      </c>
      <c r="BI440">
        <v>0.61697000000000002</v>
      </c>
      <c r="BJ440">
        <v>-0.20730000000000001</v>
      </c>
      <c r="BK440">
        <v>6.2700000000000006E-2</v>
      </c>
      <c r="BL440" s="1">
        <f t="shared" si="99"/>
        <v>0.15745666666666666</v>
      </c>
      <c r="CE440">
        <v>0.41793999999999998</v>
      </c>
      <c r="CF440">
        <v>-0.84892000000000001</v>
      </c>
      <c r="CG440">
        <v>0.89288999999999996</v>
      </c>
      <c r="CH440" s="1">
        <f>AVERAGE(CE440,CF440,CG440)</f>
        <v>0.15396999999999997</v>
      </c>
    </row>
    <row r="441" spans="1:86" x14ac:dyDescent="0.35">
      <c r="A441">
        <v>54</v>
      </c>
      <c r="B441">
        <v>138.4</v>
      </c>
      <c r="C441">
        <v>98.9</v>
      </c>
      <c r="D441">
        <v>1</v>
      </c>
      <c r="E441">
        <v>4</v>
      </c>
      <c r="F441">
        <v>4</v>
      </c>
      <c r="G441">
        <v>4</v>
      </c>
      <c r="H441">
        <v>4</v>
      </c>
      <c r="I441">
        <v>3</v>
      </c>
      <c r="J441">
        <v>1</v>
      </c>
      <c r="K441">
        <v>2</v>
      </c>
      <c r="L441">
        <v>4</v>
      </c>
      <c r="M441">
        <v>1</v>
      </c>
      <c r="N441" s="1">
        <f t="shared" si="97"/>
        <v>1.1649647450214351</v>
      </c>
      <c r="P441" s="1">
        <f t="shared" si="98"/>
        <v>3.25</v>
      </c>
      <c r="Q441" s="1">
        <f t="shared" si="100"/>
        <v>3.3333333333333335</v>
      </c>
      <c r="R441">
        <f t="shared" si="101"/>
        <v>2.3333333333333335</v>
      </c>
      <c r="U441" s="1">
        <f t="shared" si="102"/>
        <v>7.1532922939912799E-2</v>
      </c>
      <c r="V441" s="1">
        <f t="shared" si="103"/>
        <v>-0.78686215233903933</v>
      </c>
      <c r="AD441" s="18">
        <v>0.83495740181953104</v>
      </c>
      <c r="AE441" s="18">
        <v>-0.58434983998963896</v>
      </c>
      <c r="AF441" s="1">
        <f t="shared" si="104"/>
        <v>0.12530378091494604</v>
      </c>
      <c r="AN441">
        <f t="shared" si="105"/>
        <v>12.811185002995547</v>
      </c>
      <c r="AO441" s="46">
        <f t="shared" si="106"/>
        <v>1.2902317808724835</v>
      </c>
      <c r="AP441" s="46">
        <f t="shared" si="107"/>
        <v>7.0507083919340152</v>
      </c>
      <c r="AR441">
        <v>0.32785999999999998</v>
      </c>
      <c r="AS441">
        <v>-0.99919000000000002</v>
      </c>
      <c r="AT441">
        <f t="shared" si="108"/>
        <v>-0.33566499999999999</v>
      </c>
      <c r="BD441">
        <f t="shared" si="109"/>
        <v>12.43706989763673</v>
      </c>
      <c r="BE441">
        <f t="shared" si="110"/>
        <v>6.1856412773011149</v>
      </c>
      <c r="BF441">
        <f t="shared" si="111"/>
        <v>1.2831635951369871</v>
      </c>
      <c r="BG441">
        <f t="shared" si="112"/>
        <v>6.6352915900249441</v>
      </c>
      <c r="BI441">
        <v>0.34493000000000001</v>
      </c>
      <c r="BJ441">
        <v>0.88197000000000003</v>
      </c>
      <c r="BK441">
        <v>-0.75446000000000002</v>
      </c>
      <c r="BL441" s="1">
        <f t="shared" si="99"/>
        <v>0.15748000000000004</v>
      </c>
      <c r="CE441">
        <v>0.41793999999999998</v>
      </c>
      <c r="CF441">
        <v>-0.84892000000000001</v>
      </c>
      <c r="CG441">
        <v>0.89288999999999996</v>
      </c>
      <c r="CH441" s="1">
        <f>AVERAGE(CE441,CF441,CG441)</f>
        <v>0.15396999999999997</v>
      </c>
    </row>
    <row r="442" spans="1:86" x14ac:dyDescent="0.35">
      <c r="A442">
        <v>54</v>
      </c>
      <c r="B442">
        <v>187</v>
      </c>
      <c r="C442">
        <v>92.5</v>
      </c>
      <c r="D442">
        <v>2</v>
      </c>
      <c r="E442">
        <v>4</v>
      </c>
      <c r="F442">
        <v>4</v>
      </c>
      <c r="G442">
        <v>4</v>
      </c>
      <c r="H442">
        <v>4</v>
      </c>
      <c r="I442">
        <v>4</v>
      </c>
      <c r="J442">
        <v>3</v>
      </c>
      <c r="K442">
        <v>4</v>
      </c>
      <c r="L442">
        <v>4</v>
      </c>
      <c r="M442">
        <v>1</v>
      </c>
      <c r="N442" s="1">
        <f t="shared" si="97"/>
        <v>0.35355339059327379</v>
      </c>
      <c r="P442" s="1">
        <f t="shared" si="98"/>
        <v>3.875</v>
      </c>
      <c r="Q442" s="1">
        <f t="shared" si="100"/>
        <v>3.6666666666666665</v>
      </c>
      <c r="R442">
        <f t="shared" si="101"/>
        <v>3.6666666666666665</v>
      </c>
      <c r="U442" s="1">
        <f t="shared" si="102"/>
        <v>-0.58925565098878996</v>
      </c>
      <c r="V442" s="1">
        <f t="shared" si="103"/>
        <v>-0.58925565098878996</v>
      </c>
      <c r="AD442" s="18">
        <v>0.170940230750909</v>
      </c>
      <c r="AE442" s="18">
        <v>0.90599923290134099</v>
      </c>
      <c r="AF442" s="1">
        <f t="shared" si="104"/>
        <v>0.53846973182612501</v>
      </c>
      <c r="AN442">
        <f t="shared" si="105"/>
        <v>12.444326147073934</v>
      </c>
      <c r="AO442" s="46">
        <f t="shared" si="106"/>
        <v>3.8675267344944544</v>
      </c>
      <c r="AP442" s="46">
        <f t="shared" si="107"/>
        <v>8.155926440784194</v>
      </c>
      <c r="AR442">
        <v>0.88256000000000001</v>
      </c>
      <c r="AS442">
        <v>1.1595</v>
      </c>
      <c r="AT442">
        <f t="shared" si="108"/>
        <v>1.0210300000000001</v>
      </c>
      <c r="BD442">
        <f t="shared" si="109"/>
        <v>11.098779145389624</v>
      </c>
      <c r="BE442">
        <f t="shared" si="110"/>
        <v>7.9699890628958769</v>
      </c>
      <c r="BF442">
        <f t="shared" si="111"/>
        <v>1.6892497007773026</v>
      </c>
      <c r="BG442">
        <f t="shared" si="112"/>
        <v>6.9193393030209345</v>
      </c>
      <c r="BI442">
        <v>0.34493000000000001</v>
      </c>
      <c r="BJ442">
        <v>0.88197000000000003</v>
      </c>
      <c r="BK442">
        <v>-0.75446000000000002</v>
      </c>
      <c r="BL442" s="1">
        <f t="shared" si="99"/>
        <v>0.15748000000000004</v>
      </c>
      <c r="CE442">
        <v>0.10199999999999999</v>
      </c>
      <c r="CF442">
        <v>-0.34225</v>
      </c>
      <c r="CG442">
        <v>0.71026</v>
      </c>
      <c r="CH442" s="1">
        <f>AVERAGE(CE442,CF442,CG442)</f>
        <v>0.15667</v>
      </c>
    </row>
    <row r="443" spans="1:86" x14ac:dyDescent="0.35">
      <c r="A443">
        <v>54</v>
      </c>
      <c r="B443">
        <v>162.80000000000001</v>
      </c>
      <c r="C443">
        <v>114.8</v>
      </c>
      <c r="D443">
        <v>1</v>
      </c>
      <c r="E443">
        <v>4</v>
      </c>
      <c r="F443">
        <v>4</v>
      </c>
      <c r="G443">
        <v>4</v>
      </c>
      <c r="H443">
        <v>4</v>
      </c>
      <c r="I443">
        <v>5</v>
      </c>
      <c r="J443">
        <v>1</v>
      </c>
      <c r="K443">
        <v>2</v>
      </c>
      <c r="L443">
        <v>4</v>
      </c>
      <c r="M443">
        <v>1</v>
      </c>
      <c r="N443" s="1">
        <f t="shared" si="97"/>
        <v>1.3093073414159542</v>
      </c>
      <c r="P443" s="1">
        <f t="shared" si="98"/>
        <v>3.5</v>
      </c>
      <c r="Q443" s="1">
        <f t="shared" si="100"/>
        <v>3.6666666666666665</v>
      </c>
      <c r="R443">
        <f t="shared" si="101"/>
        <v>2.3333333333333335</v>
      </c>
      <c r="U443" s="1">
        <f t="shared" si="102"/>
        <v>0.12729376930432879</v>
      </c>
      <c r="V443" s="1">
        <f t="shared" si="103"/>
        <v>-0.89105638513030216</v>
      </c>
      <c r="AD443" s="18">
        <v>1.20202105951751</v>
      </c>
      <c r="AE443" s="18">
        <v>-0.48232725506187801</v>
      </c>
      <c r="AF443" s="1">
        <f t="shared" si="104"/>
        <v>0.35984690222781601</v>
      </c>
      <c r="AN443">
        <f t="shared" si="105"/>
        <v>14.162747214800241</v>
      </c>
      <c r="AO443" s="46">
        <f t="shared" si="106"/>
        <v>1.2902317808724835</v>
      </c>
      <c r="AP443" s="46">
        <f t="shared" si="107"/>
        <v>7.7264894978363623</v>
      </c>
      <c r="AR443">
        <v>0.81315999999999999</v>
      </c>
      <c r="AS443">
        <v>-0.91247</v>
      </c>
      <c r="AT443">
        <f t="shared" si="108"/>
        <v>-4.9655000000000005E-2</v>
      </c>
      <c r="BD443">
        <f t="shared" si="109"/>
        <v>13.862043740781413</v>
      </c>
      <c r="BE443">
        <f t="shared" si="110"/>
        <v>6.1856412773011149</v>
      </c>
      <c r="BF443">
        <f t="shared" si="111"/>
        <v>1.2831635951369871</v>
      </c>
      <c r="BG443">
        <f t="shared" si="112"/>
        <v>7.1102828710731716</v>
      </c>
      <c r="BI443">
        <v>0.52000999999999997</v>
      </c>
      <c r="BJ443">
        <v>0.63299000000000005</v>
      </c>
      <c r="BK443">
        <v>-0.66861000000000004</v>
      </c>
      <c r="BL443" s="1">
        <f t="shared" si="99"/>
        <v>0.16146333333333332</v>
      </c>
      <c r="CE443">
        <v>0.41810000000000003</v>
      </c>
      <c r="CF443">
        <v>-0.44600000000000001</v>
      </c>
      <c r="CG443">
        <v>0.50299000000000005</v>
      </c>
      <c r="CH443" s="1">
        <f>AVERAGE(CE443,CF443,CG443)</f>
        <v>0.15836333333333336</v>
      </c>
    </row>
    <row r="444" spans="1:86" x14ac:dyDescent="0.35">
      <c r="A444">
        <v>54</v>
      </c>
      <c r="B444">
        <v>193.5</v>
      </c>
      <c r="C444">
        <v>51.7</v>
      </c>
      <c r="D444">
        <v>3</v>
      </c>
      <c r="E444">
        <v>4</v>
      </c>
      <c r="F444">
        <v>4</v>
      </c>
      <c r="G444">
        <v>2</v>
      </c>
      <c r="H444">
        <v>4</v>
      </c>
      <c r="I444">
        <v>5</v>
      </c>
      <c r="J444">
        <v>2</v>
      </c>
      <c r="K444">
        <v>3</v>
      </c>
      <c r="L444">
        <v>4</v>
      </c>
      <c r="M444">
        <v>1</v>
      </c>
      <c r="N444" s="1">
        <f t="shared" si="97"/>
        <v>1.0690449676496976</v>
      </c>
      <c r="P444" s="1">
        <f t="shared" si="98"/>
        <v>3.5</v>
      </c>
      <c r="Q444" s="1">
        <f t="shared" si="100"/>
        <v>3.6666666666666665</v>
      </c>
      <c r="R444">
        <f t="shared" si="101"/>
        <v>3</v>
      </c>
      <c r="U444" s="1">
        <f t="shared" si="102"/>
        <v>0.15590239111558074</v>
      </c>
      <c r="V444" s="1">
        <f t="shared" si="103"/>
        <v>-0.46770717334674267</v>
      </c>
      <c r="AD444" s="18">
        <v>0.41020761617854201</v>
      </c>
      <c r="AE444" s="18">
        <v>-0.31155942422115301</v>
      </c>
      <c r="AF444" s="1">
        <f t="shared" si="104"/>
        <v>4.9324095978694499E-2</v>
      </c>
      <c r="AN444">
        <f t="shared" si="105"/>
        <v>12.110432941779319</v>
      </c>
      <c r="AO444" s="46">
        <f t="shared" si="106"/>
        <v>3.9351005983350773</v>
      </c>
      <c r="AP444" s="46">
        <f t="shared" si="107"/>
        <v>8.0227667700571974</v>
      </c>
      <c r="AR444">
        <v>0.34975000000000001</v>
      </c>
      <c r="AS444">
        <v>0.12703999999999999</v>
      </c>
      <c r="AT444">
        <f t="shared" si="108"/>
        <v>0.238395</v>
      </c>
      <c r="BD444">
        <f t="shared" si="109"/>
        <v>11.186864057658282</v>
      </c>
      <c r="BE444">
        <f t="shared" si="110"/>
        <v>7.5507659591199117</v>
      </c>
      <c r="BF444">
        <f t="shared" si="111"/>
        <v>2.0953358064176184</v>
      </c>
      <c r="BG444">
        <f t="shared" si="112"/>
        <v>6.9443219410652715</v>
      </c>
      <c r="BI444">
        <v>0.41233999999999998</v>
      </c>
      <c r="BJ444">
        <v>-1.6413500000000001</v>
      </c>
      <c r="BK444">
        <v>1.73221</v>
      </c>
      <c r="BL444" s="1">
        <f t="shared" si="99"/>
        <v>0.16773333333333329</v>
      </c>
      <c r="CE444">
        <v>-0.23025999999999999</v>
      </c>
      <c r="CF444">
        <v>-0.51256000000000002</v>
      </c>
      <c r="CG444">
        <v>1.2205600000000001</v>
      </c>
      <c r="CH444" s="1">
        <f>AVERAGE(CE444,CF444,CG444)</f>
        <v>0.15924666666666668</v>
      </c>
    </row>
    <row r="445" spans="1:86" x14ac:dyDescent="0.35">
      <c r="A445">
        <v>55</v>
      </c>
      <c r="B445">
        <v>195.5</v>
      </c>
      <c r="C445">
        <v>94.8</v>
      </c>
      <c r="D445">
        <v>4</v>
      </c>
      <c r="E445">
        <v>4</v>
      </c>
      <c r="F445">
        <v>4</v>
      </c>
      <c r="G445">
        <v>4</v>
      </c>
      <c r="H445">
        <v>4</v>
      </c>
      <c r="I445">
        <v>3</v>
      </c>
      <c r="J445">
        <v>3</v>
      </c>
      <c r="K445">
        <v>1</v>
      </c>
      <c r="L445">
        <v>4</v>
      </c>
      <c r="M445">
        <v>1</v>
      </c>
      <c r="N445" s="1">
        <f t="shared" si="97"/>
        <v>1.0606601717798212</v>
      </c>
      <c r="P445" s="1">
        <f t="shared" si="98"/>
        <v>3.375</v>
      </c>
      <c r="Q445" s="1">
        <f t="shared" si="100"/>
        <v>3.8333333333333335</v>
      </c>
      <c r="R445">
        <f t="shared" si="101"/>
        <v>2.6666666666666665</v>
      </c>
      <c r="U445" s="1">
        <f t="shared" si="102"/>
        <v>0.43212081072511255</v>
      </c>
      <c r="V445" s="1">
        <f t="shared" si="103"/>
        <v>-0.66782307112062844</v>
      </c>
      <c r="AD445" s="18">
        <v>0.47001392622447502</v>
      </c>
      <c r="AE445" s="18">
        <v>7.8829853869640906E-2</v>
      </c>
      <c r="AF445" s="1">
        <f t="shared" si="104"/>
        <v>0.27442189004705797</v>
      </c>
      <c r="AN445">
        <f t="shared" si="105"/>
        <v>11.768545041171588</v>
      </c>
      <c r="AO445" s="46">
        <f t="shared" si="106"/>
        <v>3.1967074366112875</v>
      </c>
      <c r="AP445" s="46">
        <f t="shared" si="107"/>
        <v>7.482626238891438</v>
      </c>
      <c r="AR445">
        <v>0.29449999999999998</v>
      </c>
      <c r="AS445">
        <v>-8.0210000000000004E-2</v>
      </c>
      <c r="AT445">
        <f t="shared" si="108"/>
        <v>0.10714499999999999</v>
      </c>
      <c r="BD445">
        <f t="shared" si="109"/>
        <v>11.544283224178665</v>
      </c>
      <c r="BE445">
        <f t="shared" si="110"/>
        <v>7.3830438558686229</v>
      </c>
      <c r="BF445">
        <f t="shared" si="111"/>
        <v>2.5014219120579337</v>
      </c>
      <c r="BG445">
        <f t="shared" si="112"/>
        <v>7.1429163307017403</v>
      </c>
      <c r="BI445">
        <v>0.26229000000000002</v>
      </c>
      <c r="BJ445">
        <v>0.31252000000000002</v>
      </c>
      <c r="BK445">
        <v>-7.0629999999999998E-2</v>
      </c>
      <c r="BL445" s="1">
        <f t="shared" si="99"/>
        <v>0.16806000000000001</v>
      </c>
      <c r="CE445">
        <v>-0.23025999999999999</v>
      </c>
      <c r="CF445">
        <v>-0.51256000000000002</v>
      </c>
      <c r="CG445">
        <v>1.2205600000000001</v>
      </c>
      <c r="CH445" s="1">
        <f>AVERAGE(CE445,CF445,CG445)</f>
        <v>0.15924666666666668</v>
      </c>
    </row>
    <row r="446" spans="1:86" x14ac:dyDescent="0.35">
      <c r="A446">
        <v>55</v>
      </c>
      <c r="B446">
        <v>121.2</v>
      </c>
      <c r="C446">
        <v>119.7</v>
      </c>
      <c r="D446">
        <v>1</v>
      </c>
      <c r="E446">
        <v>4</v>
      </c>
      <c r="F446">
        <v>4</v>
      </c>
      <c r="G446">
        <v>4</v>
      </c>
      <c r="H446">
        <v>2</v>
      </c>
      <c r="I446">
        <v>3</v>
      </c>
      <c r="J446">
        <v>2</v>
      </c>
      <c r="K446">
        <v>1</v>
      </c>
      <c r="L446">
        <v>4</v>
      </c>
      <c r="M446">
        <v>1</v>
      </c>
      <c r="N446" s="1">
        <f t="shared" si="97"/>
        <v>1.1952286093343936</v>
      </c>
      <c r="P446" s="1">
        <f t="shared" si="98"/>
        <v>3</v>
      </c>
      <c r="Q446" s="1">
        <f t="shared" si="100"/>
        <v>3</v>
      </c>
      <c r="R446">
        <f t="shared" si="101"/>
        <v>2.3333333333333335</v>
      </c>
      <c r="U446" s="1">
        <f t="shared" si="102"/>
        <v>0</v>
      </c>
      <c r="V446" s="1">
        <f t="shared" si="103"/>
        <v>-0.55777335102271697</v>
      </c>
      <c r="AD446" s="18">
        <v>0.18101966248234599</v>
      </c>
      <c r="AE446" s="18">
        <v>0.43583548344917</v>
      </c>
      <c r="AF446" s="1">
        <f t="shared" si="104"/>
        <v>0.30842757296575801</v>
      </c>
      <c r="AN446">
        <f t="shared" si="105"/>
        <v>11.024548569620494</v>
      </c>
      <c r="AO446" s="46">
        <f t="shared" si="106"/>
        <v>1.9373758849668494</v>
      </c>
      <c r="AP446" s="46">
        <f t="shared" si="107"/>
        <v>6.4809622272936718</v>
      </c>
      <c r="AR446">
        <v>-7.3600000000000002E-3</v>
      </c>
      <c r="AS446">
        <v>-0.53908999999999996</v>
      </c>
      <c r="AT446">
        <f t="shared" si="108"/>
        <v>-0.273225</v>
      </c>
      <c r="BD446">
        <f t="shared" si="109"/>
        <v>10.788149654942897</v>
      </c>
      <c r="BE446">
        <f t="shared" si="110"/>
        <v>6.1084674010541535</v>
      </c>
      <c r="BF446">
        <f t="shared" si="111"/>
        <v>1.2831635951369871</v>
      </c>
      <c r="BG446">
        <f t="shared" si="112"/>
        <v>6.0599268837113458</v>
      </c>
      <c r="BI446">
        <v>-2.2812600000000001</v>
      </c>
      <c r="BJ446">
        <v>-0.42094999999999999</v>
      </c>
      <c r="BK446">
        <v>3.2091500000000002</v>
      </c>
      <c r="BL446" s="1">
        <f t="shared" si="99"/>
        <v>0.16898000000000005</v>
      </c>
      <c r="CE446">
        <v>0.29554999999999998</v>
      </c>
      <c r="CF446">
        <v>-0.76329000000000002</v>
      </c>
      <c r="CG446">
        <v>0.94981000000000004</v>
      </c>
      <c r="CH446" s="1">
        <f>AVERAGE(CE446,CF446,CG446)</f>
        <v>0.16069</v>
      </c>
    </row>
    <row r="447" spans="1:86" x14ac:dyDescent="0.35">
      <c r="A447">
        <v>55</v>
      </c>
      <c r="B447">
        <v>188.7</v>
      </c>
      <c r="C447">
        <v>56.3</v>
      </c>
      <c r="D447">
        <v>3</v>
      </c>
      <c r="E447">
        <v>4</v>
      </c>
      <c r="F447">
        <v>4</v>
      </c>
      <c r="G447">
        <v>2</v>
      </c>
      <c r="H447">
        <v>2</v>
      </c>
      <c r="I447">
        <v>3</v>
      </c>
      <c r="J447">
        <v>1</v>
      </c>
      <c r="K447">
        <v>1</v>
      </c>
      <c r="L447">
        <v>4</v>
      </c>
      <c r="M447">
        <v>1</v>
      </c>
      <c r="N447" s="1">
        <f t="shared" si="97"/>
        <v>1.3024701806293193</v>
      </c>
      <c r="P447" s="1">
        <f t="shared" si="98"/>
        <v>2.625</v>
      </c>
      <c r="Q447" s="1">
        <f t="shared" si="100"/>
        <v>3</v>
      </c>
      <c r="R447">
        <f t="shared" si="101"/>
        <v>2</v>
      </c>
      <c r="U447" s="1">
        <f t="shared" si="102"/>
        <v>0.28791446098121792</v>
      </c>
      <c r="V447" s="1">
        <f t="shared" si="103"/>
        <v>-0.47985743496869654</v>
      </c>
      <c r="AD447" s="18">
        <v>7.4104656947697597E-3</v>
      </c>
      <c r="AE447" s="18">
        <v>-0.19566371171790101</v>
      </c>
      <c r="AF447" s="1">
        <f t="shared" si="104"/>
        <v>-9.412662301156563E-2</v>
      </c>
      <c r="AN447">
        <f t="shared" si="105"/>
        <v>10.01487425842353</v>
      </c>
      <c r="AO447" s="46">
        <f t="shared" si="106"/>
        <v>3.0199208113997242</v>
      </c>
      <c r="AP447" s="46">
        <f t="shared" si="107"/>
        <v>6.5173975349116269</v>
      </c>
      <c r="AR447">
        <v>-0.51161999999999996</v>
      </c>
      <c r="AS447">
        <v>-0.64783999999999997</v>
      </c>
      <c r="AT447">
        <f t="shared" si="108"/>
        <v>-0.57972999999999997</v>
      </c>
      <c r="BD447">
        <f t="shared" si="109"/>
        <v>9.7777506455187506</v>
      </c>
      <c r="BE447">
        <f t="shared" si="110"/>
        <v>6.4103935763110655</v>
      </c>
      <c r="BF447">
        <f t="shared" si="111"/>
        <v>2.0953358064176184</v>
      </c>
      <c r="BG447">
        <f t="shared" si="112"/>
        <v>6.0944933427491454</v>
      </c>
      <c r="BI447">
        <v>-1.0844499999999999</v>
      </c>
      <c r="BJ447">
        <v>0.84646999999999994</v>
      </c>
      <c r="BK447">
        <v>0.74819000000000002</v>
      </c>
      <c r="BL447" s="1">
        <f t="shared" si="99"/>
        <v>0.17007000000000003</v>
      </c>
      <c r="CE447">
        <v>0.29554999999999998</v>
      </c>
      <c r="CF447">
        <v>-0.76329000000000002</v>
      </c>
      <c r="CG447">
        <v>0.94981000000000004</v>
      </c>
      <c r="CH447" s="1">
        <f>AVERAGE(CE447,CF447,CG447)</f>
        <v>0.16069</v>
      </c>
    </row>
    <row r="448" spans="1:86" x14ac:dyDescent="0.35">
      <c r="A448">
        <v>55</v>
      </c>
      <c r="B448">
        <v>159.30000000000001</v>
      </c>
      <c r="C448">
        <v>52.9</v>
      </c>
      <c r="D448">
        <v>4</v>
      </c>
      <c r="E448">
        <v>4</v>
      </c>
      <c r="F448">
        <v>2</v>
      </c>
      <c r="G448">
        <v>4</v>
      </c>
      <c r="H448">
        <v>4</v>
      </c>
      <c r="I448">
        <v>3</v>
      </c>
      <c r="J448">
        <v>1</v>
      </c>
      <c r="K448">
        <v>4</v>
      </c>
      <c r="L448">
        <v>4</v>
      </c>
      <c r="M448">
        <v>1</v>
      </c>
      <c r="N448" s="1">
        <f t="shared" si="97"/>
        <v>1.1649647450214351</v>
      </c>
      <c r="P448" s="1">
        <f t="shared" si="98"/>
        <v>3.25</v>
      </c>
      <c r="Q448" s="1">
        <f t="shared" si="100"/>
        <v>3.5</v>
      </c>
      <c r="R448">
        <f t="shared" si="101"/>
        <v>3</v>
      </c>
      <c r="U448" s="1">
        <f t="shared" si="102"/>
        <v>0.21459876881973802</v>
      </c>
      <c r="V448" s="1">
        <f t="shared" si="103"/>
        <v>-0.21459876881973802</v>
      </c>
      <c r="AD448" s="18">
        <v>2.7560079911125801E-2</v>
      </c>
      <c r="AE448" s="18">
        <v>0.45933531462747201</v>
      </c>
      <c r="AF448" s="1">
        <f t="shared" si="104"/>
        <v>0.24344769726929891</v>
      </c>
      <c r="AN448">
        <f t="shared" si="105"/>
        <v>11.423320571266192</v>
      </c>
      <c r="AO448" s="46">
        <f t="shared" si="106"/>
        <v>4.7729926840357049</v>
      </c>
      <c r="AP448" s="46">
        <f t="shared" si="107"/>
        <v>8.0981566276509476</v>
      </c>
      <c r="AR448">
        <v>0.26172000000000001</v>
      </c>
      <c r="AS448">
        <v>0.64829999999999999</v>
      </c>
      <c r="AT448">
        <f t="shared" si="108"/>
        <v>0.45501000000000003</v>
      </c>
      <c r="BD448">
        <f t="shared" si="109"/>
        <v>10.068305168637146</v>
      </c>
      <c r="BE448">
        <f t="shared" si="110"/>
        <v>7.9432403613811493</v>
      </c>
      <c r="BF448">
        <f t="shared" si="111"/>
        <v>2.5014219120579337</v>
      </c>
      <c r="BG448">
        <f t="shared" si="112"/>
        <v>6.8376558140254105</v>
      </c>
      <c r="BI448">
        <v>2.418E-2</v>
      </c>
      <c r="BJ448">
        <v>1.2102299999999999</v>
      </c>
      <c r="BK448">
        <v>-0.71562000000000003</v>
      </c>
      <c r="BL448" s="1">
        <f t="shared" si="99"/>
        <v>0.17293</v>
      </c>
      <c r="CE448">
        <v>0.29554999999999998</v>
      </c>
      <c r="CF448">
        <v>-0.76329000000000002</v>
      </c>
      <c r="CG448">
        <v>0.94981000000000004</v>
      </c>
      <c r="CH448" s="1">
        <f>AVERAGE(CE448,CF448,CG448)</f>
        <v>0.16069</v>
      </c>
    </row>
    <row r="449" spans="1:86" x14ac:dyDescent="0.35">
      <c r="A449">
        <v>55</v>
      </c>
      <c r="B449">
        <v>184</v>
      </c>
      <c r="C449">
        <v>46</v>
      </c>
      <c r="D449">
        <v>3</v>
      </c>
      <c r="E449">
        <v>4</v>
      </c>
      <c r="F449">
        <v>4</v>
      </c>
      <c r="G449">
        <v>2</v>
      </c>
      <c r="H449">
        <v>4</v>
      </c>
      <c r="I449">
        <v>5</v>
      </c>
      <c r="J449">
        <v>1</v>
      </c>
      <c r="K449">
        <v>4</v>
      </c>
      <c r="L449">
        <v>4</v>
      </c>
      <c r="M449">
        <v>1</v>
      </c>
      <c r="N449" s="1">
        <f t="shared" si="97"/>
        <v>1.3093073414159542</v>
      </c>
      <c r="P449" s="1">
        <f t="shared" si="98"/>
        <v>3.5</v>
      </c>
      <c r="Q449" s="1">
        <f t="shared" si="100"/>
        <v>3.6666666666666665</v>
      </c>
      <c r="R449">
        <f t="shared" si="101"/>
        <v>3</v>
      </c>
      <c r="U449" s="1">
        <f t="shared" si="102"/>
        <v>0.12729376930432879</v>
      </c>
      <c r="V449" s="1">
        <f t="shared" si="103"/>
        <v>-0.38188130791298669</v>
      </c>
      <c r="AD449" s="18">
        <v>0.26915932665779801</v>
      </c>
      <c r="AE449" s="18">
        <v>0.89223471104633101</v>
      </c>
      <c r="AF449" s="1">
        <f t="shared" si="104"/>
        <v>0.58069701885206448</v>
      </c>
      <c r="AN449">
        <f t="shared" si="105"/>
        <v>12.631752922691298</v>
      </c>
      <c r="AO449" s="46">
        <f t="shared" si="106"/>
        <v>3.9641670797405193</v>
      </c>
      <c r="AP449" s="46">
        <f t="shared" si="107"/>
        <v>8.2979600012159089</v>
      </c>
      <c r="AR449">
        <v>0.64649000000000001</v>
      </c>
      <c r="AS449">
        <v>0.61721000000000004</v>
      </c>
      <c r="AT449">
        <f t="shared" si="108"/>
        <v>0.63185000000000002</v>
      </c>
      <c r="BD449">
        <f t="shared" si="109"/>
        <v>11.440258894327084</v>
      </c>
      <c r="BE449">
        <f t="shared" si="110"/>
        <v>7.627939835366873</v>
      </c>
      <c r="BF449">
        <f t="shared" si="111"/>
        <v>2.0953358064176184</v>
      </c>
      <c r="BG449">
        <f t="shared" si="112"/>
        <v>7.054511512037192</v>
      </c>
      <c r="BI449">
        <v>0.46173999999999998</v>
      </c>
      <c r="BJ449">
        <v>0.16694999999999999</v>
      </c>
      <c r="BK449">
        <v>-9.7299999999999998E-2</v>
      </c>
      <c r="BL449" s="1">
        <f t="shared" si="99"/>
        <v>0.17713000000000001</v>
      </c>
      <c r="CE449">
        <v>8.5849999999999996E-2</v>
      </c>
      <c r="CF449">
        <v>-0.61629999999999996</v>
      </c>
      <c r="CG449">
        <v>1.0133000000000001</v>
      </c>
      <c r="CH449" s="1">
        <f>AVERAGE(CE449,CF449,CG449)</f>
        <v>0.16095000000000004</v>
      </c>
    </row>
    <row r="450" spans="1:86" x14ac:dyDescent="0.35">
      <c r="A450">
        <v>55</v>
      </c>
      <c r="B450">
        <v>173.4</v>
      </c>
      <c r="C450">
        <v>80.3</v>
      </c>
      <c r="D450">
        <v>2</v>
      </c>
      <c r="E450">
        <v>4</v>
      </c>
      <c r="F450">
        <v>4</v>
      </c>
      <c r="G450">
        <v>4</v>
      </c>
      <c r="H450">
        <v>4</v>
      </c>
      <c r="I450">
        <v>3</v>
      </c>
      <c r="J450">
        <v>3</v>
      </c>
      <c r="K450">
        <v>2</v>
      </c>
      <c r="L450">
        <v>4</v>
      </c>
      <c r="M450">
        <v>1</v>
      </c>
      <c r="N450" s="1">
        <f t="shared" ref="N450:N513" si="113">_xlfn.STDEV.S(E450:L450)</f>
        <v>0.7559289460184544</v>
      </c>
      <c r="P450" s="1">
        <f t="shared" ref="P450:P513" si="114">AVERAGE(E450:L450)</f>
        <v>3.5</v>
      </c>
      <c r="Q450" s="1">
        <f t="shared" si="100"/>
        <v>3.5</v>
      </c>
      <c r="R450">
        <f t="shared" si="101"/>
        <v>3</v>
      </c>
      <c r="U450" s="1">
        <f t="shared" si="102"/>
        <v>0</v>
      </c>
      <c r="V450" s="1">
        <f t="shared" si="103"/>
        <v>-0.66143782776614768</v>
      </c>
      <c r="AD450" s="18">
        <v>0.24750700257639999</v>
      </c>
      <c r="AE450" s="18">
        <v>0.55231175169417901</v>
      </c>
      <c r="AF450" s="1">
        <f t="shared" si="104"/>
        <v>0.39990937713528951</v>
      </c>
      <c r="AN450">
        <f t="shared" si="105"/>
        <v>11.768545041171588</v>
      </c>
      <c r="AO450" s="46">
        <f t="shared" si="106"/>
        <v>2.7872221652673859</v>
      </c>
      <c r="AP450" s="46">
        <f t="shared" si="107"/>
        <v>7.2778836032194869</v>
      </c>
      <c r="AR450">
        <v>0.55586999999999998</v>
      </c>
      <c r="AS450">
        <v>0.53137000000000001</v>
      </c>
      <c r="AT450">
        <f t="shared" si="108"/>
        <v>0.54361999999999999</v>
      </c>
      <c r="BD450">
        <f t="shared" si="109"/>
        <v>11.158286224058205</v>
      </c>
      <c r="BE450">
        <f t="shared" si="110"/>
        <v>7.1582915568586722</v>
      </c>
      <c r="BF450">
        <f t="shared" si="111"/>
        <v>1.6892497007773026</v>
      </c>
      <c r="BG450">
        <f t="shared" si="112"/>
        <v>6.6686091605647269</v>
      </c>
      <c r="BI450">
        <v>0.30491000000000001</v>
      </c>
      <c r="BJ450">
        <v>-0.17551</v>
      </c>
      <c r="BK450">
        <v>0.40404000000000001</v>
      </c>
      <c r="BL450" s="1">
        <f t="shared" ref="BL450:BL513" si="115">AVERAGE(BI450,BJ450,BK450)</f>
        <v>0.17781333333333335</v>
      </c>
      <c r="CE450">
        <v>0.48816999999999999</v>
      </c>
      <c r="CF450">
        <v>0.21768000000000001</v>
      </c>
      <c r="CG450">
        <v>-0.21390000000000001</v>
      </c>
      <c r="CH450" s="1">
        <f>AVERAGE(CE450,CF450,CG450)</f>
        <v>0.16398333333333334</v>
      </c>
    </row>
    <row r="451" spans="1:86" x14ac:dyDescent="0.35">
      <c r="A451">
        <v>55</v>
      </c>
      <c r="B451">
        <v>172.5</v>
      </c>
      <c r="C451">
        <v>111</v>
      </c>
      <c r="D451">
        <v>1</v>
      </c>
      <c r="E451">
        <v>3</v>
      </c>
      <c r="F451">
        <v>4</v>
      </c>
      <c r="G451">
        <v>4</v>
      </c>
      <c r="H451">
        <v>4</v>
      </c>
      <c r="I451">
        <v>5</v>
      </c>
      <c r="J451">
        <v>3</v>
      </c>
      <c r="K451">
        <v>4</v>
      </c>
      <c r="L451">
        <v>4</v>
      </c>
      <c r="M451">
        <v>1</v>
      </c>
      <c r="N451" s="1">
        <f t="shared" si="113"/>
        <v>0.64086994446165568</v>
      </c>
      <c r="P451" s="1">
        <f t="shared" si="114"/>
        <v>3.875</v>
      </c>
      <c r="Q451" s="1">
        <f t="shared" ref="Q451:Q514" si="116">AVERAGE(D451:I451)</f>
        <v>3.5</v>
      </c>
      <c r="R451">
        <f t="shared" ref="R451:R514" si="117">AVERAGE(J451:L451)</f>
        <v>3.6666666666666665</v>
      </c>
      <c r="U451" s="1">
        <f t="shared" ref="U451:U514" si="118">(Q451-P451)/N451</f>
        <v>-0.58514212320412051</v>
      </c>
      <c r="V451" s="1">
        <f t="shared" ref="V451:V514" si="119">(R451-P451)/N451</f>
        <v>-0.32507895733562275</v>
      </c>
      <c r="AD451" s="18">
        <v>0.50491966990355996</v>
      </c>
      <c r="AE451" s="18">
        <v>-1.1819989366602699</v>
      </c>
      <c r="AF451" s="1">
        <f t="shared" ref="AF451:AF514" si="120">AVERAGE(AD451,AE451)</f>
        <v>-0.33853963337835496</v>
      </c>
      <c r="AN451">
        <f t="shared" ref="AN451:AN514" si="121">G451*AJ$4+E451*AJ$5+F451*AJ$6+I451*AJ$7+H451*AJ$8+J451*AJ$9</f>
        <v>12.385904424576847</v>
      </c>
      <c r="AO451" s="46">
        <f t="shared" ref="AO451:AO514" si="122">G451*AK$4+E451*AK$5+F451*AK$6+H451*AK$8+J451*AK$9+L451*AK$10+K451*AK$11+D451*AK$12</f>
        <v>3.0234835318841431</v>
      </c>
      <c r="AP451" s="46">
        <f t="shared" ref="AP451:AP514" si="123">AVERAGE(AN451,AO451)</f>
        <v>7.7046939782304946</v>
      </c>
      <c r="AR451">
        <v>-0.11012</v>
      </c>
      <c r="AS451">
        <v>-1.0401199999999999</v>
      </c>
      <c r="AT451">
        <f t="shared" ref="AT451:AT514" si="124">AVERAGE(AR451,AS451)</f>
        <v>-0.57511999999999996</v>
      </c>
      <c r="BD451">
        <f t="shared" ref="BD451:BD514" si="125">G451*AY$4+F451*AY$5+I451*AY$6+H451*AY$7+J451*AY$8+E451*AY$9+K451*AY$11</f>
        <v>11.204560814973043</v>
      </c>
      <c r="BE451">
        <f t="shared" ref="BE451:BE514" si="126">J451*AZ$8+E451*AZ$9+L451*AZ$10+K451*AZ$11+D451*AZ$13</f>
        <v>7.1195523738947299</v>
      </c>
      <c r="BF451">
        <f t="shared" ref="BF451:BF514" si="127">M451*BA$12+D451*BA$13</f>
        <v>1.2831635951369871</v>
      </c>
      <c r="BG451">
        <f t="shared" ref="BG451:BG514" si="128">AVERAGE(BD451,BE451,BF451)</f>
        <v>6.5357589280015871</v>
      </c>
      <c r="BI451">
        <v>-1.4385600000000001</v>
      </c>
      <c r="BJ451">
        <v>1.9331100000000001</v>
      </c>
      <c r="BK451">
        <v>4.0439999999999997E-2</v>
      </c>
      <c r="BL451" s="1">
        <f t="shared" si="115"/>
        <v>0.17833000000000002</v>
      </c>
      <c r="CE451">
        <v>0.48816999999999999</v>
      </c>
      <c r="CF451">
        <v>0.21768000000000001</v>
      </c>
      <c r="CG451">
        <v>-0.21390000000000001</v>
      </c>
      <c r="CH451" s="1">
        <f>AVERAGE(CE451,CF451,CG451)</f>
        <v>0.16398333333333334</v>
      </c>
    </row>
    <row r="452" spans="1:86" x14ac:dyDescent="0.35">
      <c r="A452">
        <v>56</v>
      </c>
      <c r="B452">
        <v>165</v>
      </c>
      <c r="C452">
        <v>65</v>
      </c>
      <c r="D452">
        <v>4</v>
      </c>
      <c r="E452">
        <v>4</v>
      </c>
      <c r="F452">
        <v>1</v>
      </c>
      <c r="G452">
        <v>1</v>
      </c>
      <c r="H452">
        <v>4</v>
      </c>
      <c r="I452">
        <v>1</v>
      </c>
      <c r="J452">
        <v>4</v>
      </c>
      <c r="K452">
        <v>4</v>
      </c>
      <c r="L452">
        <v>4</v>
      </c>
      <c r="M452">
        <v>1</v>
      </c>
      <c r="N452" s="1">
        <f t="shared" si="113"/>
        <v>1.5526475085202969</v>
      </c>
      <c r="P452" s="1">
        <f t="shared" si="114"/>
        <v>2.875</v>
      </c>
      <c r="Q452" s="1">
        <f t="shared" si="116"/>
        <v>2.5</v>
      </c>
      <c r="R452">
        <f t="shared" si="117"/>
        <v>4</v>
      </c>
      <c r="U452" s="1">
        <f t="shared" si="118"/>
        <v>-0.241522945769824</v>
      </c>
      <c r="V452" s="1">
        <f t="shared" si="119"/>
        <v>0.72456883730947197</v>
      </c>
      <c r="AD452" s="18">
        <v>-1.8443771314217401</v>
      </c>
      <c r="AE452" s="18">
        <v>0.55619826271040895</v>
      </c>
      <c r="AF452" s="1">
        <f t="shared" si="120"/>
        <v>-0.64408943435566557</v>
      </c>
      <c r="AN452">
        <f t="shared" si="121"/>
        <v>5.5173747626974698</v>
      </c>
      <c r="AO452" s="46">
        <f t="shared" si="122"/>
        <v>7.7612398541852796</v>
      </c>
      <c r="AP452" s="46">
        <f t="shared" si="123"/>
        <v>6.6393073084413743</v>
      </c>
      <c r="AR452">
        <v>-1.45366</v>
      </c>
      <c r="AS452">
        <v>1.38368</v>
      </c>
      <c r="AT452">
        <f t="shared" si="124"/>
        <v>-3.4989999999999966E-2</v>
      </c>
      <c r="BD452">
        <f t="shared" si="125"/>
        <v>3.4520841814252305</v>
      </c>
      <c r="BE452">
        <f t="shared" si="126"/>
        <v>8.9292649916960709</v>
      </c>
      <c r="BF452">
        <f t="shared" si="127"/>
        <v>2.5014219120579337</v>
      </c>
      <c r="BG452">
        <f t="shared" si="128"/>
        <v>4.9609236950597451</v>
      </c>
      <c r="BI452">
        <v>0.48</v>
      </c>
      <c r="BJ452">
        <v>-0.42448999999999998</v>
      </c>
      <c r="BK452">
        <v>0.48988999999999999</v>
      </c>
      <c r="BL452" s="1">
        <f t="shared" si="115"/>
        <v>0.18179999999999999</v>
      </c>
      <c r="CE452">
        <v>0.48816999999999999</v>
      </c>
      <c r="CF452">
        <v>0.21768000000000001</v>
      </c>
      <c r="CG452">
        <v>-0.21390000000000001</v>
      </c>
      <c r="CH452" s="1">
        <f>AVERAGE(CE452,CF452,CG452)</f>
        <v>0.16398333333333334</v>
      </c>
    </row>
    <row r="453" spans="1:86" x14ac:dyDescent="0.35">
      <c r="A453">
        <v>56</v>
      </c>
      <c r="B453">
        <v>168.6</v>
      </c>
      <c r="C453">
        <v>95.8</v>
      </c>
      <c r="D453">
        <v>1</v>
      </c>
      <c r="E453">
        <v>4</v>
      </c>
      <c r="F453">
        <v>4</v>
      </c>
      <c r="G453">
        <v>4</v>
      </c>
      <c r="H453">
        <v>4</v>
      </c>
      <c r="I453">
        <v>4</v>
      </c>
      <c r="J453">
        <v>1</v>
      </c>
      <c r="K453">
        <v>2</v>
      </c>
      <c r="L453">
        <v>4</v>
      </c>
      <c r="M453">
        <v>1</v>
      </c>
      <c r="N453" s="1">
        <f t="shared" si="113"/>
        <v>1.1877349391654208</v>
      </c>
      <c r="P453" s="1">
        <f t="shared" si="114"/>
        <v>3.375</v>
      </c>
      <c r="Q453" s="1">
        <f t="shared" si="116"/>
        <v>3.5</v>
      </c>
      <c r="R453">
        <f t="shared" si="117"/>
        <v>2.3333333333333335</v>
      </c>
      <c r="U453" s="1">
        <f t="shared" si="118"/>
        <v>0.10524233638174614</v>
      </c>
      <c r="V453" s="1">
        <f t="shared" si="119"/>
        <v>-0.87701946984788437</v>
      </c>
      <c r="AD453" s="18">
        <v>0.71376504186345602</v>
      </c>
      <c r="AE453" s="18">
        <v>1.0874482892119901</v>
      </c>
      <c r="AF453" s="1">
        <f t="shared" si="120"/>
        <v>0.90060666553772306</v>
      </c>
      <c r="AN453">
        <f t="shared" si="121"/>
        <v>13.486966108897892</v>
      </c>
      <c r="AO453" s="46">
        <f t="shared" si="122"/>
        <v>1.2902317808724835</v>
      </c>
      <c r="AP453" s="46">
        <f t="shared" si="123"/>
        <v>7.3885989448851879</v>
      </c>
      <c r="AR453">
        <v>0.90935999999999995</v>
      </c>
      <c r="AS453">
        <v>-0.12154</v>
      </c>
      <c r="AT453">
        <f t="shared" si="124"/>
        <v>0.39390999999999998</v>
      </c>
      <c r="BD453">
        <f t="shared" si="125"/>
        <v>13.149556819209071</v>
      </c>
      <c r="BE453">
        <f t="shared" si="126"/>
        <v>6.1856412773011149</v>
      </c>
      <c r="BF453">
        <f t="shared" si="127"/>
        <v>1.2831635951369871</v>
      </c>
      <c r="BG453">
        <f t="shared" si="128"/>
        <v>6.8727872305490578</v>
      </c>
      <c r="BI453">
        <v>0.39004</v>
      </c>
      <c r="BJ453">
        <v>-0.10255</v>
      </c>
      <c r="BK453">
        <v>0.26024999999999998</v>
      </c>
      <c r="BL453" s="1">
        <f t="shared" si="115"/>
        <v>0.18257999999999999</v>
      </c>
      <c r="CE453">
        <v>0.92776999999999998</v>
      </c>
      <c r="CF453">
        <v>-0.97077000000000002</v>
      </c>
      <c r="CG453">
        <v>0.53527999999999998</v>
      </c>
      <c r="CH453" s="1">
        <f>AVERAGE(CE453,CF453,CG453)</f>
        <v>0.16409333333333331</v>
      </c>
    </row>
    <row r="454" spans="1:86" x14ac:dyDescent="0.35">
      <c r="A454">
        <v>56</v>
      </c>
      <c r="B454">
        <v>186.8</v>
      </c>
      <c r="C454">
        <v>86.9</v>
      </c>
      <c r="D454">
        <v>1</v>
      </c>
      <c r="E454">
        <v>4</v>
      </c>
      <c r="F454">
        <v>4</v>
      </c>
      <c r="G454">
        <v>4</v>
      </c>
      <c r="H454">
        <v>4</v>
      </c>
      <c r="I454">
        <v>5</v>
      </c>
      <c r="J454">
        <v>2</v>
      </c>
      <c r="K454">
        <v>3</v>
      </c>
      <c r="L454">
        <v>4</v>
      </c>
      <c r="M454">
        <v>1</v>
      </c>
      <c r="N454" s="1">
        <f t="shared" si="113"/>
        <v>0.88640526042791834</v>
      </c>
      <c r="P454" s="1">
        <f t="shared" si="114"/>
        <v>3.75</v>
      </c>
      <c r="Q454" s="1">
        <f t="shared" si="116"/>
        <v>3.6666666666666665</v>
      </c>
      <c r="R454">
        <f t="shared" si="117"/>
        <v>3</v>
      </c>
      <c r="U454" s="1">
        <f t="shared" si="118"/>
        <v>-9.4012679136294533E-2</v>
      </c>
      <c r="V454" s="1">
        <f t="shared" si="119"/>
        <v>-0.84611411222664934</v>
      </c>
      <c r="AD454" s="18">
        <v>0.77140872984056597</v>
      </c>
      <c r="AE454" s="18">
        <v>0.40093049174643602</v>
      </c>
      <c r="AF454" s="1">
        <f t="shared" si="120"/>
        <v>0.58616961079350105</v>
      </c>
      <c r="AN454">
        <f t="shared" si="121"/>
        <v>13.641427233888262</v>
      </c>
      <c r="AO454" s="46">
        <f t="shared" si="122"/>
        <v>2.3414698686941096</v>
      </c>
      <c r="AP454" s="46">
        <f t="shared" si="123"/>
        <v>7.9914485512911853</v>
      </c>
      <c r="AR454">
        <v>0.76988000000000001</v>
      </c>
      <c r="AS454">
        <v>-0.40072000000000002</v>
      </c>
      <c r="AT454">
        <f t="shared" si="124"/>
        <v>0.18457999999999999</v>
      </c>
      <c r="BD454">
        <f t="shared" si="125"/>
        <v>12.83665490387169</v>
      </c>
      <c r="BE454">
        <f t="shared" si="126"/>
        <v>6.9201649070913582</v>
      </c>
      <c r="BF454">
        <f t="shared" si="127"/>
        <v>1.2831635951369871</v>
      </c>
      <c r="BG454">
        <f t="shared" si="128"/>
        <v>7.0133278020333449</v>
      </c>
      <c r="BI454">
        <v>-1.4147700000000001</v>
      </c>
      <c r="BJ454">
        <v>1.4697</v>
      </c>
      <c r="BK454">
        <v>0.50234000000000001</v>
      </c>
      <c r="BL454" s="1">
        <f t="shared" si="115"/>
        <v>0.18575666666666665</v>
      </c>
      <c r="CE454">
        <v>0.80427999999999999</v>
      </c>
      <c r="CF454">
        <v>0.11394</v>
      </c>
      <c r="CG454">
        <v>-0.42116999999999999</v>
      </c>
      <c r="CH454" s="1">
        <f>AVERAGE(CE454,CF454,CG454)</f>
        <v>0.16568333333333335</v>
      </c>
    </row>
    <row r="455" spans="1:86" x14ac:dyDescent="0.35">
      <c r="A455">
        <v>56</v>
      </c>
      <c r="B455">
        <v>172.6</v>
      </c>
      <c r="C455">
        <v>69.3</v>
      </c>
      <c r="D455">
        <v>4</v>
      </c>
      <c r="E455">
        <v>4</v>
      </c>
      <c r="F455">
        <v>4</v>
      </c>
      <c r="G455">
        <v>4</v>
      </c>
      <c r="H455">
        <v>3</v>
      </c>
      <c r="I455">
        <v>3</v>
      </c>
      <c r="J455">
        <v>1</v>
      </c>
      <c r="K455">
        <v>2</v>
      </c>
      <c r="L455">
        <v>4</v>
      </c>
      <c r="M455">
        <v>1</v>
      </c>
      <c r="N455" s="1">
        <f t="shared" si="113"/>
        <v>1.1259916264596033</v>
      </c>
      <c r="P455" s="1">
        <f t="shared" si="114"/>
        <v>3.125</v>
      </c>
      <c r="Q455" s="1">
        <f t="shared" si="116"/>
        <v>3.6666666666666665</v>
      </c>
      <c r="R455">
        <f t="shared" si="117"/>
        <v>2.3333333333333335</v>
      </c>
      <c r="U455" s="1">
        <f t="shared" si="118"/>
        <v>0.48105745543579287</v>
      </c>
      <c r="V455" s="1">
        <f t="shared" si="119"/>
        <v>-0.70308397332923578</v>
      </c>
      <c r="AD455" s="18">
        <v>0.63605529344851697</v>
      </c>
      <c r="AE455" s="18">
        <v>-0.44382543073181802</v>
      </c>
      <c r="AF455" s="1">
        <f t="shared" si="120"/>
        <v>9.6114931358349476E-2</v>
      </c>
      <c r="AN455">
        <f t="shared" si="121"/>
        <v>12.178526776764009</v>
      </c>
      <c r="AO455" s="46">
        <f t="shared" si="122"/>
        <v>3.052793407558541</v>
      </c>
      <c r="AP455" s="46">
        <f t="shared" si="123"/>
        <v>7.6156600921612752</v>
      </c>
      <c r="AR455">
        <v>0.14903</v>
      </c>
      <c r="AS455">
        <v>-0.5857</v>
      </c>
      <c r="AT455">
        <f t="shared" si="124"/>
        <v>-0.218335</v>
      </c>
      <c r="BD455">
        <f t="shared" si="125"/>
        <v>11.739307194624216</v>
      </c>
      <c r="BE455">
        <f t="shared" si="126"/>
        <v>7.1315428553439446</v>
      </c>
      <c r="BF455">
        <f t="shared" si="127"/>
        <v>2.5014219120579337</v>
      </c>
      <c r="BG455">
        <f t="shared" si="128"/>
        <v>7.1240906540086995</v>
      </c>
      <c r="BI455">
        <v>0.56011</v>
      </c>
      <c r="BJ455">
        <v>0.85899000000000003</v>
      </c>
      <c r="BK455">
        <v>-0.85507</v>
      </c>
      <c r="BL455" s="1">
        <f t="shared" si="115"/>
        <v>0.18801000000000001</v>
      </c>
      <c r="CE455">
        <v>0.80427999999999999</v>
      </c>
      <c r="CF455">
        <v>0.11394</v>
      </c>
      <c r="CG455">
        <v>-0.42116999999999999</v>
      </c>
      <c r="CH455" s="1">
        <f>AVERAGE(CE455,CF455,CG455)</f>
        <v>0.16568333333333335</v>
      </c>
    </row>
    <row r="456" spans="1:86" x14ac:dyDescent="0.35">
      <c r="A456">
        <v>56</v>
      </c>
      <c r="B456">
        <v>181.9</v>
      </c>
      <c r="C456">
        <v>111.2</v>
      </c>
      <c r="D456">
        <v>1</v>
      </c>
      <c r="E456">
        <v>4</v>
      </c>
      <c r="F456">
        <v>4</v>
      </c>
      <c r="G456">
        <v>4</v>
      </c>
      <c r="H456">
        <v>3</v>
      </c>
      <c r="I456">
        <v>4</v>
      </c>
      <c r="J456">
        <v>3</v>
      </c>
      <c r="K456">
        <v>4</v>
      </c>
      <c r="L456">
        <v>4</v>
      </c>
      <c r="M456">
        <v>1</v>
      </c>
      <c r="N456" s="1">
        <f t="shared" si="113"/>
        <v>0.46291004988627571</v>
      </c>
      <c r="P456" s="1">
        <f t="shared" si="114"/>
        <v>3.75</v>
      </c>
      <c r="Q456" s="1">
        <f t="shared" si="116"/>
        <v>3.3333333333333335</v>
      </c>
      <c r="R456">
        <f t="shared" si="117"/>
        <v>3.6666666666666665</v>
      </c>
      <c r="U456" s="1">
        <f t="shared" si="118"/>
        <v>-0.90010287477886919</v>
      </c>
      <c r="V456" s="1">
        <f t="shared" si="119"/>
        <v>-0.18002057495577423</v>
      </c>
      <c r="AD456" s="18">
        <v>-0.12725733064908001</v>
      </c>
      <c r="AE456" s="18">
        <v>1.5322563022068201</v>
      </c>
      <c r="AF456" s="1">
        <f t="shared" si="120"/>
        <v>0.70249948577887</v>
      </c>
      <c r="AN456">
        <f t="shared" si="121"/>
        <v>11.811667920842398</v>
      </c>
      <c r="AO456" s="46">
        <f t="shared" si="122"/>
        <v>3.7308132492656405</v>
      </c>
      <c r="AP456" s="46">
        <f t="shared" si="123"/>
        <v>7.7712405850540192</v>
      </c>
      <c r="AR456">
        <v>0.63414999999999999</v>
      </c>
      <c r="AS456">
        <v>0.95994000000000002</v>
      </c>
      <c r="AT456">
        <f t="shared" si="124"/>
        <v>0.797045</v>
      </c>
      <c r="BD456">
        <f t="shared" si="125"/>
        <v>10.401016442377106</v>
      </c>
      <c r="BE456">
        <f t="shared" si="126"/>
        <v>7.6546885368816007</v>
      </c>
      <c r="BF456">
        <f t="shared" si="127"/>
        <v>1.2831635951369871</v>
      </c>
      <c r="BG456">
        <f t="shared" si="128"/>
        <v>6.4462895247985648</v>
      </c>
      <c r="BI456">
        <v>0.56011</v>
      </c>
      <c r="BJ456">
        <v>0.85899000000000003</v>
      </c>
      <c r="BK456">
        <v>-0.85507</v>
      </c>
      <c r="BL456" s="1">
        <f t="shared" si="115"/>
        <v>0.18801000000000001</v>
      </c>
      <c r="CE456">
        <v>0.80427999999999999</v>
      </c>
      <c r="CF456">
        <v>0.11394</v>
      </c>
      <c r="CG456">
        <v>-0.42116999999999999</v>
      </c>
      <c r="CH456" s="1">
        <f>AVERAGE(CE456,CF456,CG456)</f>
        <v>0.16568333333333335</v>
      </c>
    </row>
    <row r="457" spans="1:86" x14ac:dyDescent="0.35">
      <c r="A457">
        <v>56</v>
      </c>
      <c r="B457">
        <v>167.5</v>
      </c>
      <c r="C457">
        <v>96.1</v>
      </c>
      <c r="D457">
        <v>1</v>
      </c>
      <c r="E457">
        <v>4</v>
      </c>
      <c r="F457">
        <v>4</v>
      </c>
      <c r="G457">
        <v>4</v>
      </c>
      <c r="H457">
        <v>4</v>
      </c>
      <c r="I457">
        <v>3</v>
      </c>
      <c r="J457">
        <v>2</v>
      </c>
      <c r="K457">
        <v>2</v>
      </c>
      <c r="L457">
        <v>4</v>
      </c>
      <c r="M457">
        <v>1</v>
      </c>
      <c r="N457" s="1">
        <f t="shared" si="113"/>
        <v>0.91612538131290433</v>
      </c>
      <c r="P457" s="1">
        <f t="shared" si="114"/>
        <v>3.375</v>
      </c>
      <c r="Q457" s="1">
        <f t="shared" si="116"/>
        <v>3.3333333333333335</v>
      </c>
      <c r="R457">
        <f t="shared" si="117"/>
        <v>2.6666666666666665</v>
      </c>
      <c r="U457" s="1">
        <f t="shared" si="118"/>
        <v>-4.5481401909151113E-2</v>
      </c>
      <c r="V457" s="1">
        <f t="shared" si="119"/>
        <v>-0.77318383245557187</v>
      </c>
      <c r="AD457" s="18">
        <v>0.53439437247982302</v>
      </c>
      <c r="AE457" s="18">
        <v>0.14756981244703399</v>
      </c>
      <c r="AF457" s="1">
        <f t="shared" si="120"/>
        <v>0.34098209246342848</v>
      </c>
      <c r="AN457">
        <f t="shared" si="121"/>
        <v>12.289865022083568</v>
      </c>
      <c r="AO457" s="46">
        <f t="shared" si="122"/>
        <v>1.8013175840805755</v>
      </c>
      <c r="AP457" s="46">
        <f t="shared" si="123"/>
        <v>7.0455913030820714</v>
      </c>
      <c r="AR457">
        <v>0.24256</v>
      </c>
      <c r="AS457">
        <v>-0.77983000000000002</v>
      </c>
      <c r="AT457">
        <f t="shared" si="124"/>
        <v>-0.26863500000000001</v>
      </c>
      <c r="BD457">
        <f t="shared" si="125"/>
        <v>11.797678060847469</v>
      </c>
      <c r="BE457">
        <f t="shared" si="126"/>
        <v>6.5143161540727563</v>
      </c>
      <c r="BF457">
        <f t="shared" si="127"/>
        <v>1.2831635951369871</v>
      </c>
      <c r="BG457">
        <f t="shared" si="128"/>
        <v>6.5317192700190709</v>
      </c>
      <c r="BI457">
        <v>0.56011</v>
      </c>
      <c r="BJ457">
        <v>0.85899000000000003</v>
      </c>
      <c r="BK457">
        <v>-0.85507</v>
      </c>
      <c r="BL457" s="1">
        <f t="shared" si="115"/>
        <v>0.18801000000000001</v>
      </c>
      <c r="CE457">
        <v>0.48926999999999998</v>
      </c>
      <c r="CF457">
        <v>-0.78139999999999998</v>
      </c>
      <c r="CG457">
        <v>0.79947000000000001</v>
      </c>
      <c r="CH457" s="1">
        <f>AVERAGE(CE457,CF457,CG457)</f>
        <v>0.16911333333333334</v>
      </c>
    </row>
    <row r="458" spans="1:86" x14ac:dyDescent="0.35">
      <c r="A458">
        <v>56</v>
      </c>
      <c r="B458">
        <v>153.4</v>
      </c>
      <c r="C458">
        <v>57.4</v>
      </c>
      <c r="D458">
        <v>4</v>
      </c>
      <c r="E458">
        <v>4</v>
      </c>
      <c r="F458">
        <v>4</v>
      </c>
      <c r="G458">
        <v>4</v>
      </c>
      <c r="H458">
        <v>4</v>
      </c>
      <c r="I458">
        <v>4</v>
      </c>
      <c r="J458">
        <v>3</v>
      </c>
      <c r="K458">
        <v>1</v>
      </c>
      <c r="L458">
        <v>4</v>
      </c>
      <c r="M458">
        <v>1</v>
      </c>
      <c r="N458" s="1">
        <f t="shared" si="113"/>
        <v>1.0690449676496976</v>
      </c>
      <c r="P458" s="1">
        <f t="shared" si="114"/>
        <v>3.5</v>
      </c>
      <c r="Q458" s="1">
        <f t="shared" si="116"/>
        <v>4</v>
      </c>
      <c r="R458">
        <f t="shared" si="117"/>
        <v>2.6666666666666665</v>
      </c>
      <c r="U458" s="1">
        <f t="shared" si="118"/>
        <v>0.46770717334674267</v>
      </c>
      <c r="V458" s="1">
        <f t="shared" si="119"/>
        <v>-0.77951195557790454</v>
      </c>
      <c r="AD458" s="18">
        <v>0.37292819607275701</v>
      </c>
      <c r="AE458" s="18">
        <v>0.38054492053671202</v>
      </c>
      <c r="AF458" s="1">
        <f t="shared" si="120"/>
        <v>0.37673655830473451</v>
      </c>
      <c r="AN458">
        <f t="shared" si="121"/>
        <v>12.444326147073934</v>
      </c>
      <c r="AO458" s="46">
        <f t="shared" si="122"/>
        <v>3.1967074366112875</v>
      </c>
      <c r="AP458" s="46">
        <f t="shared" si="123"/>
        <v>7.8205167918426106</v>
      </c>
      <c r="AR458">
        <v>0.876</v>
      </c>
      <c r="AS458">
        <v>0.79744000000000004</v>
      </c>
      <c r="AT458">
        <f t="shared" si="124"/>
        <v>0.83672000000000002</v>
      </c>
      <c r="BD458">
        <f t="shared" si="125"/>
        <v>12.256770145751005</v>
      </c>
      <c r="BE458">
        <f t="shared" si="126"/>
        <v>7.3830438558686229</v>
      </c>
      <c r="BF458">
        <f t="shared" si="127"/>
        <v>2.5014219120579337</v>
      </c>
      <c r="BG458">
        <f t="shared" si="128"/>
        <v>7.380411971225854</v>
      </c>
      <c r="BI458">
        <v>0.56011</v>
      </c>
      <c r="BJ458">
        <v>0.85899000000000003</v>
      </c>
      <c r="BK458">
        <v>-0.85507</v>
      </c>
      <c r="BL458" s="1">
        <f t="shared" si="115"/>
        <v>0.18801000000000001</v>
      </c>
      <c r="CE458">
        <v>0.27956999999999999</v>
      </c>
      <c r="CF458">
        <v>-0.63441000000000003</v>
      </c>
      <c r="CG458">
        <v>0.86294999999999999</v>
      </c>
      <c r="CH458" s="1">
        <f>AVERAGE(CE458,CF458,CG458)</f>
        <v>0.16936999999999999</v>
      </c>
    </row>
    <row r="459" spans="1:86" x14ac:dyDescent="0.35">
      <c r="A459">
        <v>56</v>
      </c>
      <c r="B459">
        <v>124.1</v>
      </c>
      <c r="C459">
        <v>118.4</v>
      </c>
      <c r="D459">
        <v>1</v>
      </c>
      <c r="E459">
        <v>4</v>
      </c>
      <c r="F459">
        <v>4</v>
      </c>
      <c r="G459">
        <v>4</v>
      </c>
      <c r="H459">
        <v>2</v>
      </c>
      <c r="I459">
        <v>5</v>
      </c>
      <c r="J459">
        <v>1</v>
      </c>
      <c r="K459">
        <v>2</v>
      </c>
      <c r="L459">
        <v>4</v>
      </c>
      <c r="M459">
        <v>1</v>
      </c>
      <c r="N459" s="1">
        <f t="shared" si="113"/>
        <v>1.3887301496588271</v>
      </c>
      <c r="P459" s="1">
        <f t="shared" si="114"/>
        <v>3.25</v>
      </c>
      <c r="Q459" s="1">
        <f t="shared" si="116"/>
        <v>3.3333333333333335</v>
      </c>
      <c r="R459">
        <f t="shared" si="117"/>
        <v>2.3333333333333335</v>
      </c>
      <c r="U459" s="1">
        <f t="shared" si="118"/>
        <v>6.0006858318591406E-2</v>
      </c>
      <c r="V459" s="1">
        <f t="shared" si="119"/>
        <v>-0.66007544150450426</v>
      </c>
      <c r="AD459" s="18">
        <v>0.71859704918279699</v>
      </c>
      <c r="AE459" s="18">
        <v>-4.2723489688102398E-2</v>
      </c>
      <c r="AF459" s="1">
        <f t="shared" si="120"/>
        <v>0.33793677974734732</v>
      </c>
      <c r="AN459">
        <f t="shared" si="121"/>
        <v>12.897430762337168</v>
      </c>
      <c r="AO459" s="46">
        <f t="shared" si="122"/>
        <v>1.9664423663722914</v>
      </c>
      <c r="AP459" s="46">
        <f t="shared" si="123"/>
        <v>7.4319365643547295</v>
      </c>
      <c r="AR459">
        <v>0.60526000000000002</v>
      </c>
      <c r="AS459">
        <v>-0.37934000000000001</v>
      </c>
      <c r="AT459">
        <f t="shared" si="124"/>
        <v>0.11296</v>
      </c>
      <c r="BD459">
        <f t="shared" si="125"/>
        <v>12.466518334756381</v>
      </c>
      <c r="BE459">
        <f t="shared" si="126"/>
        <v>6.1856412773011149</v>
      </c>
      <c r="BF459">
        <f t="shared" si="127"/>
        <v>1.2831635951369871</v>
      </c>
      <c r="BG459">
        <f t="shared" si="128"/>
        <v>6.6451077357314938</v>
      </c>
      <c r="BI459">
        <v>-2.1782499999999998</v>
      </c>
      <c r="BJ459">
        <v>0.16288</v>
      </c>
      <c r="BK459">
        <v>2.58019</v>
      </c>
      <c r="BL459" s="1">
        <f t="shared" si="115"/>
        <v>0.18827333333333338</v>
      </c>
      <c r="CE459">
        <v>0.36577999999999999</v>
      </c>
      <c r="CF459">
        <v>0.30331000000000002</v>
      </c>
      <c r="CG459">
        <v>-0.15698000000000001</v>
      </c>
      <c r="CH459" s="1">
        <f>AVERAGE(CE459,CF459,CG459)</f>
        <v>0.17070333333333332</v>
      </c>
    </row>
    <row r="460" spans="1:86" x14ac:dyDescent="0.35">
      <c r="A460">
        <v>56</v>
      </c>
      <c r="B460">
        <v>130.6</v>
      </c>
      <c r="C460">
        <v>100.5</v>
      </c>
      <c r="D460">
        <v>1</v>
      </c>
      <c r="E460">
        <v>4</v>
      </c>
      <c r="F460">
        <v>4</v>
      </c>
      <c r="G460">
        <v>4</v>
      </c>
      <c r="H460">
        <v>4</v>
      </c>
      <c r="I460">
        <v>4</v>
      </c>
      <c r="J460">
        <v>3</v>
      </c>
      <c r="K460">
        <v>1</v>
      </c>
      <c r="L460">
        <v>4</v>
      </c>
      <c r="M460">
        <v>1</v>
      </c>
      <c r="N460" s="1">
        <f t="shared" si="113"/>
        <v>1.0690449676496976</v>
      </c>
      <c r="P460" s="1">
        <f t="shared" si="114"/>
        <v>3.5</v>
      </c>
      <c r="Q460" s="1">
        <f t="shared" si="116"/>
        <v>3.5</v>
      </c>
      <c r="R460">
        <f t="shared" si="117"/>
        <v>2.6666666666666665</v>
      </c>
      <c r="U460" s="1">
        <f t="shared" si="118"/>
        <v>0</v>
      </c>
      <c r="V460" s="1">
        <f t="shared" si="119"/>
        <v>-0.77951195557790454</v>
      </c>
      <c r="AD460" s="18">
        <v>0.66038358479160997</v>
      </c>
      <c r="AE460" s="18">
        <v>-3.3747710261243603E-2</v>
      </c>
      <c r="AF460" s="1">
        <f t="shared" si="120"/>
        <v>0.3133179372651832</v>
      </c>
      <c r="AN460">
        <f t="shared" si="121"/>
        <v>12.444326147073934</v>
      </c>
      <c r="AO460" s="46">
        <f t="shared" si="122"/>
        <v>1.7722511026751337</v>
      </c>
      <c r="AP460" s="46">
        <f t="shared" si="123"/>
        <v>7.1082886248745334</v>
      </c>
      <c r="AR460">
        <v>0.52732000000000001</v>
      </c>
      <c r="AS460">
        <v>-0.39234999999999998</v>
      </c>
      <c r="AT460">
        <f t="shared" si="124"/>
        <v>6.7485000000000017E-2</v>
      </c>
      <c r="BD460">
        <f t="shared" si="125"/>
        <v>12.256770145751005</v>
      </c>
      <c r="BE460">
        <f t="shared" si="126"/>
        <v>6.4371422778257932</v>
      </c>
      <c r="BF460">
        <f t="shared" si="127"/>
        <v>1.2831635951369871</v>
      </c>
      <c r="BG460">
        <f t="shared" si="128"/>
        <v>6.6590253395712615</v>
      </c>
      <c r="BI460">
        <v>0.65025999999999995</v>
      </c>
      <c r="BJ460">
        <v>-0.27855999999999997</v>
      </c>
      <c r="BK460">
        <v>0.20232</v>
      </c>
      <c r="BL460" s="1">
        <f t="shared" si="115"/>
        <v>0.19133999999999998</v>
      </c>
      <c r="CE460">
        <v>0.36577999999999999</v>
      </c>
      <c r="CF460">
        <v>0.30331000000000002</v>
      </c>
      <c r="CG460">
        <v>-0.15698000000000001</v>
      </c>
      <c r="CH460" s="1">
        <f>AVERAGE(CE460,CF460,CG460)</f>
        <v>0.17070333333333332</v>
      </c>
    </row>
    <row r="461" spans="1:86" x14ac:dyDescent="0.35">
      <c r="A461">
        <v>56</v>
      </c>
      <c r="B461">
        <v>197.1</v>
      </c>
      <c r="C461">
        <v>69.099999999999994</v>
      </c>
      <c r="D461">
        <v>3</v>
      </c>
      <c r="E461">
        <v>4</v>
      </c>
      <c r="F461">
        <v>4</v>
      </c>
      <c r="G461">
        <v>4</v>
      </c>
      <c r="H461">
        <v>4</v>
      </c>
      <c r="I461">
        <v>4</v>
      </c>
      <c r="J461">
        <v>3</v>
      </c>
      <c r="K461">
        <v>2</v>
      </c>
      <c r="L461">
        <v>4</v>
      </c>
      <c r="M461">
        <v>1</v>
      </c>
      <c r="N461" s="1">
        <f t="shared" si="113"/>
        <v>0.74402380914284494</v>
      </c>
      <c r="P461" s="1">
        <f t="shared" si="114"/>
        <v>3.625</v>
      </c>
      <c r="Q461" s="1">
        <f t="shared" si="116"/>
        <v>3.8333333333333335</v>
      </c>
      <c r="R461">
        <f t="shared" si="117"/>
        <v>3</v>
      </c>
      <c r="U461" s="1">
        <f t="shared" si="118"/>
        <v>0.28000896043010315</v>
      </c>
      <c r="V461" s="1">
        <f t="shared" si="119"/>
        <v>-0.84002688129030878</v>
      </c>
      <c r="AD461" s="18">
        <v>0.62962973748334305</v>
      </c>
      <c r="AE461" s="18">
        <v>-0.36814227593726501</v>
      </c>
      <c r="AF461" s="1">
        <f t="shared" si="120"/>
        <v>0.13074373077303902</v>
      </c>
      <c r="AN461">
        <f t="shared" si="121"/>
        <v>12.444326147073934</v>
      </c>
      <c r="AO461" s="46">
        <f t="shared" si="122"/>
        <v>3.2620409432461037</v>
      </c>
      <c r="AP461" s="46">
        <f t="shared" si="123"/>
        <v>7.8531835451600189</v>
      </c>
      <c r="AR461">
        <v>0.51941999999999999</v>
      </c>
      <c r="AS461">
        <v>-2.0100000000000001E-3</v>
      </c>
      <c r="AT461">
        <f t="shared" si="124"/>
        <v>0.25870500000000002</v>
      </c>
      <c r="BD461">
        <f t="shared" si="125"/>
        <v>11.870773145630546</v>
      </c>
      <c r="BE461">
        <f t="shared" si="126"/>
        <v>7.4735920828729494</v>
      </c>
      <c r="BF461">
        <f t="shared" si="127"/>
        <v>2.0953358064176184</v>
      </c>
      <c r="BG461">
        <f t="shared" si="128"/>
        <v>7.1465670116403714</v>
      </c>
      <c r="BI461">
        <v>0.47292000000000001</v>
      </c>
      <c r="BJ461">
        <v>0.5887</v>
      </c>
      <c r="BK461">
        <v>-0.47393999999999997</v>
      </c>
      <c r="BL461" s="1">
        <f t="shared" si="115"/>
        <v>0.19589333333333334</v>
      </c>
      <c r="CE461">
        <v>0.36577999999999999</v>
      </c>
      <c r="CF461">
        <v>0.30331000000000002</v>
      </c>
      <c r="CG461">
        <v>-0.15698000000000001</v>
      </c>
      <c r="CH461" s="1">
        <f>AVERAGE(CE461,CF461,CG461)</f>
        <v>0.17070333333333332</v>
      </c>
    </row>
    <row r="462" spans="1:86" x14ac:dyDescent="0.35">
      <c r="A462">
        <v>56</v>
      </c>
      <c r="B462">
        <v>129.69999999999999</v>
      </c>
      <c r="C462">
        <v>89.3</v>
      </c>
      <c r="D462">
        <v>1</v>
      </c>
      <c r="E462">
        <v>4</v>
      </c>
      <c r="F462">
        <v>4</v>
      </c>
      <c r="G462">
        <v>4</v>
      </c>
      <c r="H462">
        <v>4</v>
      </c>
      <c r="I462">
        <v>4</v>
      </c>
      <c r="J462">
        <v>2</v>
      </c>
      <c r="K462">
        <v>3</v>
      </c>
      <c r="L462">
        <v>4</v>
      </c>
      <c r="M462">
        <v>1</v>
      </c>
      <c r="N462" s="1">
        <f t="shared" si="113"/>
        <v>0.74402380914284494</v>
      </c>
      <c r="P462" s="1">
        <f t="shared" si="114"/>
        <v>3.625</v>
      </c>
      <c r="Q462" s="1">
        <f t="shared" si="116"/>
        <v>3.5</v>
      </c>
      <c r="R462">
        <f t="shared" si="117"/>
        <v>3</v>
      </c>
      <c r="U462" s="1">
        <f t="shared" si="118"/>
        <v>-0.16800537625806178</v>
      </c>
      <c r="V462" s="1">
        <f t="shared" si="119"/>
        <v>-0.84002688129030878</v>
      </c>
      <c r="AD462" s="18">
        <v>0.59471473070971603</v>
      </c>
      <c r="AE462" s="18">
        <v>0.186330342687791</v>
      </c>
      <c r="AF462" s="1">
        <f t="shared" si="120"/>
        <v>0.39052253669875353</v>
      </c>
      <c r="AN462">
        <f t="shared" si="121"/>
        <v>12.965646127985913</v>
      </c>
      <c r="AO462" s="46">
        <f t="shared" si="122"/>
        <v>2.3414698686941096</v>
      </c>
      <c r="AP462" s="46">
        <f t="shared" si="123"/>
        <v>7.6535579983400108</v>
      </c>
      <c r="AR462">
        <v>0.69665999999999995</v>
      </c>
      <c r="AS462">
        <v>-2.6939999999999999E-2</v>
      </c>
      <c r="AT462">
        <f t="shared" si="124"/>
        <v>0.33485999999999999</v>
      </c>
      <c r="BD462">
        <f t="shared" si="125"/>
        <v>12.124167982299348</v>
      </c>
      <c r="BE462">
        <f t="shared" si="126"/>
        <v>6.9201649070913582</v>
      </c>
      <c r="BF462">
        <f t="shared" si="127"/>
        <v>1.2831635951369871</v>
      </c>
      <c r="BG462">
        <f t="shared" si="128"/>
        <v>6.7758321615092312</v>
      </c>
      <c r="BI462">
        <v>0.82033</v>
      </c>
      <c r="BJ462">
        <v>0.68298000000000003</v>
      </c>
      <c r="BK462">
        <v>-0.91300999999999999</v>
      </c>
      <c r="BL462" s="1">
        <f t="shared" si="115"/>
        <v>0.19676666666666665</v>
      </c>
      <c r="CE462">
        <v>0.36577999999999999</v>
      </c>
      <c r="CF462">
        <v>0.30331000000000002</v>
      </c>
      <c r="CG462">
        <v>-0.15698000000000001</v>
      </c>
      <c r="CH462" s="1">
        <f>AVERAGE(CE462,CF462,CG462)</f>
        <v>0.17070333333333332</v>
      </c>
    </row>
    <row r="463" spans="1:86" x14ac:dyDescent="0.35">
      <c r="A463">
        <v>56</v>
      </c>
      <c r="B463">
        <v>198.6</v>
      </c>
      <c r="C463">
        <v>106.7</v>
      </c>
      <c r="D463">
        <v>2</v>
      </c>
      <c r="E463">
        <v>4</v>
      </c>
      <c r="F463">
        <v>4</v>
      </c>
      <c r="G463">
        <v>4</v>
      </c>
      <c r="H463">
        <v>4</v>
      </c>
      <c r="I463">
        <v>3</v>
      </c>
      <c r="J463">
        <v>2</v>
      </c>
      <c r="K463">
        <v>2</v>
      </c>
      <c r="L463">
        <v>4</v>
      </c>
      <c r="M463">
        <v>1</v>
      </c>
      <c r="N463" s="1">
        <f t="shared" si="113"/>
        <v>0.91612538131290433</v>
      </c>
      <c r="P463" s="1">
        <f t="shared" si="114"/>
        <v>3.375</v>
      </c>
      <c r="Q463" s="1">
        <f t="shared" si="116"/>
        <v>3.5</v>
      </c>
      <c r="R463">
        <f t="shared" si="117"/>
        <v>2.6666666666666665</v>
      </c>
      <c r="U463" s="1">
        <f t="shared" si="118"/>
        <v>0.13644420572745383</v>
      </c>
      <c r="V463" s="1">
        <f t="shared" si="119"/>
        <v>-0.77318383245557187</v>
      </c>
      <c r="AD463" s="18">
        <v>0.44193674916899001</v>
      </c>
      <c r="AE463" s="18">
        <v>0.46971361589993199</v>
      </c>
      <c r="AF463" s="1">
        <f t="shared" si="120"/>
        <v>0.45582518253446103</v>
      </c>
      <c r="AN463">
        <f t="shared" si="121"/>
        <v>12.289865022083568</v>
      </c>
      <c r="AO463" s="46">
        <f t="shared" si="122"/>
        <v>2.2761363620592934</v>
      </c>
      <c r="AP463" s="46">
        <f t="shared" si="123"/>
        <v>7.2830006920714307</v>
      </c>
      <c r="AR463">
        <v>0.64117000000000002</v>
      </c>
      <c r="AS463">
        <v>0.31201000000000001</v>
      </c>
      <c r="AT463">
        <f t="shared" si="124"/>
        <v>0.47659000000000001</v>
      </c>
      <c r="BD463">
        <f t="shared" si="125"/>
        <v>11.797678060847469</v>
      </c>
      <c r="BE463">
        <f t="shared" si="126"/>
        <v>6.8296166800870326</v>
      </c>
      <c r="BF463">
        <f t="shared" si="127"/>
        <v>1.6892497007773026</v>
      </c>
      <c r="BG463">
        <f t="shared" si="128"/>
        <v>6.7721814805706018</v>
      </c>
      <c r="BI463">
        <v>0.30651</v>
      </c>
      <c r="BJ463">
        <v>0.54120000000000001</v>
      </c>
      <c r="BK463">
        <v>-0.25729000000000002</v>
      </c>
      <c r="BL463" s="1">
        <f t="shared" si="115"/>
        <v>0.19680666666666666</v>
      </c>
      <c r="CE463">
        <v>0.80537999999999998</v>
      </c>
      <c r="CF463">
        <v>-0.88514000000000004</v>
      </c>
      <c r="CG463">
        <v>0.59221000000000001</v>
      </c>
      <c r="CH463" s="1">
        <f>AVERAGE(CE463,CF463,CG463)</f>
        <v>0.17081666666666664</v>
      </c>
    </row>
    <row r="464" spans="1:86" x14ac:dyDescent="0.35">
      <c r="A464">
        <v>56</v>
      </c>
      <c r="B464">
        <v>168</v>
      </c>
      <c r="C464">
        <v>74.7</v>
      </c>
      <c r="D464">
        <v>2</v>
      </c>
      <c r="E464">
        <v>4</v>
      </c>
      <c r="F464">
        <v>4</v>
      </c>
      <c r="G464">
        <v>4</v>
      </c>
      <c r="H464">
        <v>4</v>
      </c>
      <c r="I464">
        <v>4</v>
      </c>
      <c r="J464">
        <v>3</v>
      </c>
      <c r="K464">
        <v>3</v>
      </c>
      <c r="L464">
        <v>4</v>
      </c>
      <c r="M464">
        <v>1</v>
      </c>
      <c r="N464" s="1">
        <f t="shared" si="113"/>
        <v>0.46291004988627571</v>
      </c>
      <c r="P464" s="1">
        <f t="shared" si="114"/>
        <v>3.75</v>
      </c>
      <c r="Q464" s="1">
        <f t="shared" si="116"/>
        <v>3.6666666666666665</v>
      </c>
      <c r="R464">
        <f t="shared" si="117"/>
        <v>3.3333333333333335</v>
      </c>
      <c r="U464" s="1">
        <f t="shared" si="118"/>
        <v>-0.18002057495577423</v>
      </c>
      <c r="V464" s="1">
        <f t="shared" si="119"/>
        <v>-0.90010287477886919</v>
      </c>
      <c r="AD464" s="18">
        <v>0.40028498411712599</v>
      </c>
      <c r="AE464" s="18">
        <v>0.26892847848203799</v>
      </c>
      <c r="AF464" s="1">
        <f t="shared" si="120"/>
        <v>0.33460673129958196</v>
      </c>
      <c r="AN464">
        <f t="shared" si="121"/>
        <v>12.444326147073934</v>
      </c>
      <c r="AO464" s="46">
        <f t="shared" si="122"/>
        <v>3.3273744498809199</v>
      </c>
      <c r="AP464" s="46">
        <f t="shared" si="123"/>
        <v>7.8858502984774272</v>
      </c>
      <c r="AR464">
        <v>0.67112000000000005</v>
      </c>
      <c r="AS464">
        <v>0.44996999999999998</v>
      </c>
      <c r="AT464">
        <f t="shared" si="124"/>
        <v>0.56054500000000007</v>
      </c>
      <c r="BD464">
        <f t="shared" si="125"/>
        <v>11.484776145510084</v>
      </c>
      <c r="BE464">
        <f t="shared" si="126"/>
        <v>7.5641403098772741</v>
      </c>
      <c r="BF464">
        <f t="shared" si="127"/>
        <v>1.6892497007773026</v>
      </c>
      <c r="BG464">
        <f t="shared" si="128"/>
        <v>6.9127220520548862</v>
      </c>
      <c r="BI464">
        <v>0.30041000000000001</v>
      </c>
      <c r="BJ464">
        <v>0.14560000000000001</v>
      </c>
      <c r="BK464">
        <v>0.14810000000000001</v>
      </c>
      <c r="BL464" s="1">
        <f t="shared" si="115"/>
        <v>0.19803666666666667</v>
      </c>
      <c r="CE464">
        <v>0.80537999999999998</v>
      </c>
      <c r="CF464">
        <v>-0.88514000000000004</v>
      </c>
      <c r="CG464">
        <v>0.59221000000000001</v>
      </c>
      <c r="CH464" s="1">
        <f>AVERAGE(CE464,CF464,CG464)</f>
        <v>0.17081666666666664</v>
      </c>
    </row>
    <row r="465" spans="1:86" x14ac:dyDescent="0.35">
      <c r="A465">
        <v>57</v>
      </c>
      <c r="B465">
        <v>171.2</v>
      </c>
      <c r="C465">
        <v>45.4</v>
      </c>
      <c r="D465">
        <v>3</v>
      </c>
      <c r="E465">
        <v>4</v>
      </c>
      <c r="F465">
        <v>4</v>
      </c>
      <c r="G465">
        <v>4</v>
      </c>
      <c r="H465">
        <v>2</v>
      </c>
      <c r="I465">
        <v>4</v>
      </c>
      <c r="J465">
        <v>1</v>
      </c>
      <c r="K465">
        <v>3</v>
      </c>
      <c r="L465">
        <v>4</v>
      </c>
      <c r="M465">
        <v>1</v>
      </c>
      <c r="N465" s="1">
        <f t="shared" si="113"/>
        <v>1.1649647450214351</v>
      </c>
      <c r="P465" s="1">
        <f t="shared" si="114"/>
        <v>3.25</v>
      </c>
      <c r="Q465" s="1">
        <f t="shared" si="116"/>
        <v>3.5</v>
      </c>
      <c r="R465">
        <f t="shared" si="117"/>
        <v>2.6666666666666665</v>
      </c>
      <c r="U465" s="1">
        <f t="shared" si="118"/>
        <v>0.21459876881973802</v>
      </c>
      <c r="V465" s="1">
        <f t="shared" si="119"/>
        <v>-0.50073046057938886</v>
      </c>
      <c r="AD465" s="18">
        <v>0.19958718422047</v>
      </c>
      <c r="AE465" s="18">
        <v>1.1926574889097401</v>
      </c>
      <c r="AF465" s="1">
        <f t="shared" si="120"/>
        <v>0.69612233656510503</v>
      </c>
      <c r="AN465">
        <f t="shared" si="121"/>
        <v>12.22164965643482</v>
      </c>
      <c r="AO465" s="46">
        <f t="shared" si="122"/>
        <v>3.4562322069432616</v>
      </c>
      <c r="AP465" s="46">
        <f t="shared" si="123"/>
        <v>7.8389409316890415</v>
      </c>
      <c r="AR465">
        <v>0.69357000000000002</v>
      </c>
      <c r="AS465">
        <v>0.80191999999999997</v>
      </c>
      <c r="AT465">
        <f t="shared" si="124"/>
        <v>0.74774499999999999</v>
      </c>
      <c r="BD465">
        <f t="shared" si="125"/>
        <v>11.368034413063578</v>
      </c>
      <c r="BE465">
        <f t="shared" si="126"/>
        <v>7.2220910823482702</v>
      </c>
      <c r="BF465">
        <f t="shared" si="127"/>
        <v>2.0953358064176184</v>
      </c>
      <c r="BG465">
        <f t="shared" si="128"/>
        <v>6.8951537672764891</v>
      </c>
      <c r="BI465">
        <v>-4.0079999999999998E-2</v>
      </c>
      <c r="BJ465">
        <v>-1.7357400000000001</v>
      </c>
      <c r="BK465">
        <v>2.3732799999999998</v>
      </c>
      <c r="BL465" s="1">
        <f t="shared" si="115"/>
        <v>0.19915333333333329</v>
      </c>
      <c r="CE465">
        <v>0.80537999999999998</v>
      </c>
      <c r="CF465">
        <v>-0.88514000000000004</v>
      </c>
      <c r="CG465">
        <v>0.59221000000000001</v>
      </c>
      <c r="CH465" s="1">
        <f>AVERAGE(CE465,CF465,CG465)</f>
        <v>0.17081666666666664</v>
      </c>
    </row>
    <row r="466" spans="1:86" x14ac:dyDescent="0.35">
      <c r="A466">
        <v>57</v>
      </c>
      <c r="B466">
        <v>163.6</v>
      </c>
      <c r="C466">
        <v>62.1</v>
      </c>
      <c r="D466">
        <v>4</v>
      </c>
      <c r="E466">
        <v>4</v>
      </c>
      <c r="F466">
        <v>4</v>
      </c>
      <c r="G466">
        <v>4</v>
      </c>
      <c r="H466">
        <v>4</v>
      </c>
      <c r="I466">
        <v>5</v>
      </c>
      <c r="J466">
        <v>2</v>
      </c>
      <c r="K466">
        <v>4</v>
      </c>
      <c r="L466">
        <v>4</v>
      </c>
      <c r="M466">
        <v>1</v>
      </c>
      <c r="N466" s="1">
        <f t="shared" si="113"/>
        <v>0.83452296039628016</v>
      </c>
      <c r="P466" s="1">
        <f t="shared" si="114"/>
        <v>3.875</v>
      </c>
      <c r="Q466" s="1">
        <f t="shared" si="116"/>
        <v>4.166666666666667</v>
      </c>
      <c r="R466">
        <f t="shared" si="117"/>
        <v>3.3333333333333335</v>
      </c>
      <c r="U466" s="1">
        <f t="shared" si="118"/>
        <v>0.34950106888391258</v>
      </c>
      <c r="V466" s="1">
        <f t="shared" si="119"/>
        <v>-0.64907341364155113</v>
      </c>
      <c r="AD466" s="18">
        <v>0.74065488253229905</v>
      </c>
      <c r="AE466" s="18">
        <v>6.6535926070414406E-2</v>
      </c>
      <c r="AF466" s="1">
        <f t="shared" si="120"/>
        <v>0.40359540430135671</v>
      </c>
      <c r="AN466">
        <f t="shared" si="121"/>
        <v>13.641427233888262</v>
      </c>
      <c r="AO466" s="46">
        <f t="shared" si="122"/>
        <v>4.3060784872437976</v>
      </c>
      <c r="AP466" s="46">
        <f t="shared" si="123"/>
        <v>8.9737528605660302</v>
      </c>
      <c r="AR466">
        <v>0.82174000000000003</v>
      </c>
      <c r="AS466">
        <v>0.24715999999999999</v>
      </c>
      <c r="AT466">
        <f t="shared" si="124"/>
        <v>0.53444999999999998</v>
      </c>
      <c r="BD466">
        <f t="shared" si="125"/>
        <v>12.450657903751228</v>
      </c>
      <c r="BE466">
        <f t="shared" si="126"/>
        <v>8.2719152381527916</v>
      </c>
      <c r="BF466">
        <f t="shared" si="127"/>
        <v>2.5014219120579337</v>
      </c>
      <c r="BG466">
        <f t="shared" si="128"/>
        <v>7.7413316846539857</v>
      </c>
      <c r="BI466">
        <v>-1.6047199999999999</v>
      </c>
      <c r="BJ466">
        <v>2.0074100000000001</v>
      </c>
      <c r="BK466">
        <v>0.20673</v>
      </c>
      <c r="BL466" s="1">
        <f t="shared" si="115"/>
        <v>0.20314000000000007</v>
      </c>
      <c r="CE466">
        <v>0.68189</v>
      </c>
      <c r="CF466">
        <v>0.19957</v>
      </c>
      <c r="CG466">
        <v>-0.36425000000000002</v>
      </c>
      <c r="CH466" s="1">
        <f>AVERAGE(CE466,CF466,CG466)</f>
        <v>0.17240333333333333</v>
      </c>
    </row>
    <row r="467" spans="1:86" x14ac:dyDescent="0.35">
      <c r="A467">
        <v>57</v>
      </c>
      <c r="B467">
        <v>196.3</v>
      </c>
      <c r="C467">
        <v>64.3</v>
      </c>
      <c r="D467">
        <v>3</v>
      </c>
      <c r="E467">
        <v>4</v>
      </c>
      <c r="F467">
        <v>4</v>
      </c>
      <c r="G467">
        <v>4</v>
      </c>
      <c r="H467">
        <v>4</v>
      </c>
      <c r="I467">
        <v>5</v>
      </c>
      <c r="J467">
        <v>1</v>
      </c>
      <c r="K467">
        <v>1</v>
      </c>
      <c r="L467">
        <v>4</v>
      </c>
      <c r="M467">
        <v>1</v>
      </c>
      <c r="N467" s="1">
        <f t="shared" si="113"/>
        <v>1.5059406173077154</v>
      </c>
      <c r="P467" s="1">
        <f t="shared" si="114"/>
        <v>3.375</v>
      </c>
      <c r="Q467" s="1">
        <f t="shared" si="116"/>
        <v>4</v>
      </c>
      <c r="R467">
        <f t="shared" si="117"/>
        <v>2</v>
      </c>
      <c r="U467" s="1">
        <f t="shared" si="118"/>
        <v>0.41502300476984277</v>
      </c>
      <c r="V467" s="1">
        <f t="shared" si="119"/>
        <v>-0.91305061049365421</v>
      </c>
      <c r="AD467" s="18">
        <v>1.1266416240786601</v>
      </c>
      <c r="AE467" s="18">
        <v>0.50138882725657097</v>
      </c>
      <c r="AF467" s="1">
        <f t="shared" si="120"/>
        <v>0.81401522566761553</v>
      </c>
      <c r="AN467">
        <f t="shared" si="121"/>
        <v>14.162747214800241</v>
      </c>
      <c r="AO467" s="46">
        <f t="shared" si="122"/>
        <v>1.6997170522163849</v>
      </c>
      <c r="AP467" s="46">
        <f t="shared" si="123"/>
        <v>7.9312321335083134</v>
      </c>
      <c r="AR467">
        <v>1.0600700000000001</v>
      </c>
      <c r="AS467">
        <v>-0.27261000000000002</v>
      </c>
      <c r="AT467">
        <f t="shared" si="124"/>
        <v>0.39373000000000002</v>
      </c>
      <c r="BD467">
        <f t="shared" si="125"/>
        <v>14.248040740901873</v>
      </c>
      <c r="BE467">
        <f t="shared" si="126"/>
        <v>6.4103935763110655</v>
      </c>
      <c r="BF467">
        <f t="shared" si="127"/>
        <v>2.0953358064176184</v>
      </c>
      <c r="BG467">
        <f t="shared" si="128"/>
        <v>7.584590041210185</v>
      </c>
      <c r="BI467">
        <v>-1.2881499999999999</v>
      </c>
      <c r="BJ467">
        <v>1.5134000000000001</v>
      </c>
      <c r="BK467">
        <v>0.39085999999999999</v>
      </c>
      <c r="BL467" s="1">
        <f t="shared" si="115"/>
        <v>0.20537000000000005</v>
      </c>
      <c r="CE467">
        <v>0.68189</v>
      </c>
      <c r="CF467">
        <v>0.19957</v>
      </c>
      <c r="CG467">
        <v>-0.36425000000000002</v>
      </c>
      <c r="CH467" s="1">
        <f>AVERAGE(CE467,CF467,CG467)</f>
        <v>0.17240333333333333</v>
      </c>
    </row>
    <row r="468" spans="1:86" x14ac:dyDescent="0.35">
      <c r="A468">
        <v>57</v>
      </c>
      <c r="B468">
        <v>144.30000000000001</v>
      </c>
      <c r="C468">
        <v>119.1</v>
      </c>
      <c r="D468">
        <v>1</v>
      </c>
      <c r="E468">
        <v>4</v>
      </c>
      <c r="F468">
        <v>2</v>
      </c>
      <c r="G468">
        <v>4</v>
      </c>
      <c r="H468">
        <v>4</v>
      </c>
      <c r="I468">
        <v>4</v>
      </c>
      <c r="J468">
        <v>2</v>
      </c>
      <c r="K468">
        <v>3</v>
      </c>
      <c r="L468">
        <v>4</v>
      </c>
      <c r="M468">
        <v>1</v>
      </c>
      <c r="N468" s="1">
        <f t="shared" si="113"/>
        <v>0.91612538131290433</v>
      </c>
      <c r="P468" s="1">
        <f t="shared" si="114"/>
        <v>3.375</v>
      </c>
      <c r="Q468" s="1">
        <f t="shared" si="116"/>
        <v>3.1666666666666665</v>
      </c>
      <c r="R468">
        <f t="shared" si="117"/>
        <v>3</v>
      </c>
      <c r="U468" s="1">
        <f t="shared" si="118"/>
        <v>-0.22740700954575654</v>
      </c>
      <c r="V468" s="1">
        <f t="shared" si="119"/>
        <v>-0.40933261718236147</v>
      </c>
      <c r="AD468" s="18">
        <v>4.7416009475795003E-2</v>
      </c>
      <c r="AE468" s="18">
        <v>0.92733930856162095</v>
      </c>
      <c r="AF468" s="1">
        <f t="shared" si="120"/>
        <v>0.487377659018708</v>
      </c>
      <c r="AN468">
        <f t="shared" si="121"/>
        <v>11.577781696256562</v>
      </c>
      <c r="AO468" s="46">
        <f t="shared" si="122"/>
        <v>3.3194698686941098</v>
      </c>
      <c r="AP468" s="46">
        <f t="shared" si="123"/>
        <v>7.4486257824753359</v>
      </c>
      <c r="AR468">
        <v>0.36720999999999998</v>
      </c>
      <c r="AS468">
        <v>0.26312999999999998</v>
      </c>
      <c r="AT468">
        <f t="shared" si="124"/>
        <v>0.31516999999999995</v>
      </c>
      <c r="BD468">
        <f t="shared" si="125"/>
        <v>10.527397253540686</v>
      </c>
      <c r="BE468">
        <f t="shared" si="126"/>
        <v>6.9201649070913582</v>
      </c>
      <c r="BF468">
        <f t="shared" si="127"/>
        <v>1.2831635951369871</v>
      </c>
      <c r="BG468">
        <f t="shared" si="128"/>
        <v>6.2435752519230112</v>
      </c>
      <c r="BI468">
        <v>1.0805499999999999</v>
      </c>
      <c r="BJ468">
        <v>0.50695999999999997</v>
      </c>
      <c r="BK468">
        <v>-0.97094999999999998</v>
      </c>
      <c r="BL468" s="1">
        <f t="shared" si="115"/>
        <v>0.20552000000000001</v>
      </c>
      <c r="CE468">
        <v>0.68189</v>
      </c>
      <c r="CF468">
        <v>0.19957</v>
      </c>
      <c r="CG468">
        <v>-0.36425000000000002</v>
      </c>
      <c r="CH468" s="1">
        <f>AVERAGE(CE468,CF468,CG468)</f>
        <v>0.17240333333333333</v>
      </c>
    </row>
    <row r="469" spans="1:86" x14ac:dyDescent="0.35">
      <c r="A469">
        <v>57</v>
      </c>
      <c r="B469">
        <v>124.3</v>
      </c>
      <c r="C469">
        <v>109.4</v>
      </c>
      <c r="D469">
        <v>1</v>
      </c>
      <c r="E469">
        <v>4</v>
      </c>
      <c r="F469">
        <v>4</v>
      </c>
      <c r="G469">
        <v>4</v>
      </c>
      <c r="H469">
        <v>4</v>
      </c>
      <c r="I469">
        <v>4</v>
      </c>
      <c r="J469">
        <v>1</v>
      </c>
      <c r="K469">
        <v>4</v>
      </c>
      <c r="L469">
        <v>4</v>
      </c>
      <c r="M469">
        <v>1</v>
      </c>
      <c r="N469" s="1">
        <f t="shared" si="113"/>
        <v>1.0606601717798212</v>
      </c>
      <c r="P469" s="1">
        <f t="shared" si="114"/>
        <v>3.625</v>
      </c>
      <c r="Q469" s="1">
        <f t="shared" si="116"/>
        <v>3.5</v>
      </c>
      <c r="R469">
        <f t="shared" si="117"/>
        <v>3</v>
      </c>
      <c r="U469" s="1">
        <f t="shared" si="118"/>
        <v>-0.11785113019775793</v>
      </c>
      <c r="V469" s="1">
        <f t="shared" si="119"/>
        <v>-0.58925565098878963</v>
      </c>
      <c r="AD469" s="18">
        <v>0.58749949439037796</v>
      </c>
      <c r="AE469" s="18">
        <v>-1.5085965939719801</v>
      </c>
      <c r="AF469" s="1">
        <f t="shared" si="120"/>
        <v>-0.46054854979080107</v>
      </c>
      <c r="AN469">
        <f t="shared" si="121"/>
        <v>13.486966108897892</v>
      </c>
      <c r="AO469" s="46">
        <f t="shared" si="122"/>
        <v>2.370536350099552</v>
      </c>
      <c r="AP469" s="46">
        <f t="shared" si="123"/>
        <v>7.9287512294987224</v>
      </c>
      <c r="AR469">
        <v>0.48513000000000001</v>
      </c>
      <c r="AS469">
        <v>-0.78820999999999997</v>
      </c>
      <c r="AT469">
        <f t="shared" si="124"/>
        <v>-0.15153999999999998</v>
      </c>
      <c r="BD469">
        <f t="shared" si="125"/>
        <v>12.377562818968148</v>
      </c>
      <c r="BE469">
        <f t="shared" si="126"/>
        <v>6.9973387833383196</v>
      </c>
      <c r="BF469">
        <f t="shared" si="127"/>
        <v>1.2831635951369871</v>
      </c>
      <c r="BG469">
        <f t="shared" si="128"/>
        <v>6.8860217324811508</v>
      </c>
      <c r="BI469">
        <v>1.0805499999999999</v>
      </c>
      <c r="BJ469">
        <v>0.50695999999999997</v>
      </c>
      <c r="BK469">
        <v>-0.97094999999999998</v>
      </c>
      <c r="BL469" s="1">
        <f t="shared" si="115"/>
        <v>0.20552000000000001</v>
      </c>
      <c r="CE469">
        <v>1.1214900000000001</v>
      </c>
      <c r="CF469">
        <v>-0.98887999999999998</v>
      </c>
      <c r="CG469">
        <v>0.38494</v>
      </c>
      <c r="CH469" s="1">
        <f>AVERAGE(CE469,CF469,CG469)</f>
        <v>0.17251666666666673</v>
      </c>
    </row>
    <row r="470" spans="1:86" x14ac:dyDescent="0.35">
      <c r="A470">
        <v>57</v>
      </c>
      <c r="B470">
        <v>121.5</v>
      </c>
      <c r="C470">
        <v>94.2</v>
      </c>
      <c r="D470">
        <v>1</v>
      </c>
      <c r="E470">
        <v>4</v>
      </c>
      <c r="F470">
        <v>4</v>
      </c>
      <c r="G470">
        <v>4</v>
      </c>
      <c r="H470">
        <v>4</v>
      </c>
      <c r="I470">
        <v>4</v>
      </c>
      <c r="J470">
        <v>2</v>
      </c>
      <c r="K470">
        <v>2</v>
      </c>
      <c r="L470">
        <v>4</v>
      </c>
      <c r="M470">
        <v>1</v>
      </c>
      <c r="N470" s="1">
        <f t="shared" si="113"/>
        <v>0.92582009977255142</v>
      </c>
      <c r="P470" s="1">
        <f t="shared" si="114"/>
        <v>3.5</v>
      </c>
      <c r="Q470" s="1">
        <f t="shared" si="116"/>
        <v>3.5</v>
      </c>
      <c r="R470">
        <f t="shared" si="117"/>
        <v>2.6666666666666665</v>
      </c>
      <c r="U470" s="1">
        <f t="shared" si="118"/>
        <v>0</v>
      </c>
      <c r="V470" s="1">
        <f t="shared" si="119"/>
        <v>-0.90010287477886963</v>
      </c>
      <c r="AD470" s="18">
        <v>0.61863074829984099</v>
      </c>
      <c r="AE470" s="18">
        <v>0.68431376495857799</v>
      </c>
      <c r="AF470" s="1">
        <f t="shared" si="120"/>
        <v>0.65147225662920949</v>
      </c>
      <c r="AN470">
        <f t="shared" si="121"/>
        <v>12.965646127985913</v>
      </c>
      <c r="AO470" s="46">
        <f t="shared" si="122"/>
        <v>1.8013175840805755</v>
      </c>
      <c r="AP470" s="46">
        <f t="shared" si="123"/>
        <v>7.383481856033244</v>
      </c>
      <c r="AR470">
        <v>0.65464</v>
      </c>
      <c r="AS470">
        <v>-0.31933</v>
      </c>
      <c r="AT470">
        <f t="shared" si="124"/>
        <v>0.167655</v>
      </c>
      <c r="BD470">
        <f t="shared" si="125"/>
        <v>12.510164982419809</v>
      </c>
      <c r="BE470">
        <f t="shared" si="126"/>
        <v>6.5143161540727563</v>
      </c>
      <c r="BF470">
        <f t="shared" si="127"/>
        <v>1.2831635951369871</v>
      </c>
      <c r="BG470">
        <f t="shared" si="128"/>
        <v>6.7692149105431838</v>
      </c>
      <c r="BI470">
        <v>1.00884</v>
      </c>
      <c r="BJ470">
        <v>0.23746</v>
      </c>
      <c r="BK470">
        <v>-0.61339999999999995</v>
      </c>
      <c r="BL470" s="1">
        <f t="shared" si="115"/>
        <v>0.21096666666666666</v>
      </c>
      <c r="CE470">
        <v>1.1214900000000001</v>
      </c>
      <c r="CF470">
        <v>-0.98887999999999998</v>
      </c>
      <c r="CG470">
        <v>0.38494</v>
      </c>
      <c r="CH470" s="1">
        <f>AVERAGE(CE470,CF470,CG470)</f>
        <v>0.17251666666666673</v>
      </c>
    </row>
    <row r="471" spans="1:86" x14ac:dyDescent="0.35">
      <c r="A471">
        <v>57</v>
      </c>
      <c r="B471">
        <v>138.6</v>
      </c>
      <c r="C471">
        <v>58.5</v>
      </c>
      <c r="D471">
        <v>1</v>
      </c>
      <c r="E471">
        <v>4</v>
      </c>
      <c r="F471">
        <v>4</v>
      </c>
      <c r="G471">
        <v>4</v>
      </c>
      <c r="H471">
        <v>4</v>
      </c>
      <c r="I471">
        <v>4</v>
      </c>
      <c r="J471">
        <v>1</v>
      </c>
      <c r="K471">
        <v>3</v>
      </c>
      <c r="L471">
        <v>4</v>
      </c>
      <c r="M471">
        <v>1</v>
      </c>
      <c r="N471" s="1">
        <f t="shared" si="113"/>
        <v>1.0690449676496976</v>
      </c>
      <c r="P471" s="1">
        <f t="shared" si="114"/>
        <v>3.5</v>
      </c>
      <c r="Q471" s="1">
        <f t="shared" si="116"/>
        <v>3.5</v>
      </c>
      <c r="R471">
        <f t="shared" si="117"/>
        <v>2.6666666666666665</v>
      </c>
      <c r="U471" s="1">
        <f t="shared" si="118"/>
        <v>0</v>
      </c>
      <c r="V471" s="1">
        <f t="shared" si="119"/>
        <v>-0.77951195557790454</v>
      </c>
      <c r="AD471" s="18">
        <v>0.88160210061313904</v>
      </c>
      <c r="AE471" s="18">
        <v>-0.21841159655935299</v>
      </c>
      <c r="AF471" s="1">
        <f t="shared" si="120"/>
        <v>0.33159525202689299</v>
      </c>
      <c r="AN471">
        <f t="shared" si="121"/>
        <v>13.486966108897892</v>
      </c>
      <c r="AO471" s="46">
        <f t="shared" si="122"/>
        <v>1.8303840654860177</v>
      </c>
      <c r="AP471" s="46">
        <f t="shared" si="123"/>
        <v>7.6586750871919547</v>
      </c>
      <c r="AR471">
        <v>0.44311</v>
      </c>
      <c r="AS471">
        <v>-1.0805899999999999</v>
      </c>
      <c r="AT471">
        <f t="shared" si="124"/>
        <v>-0.31873999999999997</v>
      </c>
      <c r="BD471">
        <f t="shared" si="125"/>
        <v>12.763559819088609</v>
      </c>
      <c r="BE471">
        <f t="shared" si="126"/>
        <v>6.5914900303197168</v>
      </c>
      <c r="BF471">
        <f t="shared" si="127"/>
        <v>1.2831635951369871</v>
      </c>
      <c r="BG471">
        <f t="shared" si="128"/>
        <v>6.8794044815151034</v>
      </c>
      <c r="BI471">
        <v>0.49503000000000003</v>
      </c>
      <c r="BJ471">
        <v>9.5689999999999997E-2</v>
      </c>
      <c r="BK471">
        <v>4.2320000000000003E-2</v>
      </c>
      <c r="BL471" s="1">
        <f t="shared" si="115"/>
        <v>0.21101333333333336</v>
      </c>
      <c r="CE471">
        <v>1.1214900000000001</v>
      </c>
      <c r="CF471">
        <v>-0.98887999999999998</v>
      </c>
      <c r="CG471">
        <v>0.38494</v>
      </c>
      <c r="CH471" s="1">
        <f>AVERAGE(CE471,CF471,CG471)</f>
        <v>0.17251666666666673</v>
      </c>
    </row>
    <row r="472" spans="1:86" x14ac:dyDescent="0.35">
      <c r="A472">
        <v>57</v>
      </c>
      <c r="B472">
        <v>160.9</v>
      </c>
      <c r="C472">
        <v>92.3</v>
      </c>
      <c r="D472">
        <v>1</v>
      </c>
      <c r="E472">
        <v>4</v>
      </c>
      <c r="F472">
        <v>4</v>
      </c>
      <c r="G472">
        <v>4</v>
      </c>
      <c r="H472">
        <v>2</v>
      </c>
      <c r="I472">
        <v>5</v>
      </c>
      <c r="J472">
        <v>2</v>
      </c>
      <c r="K472">
        <v>2</v>
      </c>
      <c r="L472">
        <v>4</v>
      </c>
      <c r="M472">
        <v>1</v>
      </c>
      <c r="N472" s="1">
        <f t="shared" si="113"/>
        <v>1.1877349391654208</v>
      </c>
      <c r="P472" s="1">
        <f t="shared" si="114"/>
        <v>3.375</v>
      </c>
      <c r="Q472" s="1">
        <f t="shared" si="116"/>
        <v>3.3333333333333335</v>
      </c>
      <c r="R472">
        <f t="shared" si="117"/>
        <v>2.6666666666666665</v>
      </c>
      <c r="U472" s="1">
        <f t="shared" si="118"/>
        <v>-3.5080778793915253E-2</v>
      </c>
      <c r="V472" s="1">
        <f t="shared" si="119"/>
        <v>-0.59637323949656151</v>
      </c>
      <c r="AD472" s="18">
        <v>0.41803401984308902</v>
      </c>
      <c r="AE472" s="18">
        <v>0.68919616274857198</v>
      </c>
      <c r="AF472" s="1">
        <f t="shared" si="120"/>
        <v>0.55361509129583053</v>
      </c>
      <c r="AN472">
        <f t="shared" si="121"/>
        <v>12.376110781425188</v>
      </c>
      <c r="AO472" s="46">
        <f t="shared" si="122"/>
        <v>2.4775281695803839</v>
      </c>
      <c r="AP472" s="46">
        <f t="shared" si="123"/>
        <v>7.4268194755027857</v>
      </c>
      <c r="AR472">
        <v>0.51995999999999998</v>
      </c>
      <c r="AS472">
        <v>-0.15998000000000001</v>
      </c>
      <c r="AT472">
        <f t="shared" si="124"/>
        <v>0.17998999999999998</v>
      </c>
      <c r="BD472">
        <f t="shared" si="125"/>
        <v>11.82712649796712</v>
      </c>
      <c r="BE472">
        <f t="shared" si="126"/>
        <v>6.5143161540727563</v>
      </c>
      <c r="BF472">
        <f t="shared" si="127"/>
        <v>1.2831635951369871</v>
      </c>
      <c r="BG472">
        <f t="shared" si="128"/>
        <v>6.5415354157256216</v>
      </c>
      <c r="BI472">
        <v>0.1426</v>
      </c>
      <c r="BJ472">
        <v>1.2119200000000001</v>
      </c>
      <c r="BK472">
        <v>-0.71979000000000004</v>
      </c>
      <c r="BL472" s="1">
        <f t="shared" si="115"/>
        <v>0.21157666666666672</v>
      </c>
      <c r="CE472">
        <v>0.47217999999999999</v>
      </c>
      <c r="CF472">
        <v>0.34655000000000002</v>
      </c>
      <c r="CG472">
        <v>-0.30076000000000003</v>
      </c>
      <c r="CH472" s="1">
        <f>AVERAGE(CE472,CF472,CG472)</f>
        <v>0.17265666666666665</v>
      </c>
    </row>
    <row r="473" spans="1:86" x14ac:dyDescent="0.35">
      <c r="A473">
        <v>57</v>
      </c>
      <c r="B473">
        <v>155.9</v>
      </c>
      <c r="C473">
        <v>100.1</v>
      </c>
      <c r="D473">
        <v>1</v>
      </c>
      <c r="E473">
        <v>4</v>
      </c>
      <c r="F473">
        <v>4</v>
      </c>
      <c r="G473">
        <v>4</v>
      </c>
      <c r="H473">
        <v>4</v>
      </c>
      <c r="I473">
        <v>3</v>
      </c>
      <c r="J473">
        <v>1</v>
      </c>
      <c r="K473">
        <v>1</v>
      </c>
      <c r="L473">
        <v>4</v>
      </c>
      <c r="M473">
        <v>1</v>
      </c>
      <c r="N473" s="1">
        <f t="shared" si="113"/>
        <v>1.3562026818605375</v>
      </c>
      <c r="P473" s="1">
        <f t="shared" si="114"/>
        <v>3.125</v>
      </c>
      <c r="Q473" s="1">
        <f t="shared" si="116"/>
        <v>3.3333333333333335</v>
      </c>
      <c r="R473">
        <f t="shared" si="117"/>
        <v>2</v>
      </c>
      <c r="U473" s="1">
        <f t="shared" si="118"/>
        <v>0.15361519050200273</v>
      </c>
      <c r="V473" s="1">
        <f t="shared" si="119"/>
        <v>-0.82952202871081415</v>
      </c>
      <c r="AD473" s="18">
        <v>0.66028251335170496</v>
      </c>
      <c r="AE473" s="18">
        <v>0.88509890237647304</v>
      </c>
      <c r="AF473" s="1">
        <f t="shared" si="120"/>
        <v>0.772690707864089</v>
      </c>
      <c r="AN473">
        <f t="shared" si="121"/>
        <v>12.811185002995547</v>
      </c>
      <c r="AO473" s="46">
        <f t="shared" si="122"/>
        <v>0.75007949625894921</v>
      </c>
      <c r="AP473" s="46">
        <f t="shared" si="123"/>
        <v>6.7806322496272484</v>
      </c>
      <c r="AR473">
        <v>0.62468999999999997</v>
      </c>
      <c r="AS473">
        <v>-0.45728999999999997</v>
      </c>
      <c r="AT473">
        <f t="shared" si="124"/>
        <v>8.3699999999999997E-2</v>
      </c>
      <c r="BD473">
        <f t="shared" si="125"/>
        <v>12.82306689775719</v>
      </c>
      <c r="BE473">
        <f t="shared" si="126"/>
        <v>5.7797925242825121</v>
      </c>
      <c r="BF473">
        <f t="shared" si="127"/>
        <v>1.2831635951369871</v>
      </c>
      <c r="BG473">
        <f t="shared" si="128"/>
        <v>6.6286743390588967</v>
      </c>
      <c r="BI473">
        <v>0.64049999999999996</v>
      </c>
      <c r="BJ473">
        <v>-0.25473000000000001</v>
      </c>
      <c r="BK473">
        <v>0.25562000000000001</v>
      </c>
      <c r="BL473" s="1">
        <f t="shared" si="115"/>
        <v>0.21379666666666663</v>
      </c>
      <c r="CE473">
        <v>0.998</v>
      </c>
      <c r="CF473">
        <v>9.5829999999999999E-2</v>
      </c>
      <c r="CG473">
        <v>-0.57150999999999996</v>
      </c>
      <c r="CH473" s="1">
        <f>AVERAGE(CE473,CF473,CG473)</f>
        <v>0.17410666666666672</v>
      </c>
    </row>
    <row r="474" spans="1:86" x14ac:dyDescent="0.35">
      <c r="A474">
        <v>57</v>
      </c>
      <c r="B474">
        <v>158.19999999999999</v>
      </c>
      <c r="C474">
        <v>80.3</v>
      </c>
      <c r="D474">
        <v>1</v>
      </c>
      <c r="E474">
        <v>4</v>
      </c>
      <c r="F474">
        <v>4</v>
      </c>
      <c r="G474">
        <v>4</v>
      </c>
      <c r="H474">
        <v>4</v>
      </c>
      <c r="I474">
        <v>4</v>
      </c>
      <c r="J474">
        <v>1</v>
      </c>
      <c r="K474">
        <v>1</v>
      </c>
      <c r="L474">
        <v>4</v>
      </c>
      <c r="M474">
        <v>1</v>
      </c>
      <c r="N474" s="1">
        <f t="shared" si="113"/>
        <v>1.3887301496588271</v>
      </c>
      <c r="P474" s="1">
        <f t="shared" si="114"/>
        <v>3.25</v>
      </c>
      <c r="Q474" s="1">
        <f t="shared" si="116"/>
        <v>3.5</v>
      </c>
      <c r="R474">
        <f t="shared" si="117"/>
        <v>2</v>
      </c>
      <c r="U474" s="1">
        <f t="shared" si="118"/>
        <v>0.18002057495577389</v>
      </c>
      <c r="V474" s="1">
        <f t="shared" si="119"/>
        <v>-0.90010287477886952</v>
      </c>
      <c r="AD474" s="18">
        <v>1.2478339840347401</v>
      </c>
      <c r="AE474" s="18">
        <v>-1.1704093019450601</v>
      </c>
      <c r="AF474" s="1">
        <f t="shared" si="120"/>
        <v>3.8712341044840004E-2</v>
      </c>
      <c r="AN474">
        <f t="shared" si="121"/>
        <v>13.486966108897892</v>
      </c>
      <c r="AO474" s="46">
        <f t="shared" si="122"/>
        <v>0.75007949625894921</v>
      </c>
      <c r="AP474" s="46">
        <f t="shared" si="123"/>
        <v>7.1185228025784211</v>
      </c>
      <c r="AR474">
        <v>0.35905999999999999</v>
      </c>
      <c r="AS474">
        <v>-1.66536</v>
      </c>
      <c r="AT474">
        <f t="shared" si="124"/>
        <v>-0.65315000000000001</v>
      </c>
      <c r="BD474">
        <f t="shared" si="125"/>
        <v>13.535553819329531</v>
      </c>
      <c r="BE474">
        <f t="shared" si="126"/>
        <v>5.7797925242825121</v>
      </c>
      <c r="BF474">
        <f t="shared" si="127"/>
        <v>1.2831635951369871</v>
      </c>
      <c r="BG474">
        <f t="shared" si="128"/>
        <v>6.8661699795830096</v>
      </c>
      <c r="BI474">
        <v>-2.1330399999999998</v>
      </c>
      <c r="BJ474">
        <v>0.58801999999999999</v>
      </c>
      <c r="BK474">
        <v>2.1909200000000002</v>
      </c>
      <c r="BL474" s="1">
        <f t="shared" si="115"/>
        <v>0.21530000000000013</v>
      </c>
      <c r="CE474">
        <v>0.998</v>
      </c>
      <c r="CF474">
        <v>9.5829999999999999E-2</v>
      </c>
      <c r="CG474">
        <v>-0.57150999999999996</v>
      </c>
      <c r="CH474" s="1">
        <f>AVERAGE(CE474,CF474,CG474)</f>
        <v>0.17410666666666672</v>
      </c>
    </row>
    <row r="475" spans="1:86" x14ac:dyDescent="0.35">
      <c r="A475">
        <v>57</v>
      </c>
      <c r="B475">
        <v>194</v>
      </c>
      <c r="C475">
        <v>46.4</v>
      </c>
      <c r="D475">
        <v>3</v>
      </c>
      <c r="E475">
        <v>4</v>
      </c>
      <c r="F475">
        <v>4</v>
      </c>
      <c r="G475">
        <v>4</v>
      </c>
      <c r="H475">
        <v>2</v>
      </c>
      <c r="I475">
        <v>4</v>
      </c>
      <c r="J475">
        <v>3</v>
      </c>
      <c r="K475">
        <v>3</v>
      </c>
      <c r="L475">
        <v>4</v>
      </c>
      <c r="M475">
        <v>1</v>
      </c>
      <c r="N475" s="1">
        <f t="shared" si="113"/>
        <v>0.7559289460184544</v>
      </c>
      <c r="P475" s="1">
        <f t="shared" si="114"/>
        <v>3.5</v>
      </c>
      <c r="Q475" s="1">
        <f t="shared" si="116"/>
        <v>3.5</v>
      </c>
      <c r="R475">
        <f t="shared" si="117"/>
        <v>3.3333333333333335</v>
      </c>
      <c r="U475" s="1">
        <f t="shared" si="118"/>
        <v>0</v>
      </c>
      <c r="V475" s="1">
        <f t="shared" si="119"/>
        <v>-0.22047927592204905</v>
      </c>
      <c r="AD475" s="18">
        <v>-4.8601426045162099E-2</v>
      </c>
      <c r="AE475" s="18">
        <v>-1.70445616802378</v>
      </c>
      <c r="AF475" s="1">
        <f t="shared" si="120"/>
        <v>-0.87652879703447106</v>
      </c>
      <c r="AN475">
        <f t="shared" si="121"/>
        <v>11.179009694610862</v>
      </c>
      <c r="AO475" s="46">
        <f t="shared" si="122"/>
        <v>4.4784038133594457</v>
      </c>
      <c r="AP475" s="46">
        <f t="shared" si="123"/>
        <v>7.8287067539851538</v>
      </c>
      <c r="AR475">
        <v>0.18412000000000001</v>
      </c>
      <c r="AS475">
        <v>0.40634999999999999</v>
      </c>
      <c r="AT475">
        <f t="shared" si="124"/>
        <v>0.29523500000000003</v>
      </c>
      <c r="BD475">
        <f t="shared" si="125"/>
        <v>10.089250739485053</v>
      </c>
      <c r="BE475">
        <f t="shared" si="126"/>
        <v>7.8794408358915513</v>
      </c>
      <c r="BF475">
        <f t="shared" si="127"/>
        <v>2.0953358064176184</v>
      </c>
      <c r="BG475">
        <f t="shared" si="128"/>
        <v>6.6880091272647411</v>
      </c>
      <c r="BI475">
        <v>0.42332999999999998</v>
      </c>
      <c r="BJ475">
        <v>-0.17382</v>
      </c>
      <c r="BK475">
        <v>0.39987</v>
      </c>
      <c r="BL475" s="1">
        <f t="shared" si="115"/>
        <v>0.21645999999999999</v>
      </c>
      <c r="CE475">
        <v>0.5595</v>
      </c>
      <c r="CF475">
        <v>0.28520000000000001</v>
      </c>
      <c r="CG475">
        <v>-0.30731999999999998</v>
      </c>
      <c r="CH475" s="1">
        <f>AVERAGE(CE475,CF475,CG475)</f>
        <v>0.17912666666666666</v>
      </c>
    </row>
    <row r="476" spans="1:86" x14ac:dyDescent="0.35">
      <c r="A476">
        <v>58</v>
      </c>
      <c r="B476">
        <v>176</v>
      </c>
      <c r="C476">
        <v>84</v>
      </c>
      <c r="D476">
        <v>2</v>
      </c>
      <c r="E476">
        <v>4</v>
      </c>
      <c r="F476">
        <v>1</v>
      </c>
      <c r="G476">
        <v>2</v>
      </c>
      <c r="H476">
        <v>1</v>
      </c>
      <c r="I476">
        <v>2</v>
      </c>
      <c r="J476">
        <v>4</v>
      </c>
      <c r="K476">
        <v>4</v>
      </c>
      <c r="L476">
        <v>4</v>
      </c>
      <c r="M476">
        <v>1</v>
      </c>
      <c r="N476" s="1">
        <f t="shared" si="113"/>
        <v>1.3887301496588271</v>
      </c>
      <c r="P476" s="1">
        <f t="shared" si="114"/>
        <v>2.75</v>
      </c>
      <c r="Q476" s="1">
        <f t="shared" si="116"/>
        <v>2</v>
      </c>
      <c r="R476">
        <f t="shared" si="117"/>
        <v>4</v>
      </c>
      <c r="U476" s="1">
        <f t="shared" si="118"/>
        <v>-0.54006172486732174</v>
      </c>
      <c r="V476" s="1">
        <f t="shared" si="119"/>
        <v>0.90010287477886952</v>
      </c>
      <c r="AD476" s="18">
        <v>-2.1026663933557699</v>
      </c>
      <c r="AE476" s="18">
        <v>1.0553330728737</v>
      </c>
      <c r="AF476" s="1">
        <f t="shared" si="120"/>
        <v>-0.52366666024103492</v>
      </c>
      <c r="AN476">
        <f t="shared" si="121"/>
        <v>5.060678335959679</v>
      </c>
      <c r="AO476" s="46">
        <f t="shared" si="122"/>
        <v>7.50392158963579</v>
      </c>
      <c r="AP476" s="46">
        <f t="shared" si="123"/>
        <v>6.2822999627977349</v>
      </c>
      <c r="AR476">
        <v>-1.45726</v>
      </c>
      <c r="AS476">
        <v>1.4967299999999999</v>
      </c>
      <c r="AT476">
        <f t="shared" si="124"/>
        <v>1.9734999999999947E-2</v>
      </c>
      <c r="BD476">
        <f t="shared" si="125"/>
        <v>2.8961784170667295</v>
      </c>
      <c r="BE476">
        <f t="shared" si="126"/>
        <v>8.2986639396675166</v>
      </c>
      <c r="BF476">
        <f t="shared" si="127"/>
        <v>1.6892497007773026</v>
      </c>
      <c r="BG476">
        <f t="shared" si="128"/>
        <v>4.2946973525038494</v>
      </c>
      <c r="BI476">
        <v>-1.4161999999999999</v>
      </c>
      <c r="BJ476">
        <v>1.56189</v>
      </c>
      <c r="BK476">
        <v>0.50634999999999997</v>
      </c>
      <c r="BL476" s="1">
        <f t="shared" si="115"/>
        <v>0.21734666666666669</v>
      </c>
      <c r="CE476">
        <v>0.5595</v>
      </c>
      <c r="CF476">
        <v>0.28520000000000001</v>
      </c>
      <c r="CG476">
        <v>-0.30731999999999998</v>
      </c>
      <c r="CH476" s="1">
        <f>AVERAGE(CE476,CF476,CG476)</f>
        <v>0.17912666666666666</v>
      </c>
    </row>
    <row r="477" spans="1:86" x14ac:dyDescent="0.35">
      <c r="A477">
        <v>58</v>
      </c>
      <c r="B477">
        <v>180</v>
      </c>
      <c r="C477">
        <v>82</v>
      </c>
      <c r="D477">
        <v>2</v>
      </c>
      <c r="E477">
        <v>2</v>
      </c>
      <c r="F477">
        <v>1</v>
      </c>
      <c r="G477">
        <v>1</v>
      </c>
      <c r="H477">
        <v>1</v>
      </c>
      <c r="I477">
        <v>1</v>
      </c>
      <c r="J477">
        <v>4</v>
      </c>
      <c r="K477">
        <v>4</v>
      </c>
      <c r="L477">
        <v>4</v>
      </c>
      <c r="M477">
        <v>1</v>
      </c>
      <c r="N477" s="1">
        <f t="shared" si="113"/>
        <v>1.4880476182856899</v>
      </c>
      <c r="P477" s="1">
        <f t="shared" si="114"/>
        <v>2.25</v>
      </c>
      <c r="Q477" s="1">
        <f t="shared" si="116"/>
        <v>1.3333333333333333</v>
      </c>
      <c r="R477">
        <f t="shared" si="117"/>
        <v>4</v>
      </c>
      <c r="U477" s="1">
        <f t="shared" si="118"/>
        <v>-0.61601971294622648</v>
      </c>
      <c r="V477" s="1">
        <f t="shared" si="119"/>
        <v>1.1760376338064324</v>
      </c>
      <c r="AD477" s="18">
        <v>-2.9140383710048399</v>
      </c>
      <c r="AE477" s="18">
        <v>9.4847277029884103E-2</v>
      </c>
      <c r="AF477" s="1">
        <f t="shared" si="120"/>
        <v>-1.4095955469874779</v>
      </c>
      <c r="AN477">
        <f t="shared" si="121"/>
        <v>2.1509944272039867</v>
      </c>
      <c r="AO477" s="46">
        <f t="shared" si="122"/>
        <v>7.087469327214369</v>
      </c>
      <c r="AP477" s="46">
        <f t="shared" si="123"/>
        <v>4.6192318772091774</v>
      </c>
      <c r="AR477">
        <v>-3.1349</v>
      </c>
      <c r="AS477">
        <v>0.40884999999999999</v>
      </c>
      <c r="AT477">
        <f t="shared" si="124"/>
        <v>-1.3630249999999999</v>
      </c>
      <c r="BD477">
        <f t="shared" si="125"/>
        <v>0.14538556840984018</v>
      </c>
      <c r="BE477">
        <f t="shared" si="126"/>
        <v>7.2283916136937751</v>
      </c>
      <c r="BF477">
        <f t="shared" si="127"/>
        <v>1.6892497007773026</v>
      </c>
      <c r="BG477">
        <f t="shared" si="128"/>
        <v>3.0210089609603057</v>
      </c>
      <c r="BI477">
        <v>-1.4161999999999999</v>
      </c>
      <c r="BJ477">
        <v>1.56189</v>
      </c>
      <c r="BK477">
        <v>0.50634999999999997</v>
      </c>
      <c r="BL477" s="1">
        <f t="shared" si="115"/>
        <v>0.21734666666666669</v>
      </c>
      <c r="CE477">
        <v>0.34978999999999999</v>
      </c>
      <c r="CF477">
        <v>0.43219000000000002</v>
      </c>
      <c r="CG477">
        <v>-0.24384</v>
      </c>
      <c r="CH477" s="1">
        <f>AVERAGE(CE477,CF477,CG477)</f>
        <v>0.17938000000000001</v>
      </c>
    </row>
    <row r="478" spans="1:86" x14ac:dyDescent="0.35">
      <c r="A478">
        <v>58</v>
      </c>
      <c r="B478">
        <v>183</v>
      </c>
      <c r="C478">
        <v>74</v>
      </c>
      <c r="D478">
        <v>4</v>
      </c>
      <c r="E478">
        <v>3</v>
      </c>
      <c r="F478">
        <v>1</v>
      </c>
      <c r="G478">
        <v>2</v>
      </c>
      <c r="H478">
        <v>2</v>
      </c>
      <c r="I478">
        <v>1</v>
      </c>
      <c r="J478">
        <v>4</v>
      </c>
      <c r="K478">
        <v>4</v>
      </c>
      <c r="L478">
        <v>4</v>
      </c>
      <c r="M478">
        <v>1</v>
      </c>
      <c r="N478" s="1">
        <f t="shared" si="113"/>
        <v>1.3024701806293193</v>
      </c>
      <c r="P478" s="1">
        <f t="shared" si="114"/>
        <v>2.625</v>
      </c>
      <c r="Q478" s="1">
        <f t="shared" si="116"/>
        <v>2.1666666666666665</v>
      </c>
      <c r="R478">
        <f t="shared" si="117"/>
        <v>4</v>
      </c>
      <c r="U478" s="1">
        <f t="shared" si="118"/>
        <v>-0.35189545231037755</v>
      </c>
      <c r="V478" s="1">
        <f t="shared" si="119"/>
        <v>1.0556863569311323</v>
      </c>
      <c r="AD478" s="18">
        <v>-2.34086814536413</v>
      </c>
      <c r="AE478" s="18">
        <v>0.83130740591191898</v>
      </c>
      <c r="AF478" s="1">
        <f t="shared" si="120"/>
        <v>-0.75478036972610552</v>
      </c>
      <c r="AN478">
        <f t="shared" si="121"/>
        <v>4.2833526278894309</v>
      </c>
      <c r="AO478" s="46">
        <f t="shared" si="122"/>
        <v>7.7462294282117288</v>
      </c>
      <c r="AP478" s="46">
        <f t="shared" si="123"/>
        <v>6.0147910280505794</v>
      </c>
      <c r="AR478">
        <v>-1.88961</v>
      </c>
      <c r="AS478">
        <v>1.59362</v>
      </c>
      <c r="AT478">
        <f t="shared" si="124"/>
        <v>-0.14799499999999999</v>
      </c>
      <c r="BD478">
        <f t="shared" si="125"/>
        <v>2.2747489465179811</v>
      </c>
      <c r="BE478">
        <f t="shared" si="126"/>
        <v>8.3941288287092011</v>
      </c>
      <c r="BF478">
        <f t="shared" si="127"/>
        <v>2.5014219120579337</v>
      </c>
      <c r="BG478">
        <f t="shared" si="128"/>
        <v>4.390099895761705</v>
      </c>
      <c r="BI478">
        <v>0.41831000000000002</v>
      </c>
      <c r="BJ478">
        <v>1.0367</v>
      </c>
      <c r="BK478">
        <v>-0.80130999999999997</v>
      </c>
      <c r="BL478" s="1">
        <f t="shared" si="115"/>
        <v>0.21789999999999998</v>
      </c>
      <c r="CE478">
        <v>0.87561</v>
      </c>
      <c r="CF478">
        <v>0.18146000000000001</v>
      </c>
      <c r="CG478">
        <v>-0.51458999999999999</v>
      </c>
      <c r="CH478" s="1">
        <f>AVERAGE(CE478,CF478,CG478)</f>
        <v>0.18082666666666666</v>
      </c>
    </row>
    <row r="479" spans="1:86" x14ac:dyDescent="0.35">
      <c r="A479">
        <v>58</v>
      </c>
      <c r="B479">
        <v>195.1</v>
      </c>
      <c r="C479">
        <v>50.9</v>
      </c>
      <c r="D479">
        <v>3</v>
      </c>
      <c r="E479">
        <v>4</v>
      </c>
      <c r="F479">
        <v>4</v>
      </c>
      <c r="G479">
        <v>4</v>
      </c>
      <c r="H479">
        <v>4</v>
      </c>
      <c r="I479">
        <v>4</v>
      </c>
      <c r="J479">
        <v>3</v>
      </c>
      <c r="K479">
        <v>4</v>
      </c>
      <c r="L479">
        <v>4</v>
      </c>
      <c r="M479">
        <v>3</v>
      </c>
      <c r="N479" s="1">
        <f t="shared" si="113"/>
        <v>0.35355339059327379</v>
      </c>
      <c r="P479" s="1">
        <f t="shared" si="114"/>
        <v>3.875</v>
      </c>
      <c r="Q479" s="1">
        <f t="shared" si="116"/>
        <v>3.8333333333333335</v>
      </c>
      <c r="R479">
        <f t="shared" si="117"/>
        <v>3.6666666666666665</v>
      </c>
      <c r="U479" s="1">
        <f t="shared" si="118"/>
        <v>-0.11785113019775749</v>
      </c>
      <c r="V479" s="1">
        <f t="shared" si="119"/>
        <v>-0.58925565098878996</v>
      </c>
      <c r="AD479" s="18">
        <v>0.36269330709071701</v>
      </c>
      <c r="AE479" s="18">
        <v>9.8122769400780796E-2</v>
      </c>
      <c r="AF479" s="1">
        <f t="shared" si="120"/>
        <v>0.2304080382457489</v>
      </c>
      <c r="AN479">
        <f t="shared" si="121"/>
        <v>12.444326147073934</v>
      </c>
      <c r="AO479" s="46">
        <f t="shared" si="122"/>
        <v>4.3423455124731722</v>
      </c>
      <c r="AP479" s="46">
        <f t="shared" si="123"/>
        <v>8.3933358297735534</v>
      </c>
      <c r="AR479">
        <v>0.43403999999999998</v>
      </c>
      <c r="AS479">
        <v>0.16561000000000001</v>
      </c>
      <c r="AT479">
        <f t="shared" si="124"/>
        <v>0.29982500000000001</v>
      </c>
      <c r="BD479">
        <f t="shared" si="125"/>
        <v>11.098779145389624</v>
      </c>
      <c r="BE479">
        <f t="shared" si="126"/>
        <v>8.2852895889101532</v>
      </c>
      <c r="BF479">
        <f t="shared" si="127"/>
        <v>3.8494907854109615</v>
      </c>
      <c r="BG479">
        <f t="shared" si="128"/>
        <v>7.7445198399035791</v>
      </c>
      <c r="BI479">
        <v>0.41831000000000002</v>
      </c>
      <c r="BJ479">
        <v>1.0367</v>
      </c>
      <c r="BK479">
        <v>-0.80130999999999997</v>
      </c>
      <c r="BL479" s="1">
        <f t="shared" si="115"/>
        <v>0.21789999999999998</v>
      </c>
      <c r="CE479">
        <v>1.19171</v>
      </c>
      <c r="CF479">
        <v>7.7719999999999997E-2</v>
      </c>
      <c r="CG479">
        <v>-0.72184999999999999</v>
      </c>
      <c r="CH479" s="1">
        <f>AVERAGE(CE479,CF479,CG479)</f>
        <v>0.1825266666666667</v>
      </c>
    </row>
    <row r="480" spans="1:86" x14ac:dyDescent="0.35">
      <c r="A480">
        <v>58</v>
      </c>
      <c r="B480">
        <v>137.30000000000001</v>
      </c>
      <c r="C480">
        <v>77.099999999999994</v>
      </c>
      <c r="D480">
        <v>1</v>
      </c>
      <c r="E480">
        <v>4</v>
      </c>
      <c r="F480">
        <v>4</v>
      </c>
      <c r="G480">
        <v>4</v>
      </c>
      <c r="H480">
        <v>4</v>
      </c>
      <c r="I480">
        <v>5</v>
      </c>
      <c r="J480">
        <v>3</v>
      </c>
      <c r="K480">
        <v>4</v>
      </c>
      <c r="L480">
        <v>4</v>
      </c>
      <c r="M480">
        <v>1</v>
      </c>
      <c r="N480" s="1">
        <f t="shared" si="113"/>
        <v>0.53452248382484879</v>
      </c>
      <c r="P480" s="1">
        <f t="shared" si="114"/>
        <v>4</v>
      </c>
      <c r="Q480" s="1">
        <f t="shared" si="116"/>
        <v>3.6666666666666665</v>
      </c>
      <c r="R480">
        <f t="shared" si="117"/>
        <v>3.6666666666666665</v>
      </c>
      <c r="U480" s="1">
        <f t="shared" si="118"/>
        <v>-0.62360956446232385</v>
      </c>
      <c r="V480" s="1">
        <f t="shared" si="119"/>
        <v>-0.62360956446232385</v>
      </c>
      <c r="AD480" s="18">
        <v>0.34763422988175902</v>
      </c>
      <c r="AE480" s="18">
        <v>1.12059938195998</v>
      </c>
      <c r="AF480" s="1">
        <f t="shared" si="120"/>
        <v>0.73411680592086948</v>
      </c>
      <c r="AN480">
        <f t="shared" si="121"/>
        <v>13.120107252976283</v>
      </c>
      <c r="AO480" s="46">
        <f t="shared" si="122"/>
        <v>3.3927079565157365</v>
      </c>
      <c r="AP480" s="46">
        <f t="shared" si="123"/>
        <v>8.2564076047460091</v>
      </c>
      <c r="AR480">
        <v>0.89602999999999999</v>
      </c>
      <c r="AS480">
        <v>0.52817000000000003</v>
      </c>
      <c r="AT480">
        <f t="shared" si="124"/>
        <v>0.71209999999999996</v>
      </c>
      <c r="BD480">
        <f t="shared" si="125"/>
        <v>11.811266066961966</v>
      </c>
      <c r="BE480">
        <f t="shared" si="126"/>
        <v>7.6546885368816007</v>
      </c>
      <c r="BF480">
        <f t="shared" si="127"/>
        <v>1.2831635951369871</v>
      </c>
      <c r="BG480">
        <f t="shared" si="128"/>
        <v>6.9163727329935183</v>
      </c>
      <c r="BI480">
        <v>0.41831000000000002</v>
      </c>
      <c r="BJ480">
        <v>1.0367</v>
      </c>
      <c r="BK480">
        <v>-0.80130999999999997</v>
      </c>
      <c r="BL480" s="1">
        <f t="shared" si="115"/>
        <v>0.21789999999999998</v>
      </c>
      <c r="CE480">
        <v>-0.1573</v>
      </c>
      <c r="CF480">
        <v>-0.62234</v>
      </c>
      <c r="CG480">
        <v>1.34154</v>
      </c>
      <c r="CH480" s="1">
        <f>AVERAGE(CE480,CF480,CG480)</f>
        <v>0.18729999999999999</v>
      </c>
    </row>
    <row r="481" spans="1:86" x14ac:dyDescent="0.35">
      <c r="A481">
        <v>58</v>
      </c>
      <c r="B481">
        <v>168.4</v>
      </c>
      <c r="C481">
        <v>113.2</v>
      </c>
      <c r="D481">
        <v>1</v>
      </c>
      <c r="E481">
        <v>4</v>
      </c>
      <c r="F481">
        <v>4</v>
      </c>
      <c r="G481">
        <v>4</v>
      </c>
      <c r="H481">
        <v>4</v>
      </c>
      <c r="I481">
        <v>5</v>
      </c>
      <c r="J481">
        <v>1</v>
      </c>
      <c r="K481">
        <v>4</v>
      </c>
      <c r="L481">
        <v>4</v>
      </c>
      <c r="M481">
        <v>1</v>
      </c>
      <c r="N481" s="1">
        <f t="shared" si="113"/>
        <v>1.1649647450214351</v>
      </c>
      <c r="P481" s="1">
        <f t="shared" si="114"/>
        <v>3.75</v>
      </c>
      <c r="Q481" s="1">
        <f t="shared" si="116"/>
        <v>3.6666666666666665</v>
      </c>
      <c r="R481">
        <f t="shared" si="117"/>
        <v>3</v>
      </c>
      <c r="U481" s="1">
        <f t="shared" si="118"/>
        <v>-7.1532922939912799E-2</v>
      </c>
      <c r="V481" s="1">
        <f t="shared" si="119"/>
        <v>-0.64379630645921404</v>
      </c>
      <c r="AD481" s="18">
        <v>0.57244041718142002</v>
      </c>
      <c r="AE481" s="18">
        <v>-0.48611998141277502</v>
      </c>
      <c r="AF481" s="1">
        <f t="shared" si="120"/>
        <v>4.3160217884322505E-2</v>
      </c>
      <c r="AN481">
        <f t="shared" si="121"/>
        <v>14.162747214800241</v>
      </c>
      <c r="AO481" s="46">
        <f t="shared" si="122"/>
        <v>2.370536350099552</v>
      </c>
      <c r="AP481" s="46">
        <f t="shared" si="123"/>
        <v>8.2666417824498968</v>
      </c>
      <c r="AR481">
        <v>1.06663</v>
      </c>
      <c r="AS481">
        <v>8.9450000000000002E-2</v>
      </c>
      <c r="AT481">
        <f t="shared" si="124"/>
        <v>0.57804</v>
      </c>
      <c r="BD481">
        <f t="shared" si="125"/>
        <v>13.09004974054049</v>
      </c>
      <c r="BE481">
        <f t="shared" si="126"/>
        <v>6.9973387833383196</v>
      </c>
      <c r="BF481">
        <f t="shared" si="127"/>
        <v>1.2831635951369871</v>
      </c>
      <c r="BG481">
        <f t="shared" si="128"/>
        <v>7.1235173730052646</v>
      </c>
      <c r="BI481">
        <v>-1.10965</v>
      </c>
      <c r="BJ481">
        <v>1.46821</v>
      </c>
      <c r="BK481">
        <v>0.29680000000000001</v>
      </c>
      <c r="BL481" s="1">
        <f t="shared" si="115"/>
        <v>0.2184533333333333</v>
      </c>
      <c r="CE481">
        <v>-0.1573</v>
      </c>
      <c r="CF481">
        <v>-0.62234</v>
      </c>
      <c r="CG481">
        <v>1.34154</v>
      </c>
      <c r="CH481" s="1">
        <f>AVERAGE(CE481,CF481,CG481)</f>
        <v>0.18729999999999999</v>
      </c>
    </row>
    <row r="482" spans="1:86" x14ac:dyDescent="0.35">
      <c r="A482">
        <v>58</v>
      </c>
      <c r="B482">
        <v>193.5</v>
      </c>
      <c r="C482">
        <v>96.9</v>
      </c>
      <c r="D482">
        <v>2</v>
      </c>
      <c r="E482">
        <v>4</v>
      </c>
      <c r="F482">
        <v>4</v>
      </c>
      <c r="G482">
        <v>4</v>
      </c>
      <c r="H482">
        <v>4</v>
      </c>
      <c r="I482">
        <v>3</v>
      </c>
      <c r="J482">
        <v>1</v>
      </c>
      <c r="K482">
        <v>3</v>
      </c>
      <c r="L482">
        <v>4</v>
      </c>
      <c r="M482">
        <v>1</v>
      </c>
      <c r="N482" s="1">
        <f t="shared" si="113"/>
        <v>1.0606601717798212</v>
      </c>
      <c r="P482" s="1">
        <f t="shared" si="114"/>
        <v>3.375</v>
      </c>
      <c r="Q482" s="1">
        <f t="shared" si="116"/>
        <v>3.5</v>
      </c>
      <c r="R482">
        <f t="shared" si="117"/>
        <v>2.6666666666666665</v>
      </c>
      <c r="U482" s="1">
        <f t="shared" si="118"/>
        <v>0.11785113019775793</v>
      </c>
      <c r="V482" s="1">
        <f t="shared" si="119"/>
        <v>-0.66782307112062844</v>
      </c>
      <c r="AD482" s="18">
        <v>0.59877481873517202</v>
      </c>
      <c r="AE482" s="18">
        <v>0.216309771024428</v>
      </c>
      <c r="AF482" s="1">
        <f t="shared" si="120"/>
        <v>0.40754229487979998</v>
      </c>
      <c r="AN482">
        <f t="shared" si="121"/>
        <v>12.811185002995547</v>
      </c>
      <c r="AO482" s="46">
        <f t="shared" si="122"/>
        <v>2.3052028434647358</v>
      </c>
      <c r="AP482" s="46">
        <f t="shared" si="123"/>
        <v>7.5581939232301414</v>
      </c>
      <c r="AR482">
        <v>0.42964000000000002</v>
      </c>
      <c r="AS482">
        <v>-0.44925999999999999</v>
      </c>
      <c r="AT482">
        <f t="shared" si="124"/>
        <v>-9.8099999999999854E-3</v>
      </c>
      <c r="BD482">
        <f t="shared" si="125"/>
        <v>12.051072897516269</v>
      </c>
      <c r="BE482">
        <f t="shared" si="126"/>
        <v>6.9067905563339931</v>
      </c>
      <c r="BF482">
        <f t="shared" si="127"/>
        <v>1.6892497007773026</v>
      </c>
      <c r="BG482">
        <f t="shared" si="128"/>
        <v>6.8823710515425214</v>
      </c>
      <c r="BI482">
        <v>0.59841999999999995</v>
      </c>
      <c r="BJ482">
        <v>-0.42279</v>
      </c>
      <c r="BK482">
        <v>0.48573</v>
      </c>
      <c r="BL482" s="1">
        <f t="shared" si="115"/>
        <v>0.22045333333333331</v>
      </c>
      <c r="CE482">
        <v>-0.27968999999999999</v>
      </c>
      <c r="CF482">
        <v>-0.53671000000000002</v>
      </c>
      <c r="CG482">
        <v>1.3984700000000001</v>
      </c>
      <c r="CH482" s="1">
        <f>AVERAGE(CE482,CF482,CG482)</f>
        <v>0.19402333333333335</v>
      </c>
    </row>
    <row r="483" spans="1:86" x14ac:dyDescent="0.35">
      <c r="A483">
        <v>58</v>
      </c>
      <c r="B483">
        <v>152.30000000000001</v>
      </c>
      <c r="C483">
        <v>96.5</v>
      </c>
      <c r="D483">
        <v>1</v>
      </c>
      <c r="E483">
        <v>4</v>
      </c>
      <c r="F483">
        <v>4</v>
      </c>
      <c r="G483">
        <v>4</v>
      </c>
      <c r="H483">
        <v>4</v>
      </c>
      <c r="I483">
        <v>4</v>
      </c>
      <c r="J483">
        <v>3</v>
      </c>
      <c r="K483">
        <v>2</v>
      </c>
      <c r="L483">
        <v>4</v>
      </c>
      <c r="M483">
        <v>1</v>
      </c>
      <c r="N483" s="1">
        <f t="shared" si="113"/>
        <v>0.74402380914284494</v>
      </c>
      <c r="P483" s="1">
        <f t="shared" si="114"/>
        <v>3.625</v>
      </c>
      <c r="Q483" s="1">
        <f t="shared" si="116"/>
        <v>3.5</v>
      </c>
      <c r="R483">
        <f t="shared" si="117"/>
        <v>3</v>
      </c>
      <c r="U483" s="1">
        <f t="shared" si="118"/>
        <v>-0.16800537625806178</v>
      </c>
      <c r="V483" s="1">
        <f t="shared" si="119"/>
        <v>-0.84002688129030878</v>
      </c>
      <c r="AD483" s="18">
        <v>0.32490554867827498</v>
      </c>
      <c r="AE483" s="18">
        <v>1.2526445608004799</v>
      </c>
      <c r="AF483" s="1">
        <f t="shared" si="120"/>
        <v>0.78877505473937748</v>
      </c>
      <c r="AN483">
        <f t="shared" si="121"/>
        <v>12.444326147073934</v>
      </c>
      <c r="AO483" s="46">
        <f t="shared" si="122"/>
        <v>2.312403387288668</v>
      </c>
      <c r="AP483" s="46">
        <f t="shared" si="123"/>
        <v>7.3783647671813011</v>
      </c>
      <c r="AR483">
        <v>0.73875999999999997</v>
      </c>
      <c r="AS483">
        <v>0.31718000000000002</v>
      </c>
      <c r="AT483">
        <f t="shared" si="124"/>
        <v>0.52797000000000005</v>
      </c>
      <c r="BD483">
        <f t="shared" si="125"/>
        <v>11.870773145630546</v>
      </c>
      <c r="BE483">
        <f t="shared" si="126"/>
        <v>6.842991030844396</v>
      </c>
      <c r="BF483">
        <f t="shared" si="127"/>
        <v>1.2831635951369871</v>
      </c>
      <c r="BG483">
        <f t="shared" si="128"/>
        <v>6.6656425905373098</v>
      </c>
      <c r="BI483">
        <v>6.8650000000000003E-2</v>
      </c>
      <c r="BJ483">
        <v>0.34599999999999997</v>
      </c>
      <c r="BK483">
        <v>0.26655000000000001</v>
      </c>
      <c r="BL483" s="1">
        <f t="shared" si="115"/>
        <v>0.22706666666666667</v>
      </c>
      <c r="CE483">
        <v>-8.7080000000000005E-2</v>
      </c>
      <c r="CF483">
        <v>0.44425999999999999</v>
      </c>
      <c r="CG483">
        <v>0.23474999999999999</v>
      </c>
      <c r="CH483" s="1">
        <f>AVERAGE(CE483,CF483,CG483)</f>
        <v>0.19730999999999999</v>
      </c>
    </row>
    <row r="484" spans="1:86" x14ac:dyDescent="0.35">
      <c r="A484">
        <v>58</v>
      </c>
      <c r="B484">
        <v>181.7</v>
      </c>
      <c r="C484">
        <v>92.6</v>
      </c>
      <c r="D484">
        <v>2</v>
      </c>
      <c r="E484">
        <v>2</v>
      </c>
      <c r="F484">
        <v>4</v>
      </c>
      <c r="G484">
        <v>4</v>
      </c>
      <c r="H484">
        <v>4</v>
      </c>
      <c r="I484">
        <v>4</v>
      </c>
      <c r="J484">
        <v>2</v>
      </c>
      <c r="K484">
        <v>1</v>
      </c>
      <c r="L484">
        <v>4</v>
      </c>
      <c r="M484">
        <v>1</v>
      </c>
      <c r="N484" s="1">
        <f t="shared" si="113"/>
        <v>1.2464234547582249</v>
      </c>
      <c r="P484" s="1">
        <f t="shared" si="114"/>
        <v>3.125</v>
      </c>
      <c r="Q484" s="1">
        <f t="shared" si="116"/>
        <v>3.3333333333333335</v>
      </c>
      <c r="R484">
        <f t="shared" si="117"/>
        <v>2.3333333333333335</v>
      </c>
      <c r="U484" s="1">
        <f t="shared" si="118"/>
        <v>0.16714490772619883</v>
      </c>
      <c r="V484" s="1">
        <f t="shared" si="119"/>
        <v>-0.63515064935955501</v>
      </c>
      <c r="AD484" s="18">
        <v>0.55993583381766698</v>
      </c>
      <c r="AE484" s="18">
        <v>-1.4799688098205099</v>
      </c>
      <c r="AF484" s="1">
        <f t="shared" si="120"/>
        <v>-0.46001648800142148</v>
      </c>
      <c r="AN484">
        <f t="shared" si="121"/>
        <v>11.497240471187041</v>
      </c>
      <c r="AO484" s="46">
        <f t="shared" si="122"/>
        <v>0.99753522818257223</v>
      </c>
      <c r="AP484" s="46">
        <f t="shared" si="123"/>
        <v>6.2473878496848068</v>
      </c>
      <c r="AR484">
        <v>-0.66222999999999999</v>
      </c>
      <c r="AS484">
        <v>-1.8221499999999999</v>
      </c>
      <c r="AT484">
        <f t="shared" si="124"/>
        <v>-1.2421899999999999</v>
      </c>
      <c r="BD484">
        <f t="shared" si="125"/>
        <v>11.682751478562427</v>
      </c>
      <c r="BE484">
        <f t="shared" si="126"/>
        <v>5.3534956010946875</v>
      </c>
      <c r="BF484">
        <f t="shared" si="127"/>
        <v>1.6892497007773026</v>
      </c>
      <c r="BG484">
        <f t="shared" si="128"/>
        <v>6.2418322601448066</v>
      </c>
      <c r="BI484">
        <v>0.15861</v>
      </c>
      <c r="BJ484">
        <v>0.32330999999999999</v>
      </c>
      <c r="BK484">
        <v>0.20186999999999999</v>
      </c>
      <c r="BL484" s="1">
        <f t="shared" si="115"/>
        <v>0.22792999999999999</v>
      </c>
      <c r="CE484">
        <v>0.10648000000000001</v>
      </c>
      <c r="CF484">
        <v>2.3220000000000001E-2</v>
      </c>
      <c r="CG484">
        <v>0.4743</v>
      </c>
      <c r="CH484" s="1">
        <f>AVERAGE(CE484,CF484,CG484)</f>
        <v>0.20133333333333334</v>
      </c>
    </row>
    <row r="485" spans="1:86" x14ac:dyDescent="0.35">
      <c r="A485">
        <v>58</v>
      </c>
      <c r="B485">
        <v>161.6</v>
      </c>
      <c r="C485">
        <v>104.9</v>
      </c>
      <c r="D485">
        <v>1</v>
      </c>
      <c r="E485">
        <v>4</v>
      </c>
      <c r="F485">
        <v>4</v>
      </c>
      <c r="G485">
        <v>4</v>
      </c>
      <c r="H485">
        <v>4</v>
      </c>
      <c r="I485">
        <v>3</v>
      </c>
      <c r="J485">
        <v>3</v>
      </c>
      <c r="K485">
        <v>1</v>
      </c>
      <c r="L485">
        <v>4</v>
      </c>
      <c r="M485">
        <v>1</v>
      </c>
      <c r="N485" s="1">
        <f t="shared" si="113"/>
        <v>1.0606601717798212</v>
      </c>
      <c r="P485" s="1">
        <f t="shared" si="114"/>
        <v>3.375</v>
      </c>
      <c r="Q485" s="1">
        <f t="shared" si="116"/>
        <v>3.3333333333333335</v>
      </c>
      <c r="R485">
        <f t="shared" si="117"/>
        <v>2.6666666666666665</v>
      </c>
      <c r="U485" s="1">
        <f t="shared" si="118"/>
        <v>-3.9283710065919172E-2</v>
      </c>
      <c r="V485" s="1">
        <f t="shared" si="119"/>
        <v>-0.66782307112062844</v>
      </c>
      <c r="AD485" s="18">
        <v>0.37755630291364201</v>
      </c>
      <c r="AE485" s="18">
        <v>0.40097365732253898</v>
      </c>
      <c r="AF485" s="1">
        <f t="shared" si="120"/>
        <v>0.38926498011809052</v>
      </c>
      <c r="AN485">
        <f t="shared" si="121"/>
        <v>11.768545041171588</v>
      </c>
      <c r="AO485" s="46">
        <f t="shared" si="122"/>
        <v>1.7722511026751337</v>
      </c>
      <c r="AP485" s="46">
        <f t="shared" si="123"/>
        <v>6.7703980719233607</v>
      </c>
      <c r="AR485">
        <v>0.45408999999999999</v>
      </c>
      <c r="AS485">
        <v>-1.857E-2</v>
      </c>
      <c r="AT485">
        <f t="shared" si="124"/>
        <v>0.21776000000000001</v>
      </c>
      <c r="BD485">
        <f t="shared" si="125"/>
        <v>11.544283224178665</v>
      </c>
      <c r="BE485">
        <f t="shared" si="126"/>
        <v>6.4371422778257932</v>
      </c>
      <c r="BF485">
        <f t="shared" si="127"/>
        <v>1.2831635951369871</v>
      </c>
      <c r="BG485">
        <f t="shared" si="128"/>
        <v>6.4215296990471487</v>
      </c>
      <c r="BI485">
        <v>0.93874999999999997</v>
      </c>
      <c r="BJ485">
        <v>0.68467</v>
      </c>
      <c r="BK485">
        <v>-0.91718</v>
      </c>
      <c r="BL485" s="1">
        <f t="shared" si="115"/>
        <v>0.23541333333333328</v>
      </c>
      <c r="CE485">
        <v>0.10648000000000001</v>
      </c>
      <c r="CF485">
        <v>2.3220000000000001E-2</v>
      </c>
      <c r="CG485">
        <v>0.4743</v>
      </c>
      <c r="CH485" s="1">
        <f>AVERAGE(CE485,CF485,CG485)</f>
        <v>0.20133333333333334</v>
      </c>
    </row>
    <row r="486" spans="1:86" x14ac:dyDescent="0.35">
      <c r="A486">
        <v>58</v>
      </c>
      <c r="B486">
        <v>164</v>
      </c>
      <c r="C486">
        <v>101.6</v>
      </c>
      <c r="D486">
        <v>1</v>
      </c>
      <c r="E486">
        <v>4</v>
      </c>
      <c r="F486">
        <v>4</v>
      </c>
      <c r="G486">
        <v>4</v>
      </c>
      <c r="H486">
        <v>4</v>
      </c>
      <c r="I486">
        <v>3</v>
      </c>
      <c r="J486">
        <v>1</v>
      </c>
      <c r="K486">
        <v>2</v>
      </c>
      <c r="L486">
        <v>4</v>
      </c>
      <c r="M486">
        <v>1</v>
      </c>
      <c r="N486" s="1">
        <f t="shared" si="113"/>
        <v>1.1649647450214351</v>
      </c>
      <c r="P486" s="1">
        <f t="shared" si="114"/>
        <v>3.25</v>
      </c>
      <c r="Q486" s="1">
        <f t="shared" si="116"/>
        <v>3.3333333333333335</v>
      </c>
      <c r="R486">
        <f t="shared" si="117"/>
        <v>2.3333333333333335</v>
      </c>
      <c r="U486" s="1">
        <f t="shared" si="118"/>
        <v>7.1532922939912799E-2</v>
      </c>
      <c r="V486" s="1">
        <f t="shared" si="119"/>
        <v>-0.78686215233903933</v>
      </c>
      <c r="AD486" s="18">
        <v>0.83495740181953104</v>
      </c>
      <c r="AE486" s="18">
        <v>-0.58434983998963896</v>
      </c>
      <c r="AF486" s="1">
        <f t="shared" si="120"/>
        <v>0.12530378091494604</v>
      </c>
      <c r="AN486">
        <f t="shared" si="121"/>
        <v>12.811185002995547</v>
      </c>
      <c r="AO486" s="46">
        <f t="shared" si="122"/>
        <v>1.2902317808724835</v>
      </c>
      <c r="AP486" s="46">
        <f t="shared" si="123"/>
        <v>7.0507083919340152</v>
      </c>
      <c r="AR486">
        <v>0.32785999999999998</v>
      </c>
      <c r="AS486">
        <v>-0.99919000000000002</v>
      </c>
      <c r="AT486">
        <f t="shared" si="124"/>
        <v>-0.33566499999999999</v>
      </c>
      <c r="BD486">
        <f t="shared" si="125"/>
        <v>12.43706989763673</v>
      </c>
      <c r="BE486">
        <f t="shared" si="126"/>
        <v>6.1856412773011149</v>
      </c>
      <c r="BF486">
        <f t="shared" si="127"/>
        <v>1.2831635951369871</v>
      </c>
      <c r="BG486">
        <f t="shared" si="128"/>
        <v>6.6352915900249441</v>
      </c>
      <c r="BI486">
        <v>0.93874999999999997</v>
      </c>
      <c r="BJ486">
        <v>0.68467</v>
      </c>
      <c r="BK486">
        <v>-0.91718</v>
      </c>
      <c r="BL486" s="1">
        <f t="shared" si="115"/>
        <v>0.23541333333333328</v>
      </c>
      <c r="CE486">
        <v>0.10648000000000001</v>
      </c>
      <c r="CF486">
        <v>2.3220000000000001E-2</v>
      </c>
      <c r="CG486">
        <v>0.4743</v>
      </c>
      <c r="CH486" s="1">
        <f>AVERAGE(CE486,CF486,CG486)</f>
        <v>0.20133333333333334</v>
      </c>
    </row>
    <row r="487" spans="1:86" x14ac:dyDescent="0.35">
      <c r="A487">
        <v>58</v>
      </c>
      <c r="B487">
        <v>169.2</v>
      </c>
      <c r="C487">
        <v>77.900000000000006</v>
      </c>
      <c r="D487">
        <v>2</v>
      </c>
      <c r="E487">
        <v>4</v>
      </c>
      <c r="F487">
        <v>4</v>
      </c>
      <c r="G487">
        <v>4</v>
      </c>
      <c r="H487">
        <v>4</v>
      </c>
      <c r="I487">
        <v>4</v>
      </c>
      <c r="J487">
        <v>3</v>
      </c>
      <c r="K487">
        <v>1</v>
      </c>
      <c r="L487">
        <v>4</v>
      </c>
      <c r="M487">
        <v>1</v>
      </c>
      <c r="N487" s="1">
        <f t="shared" si="113"/>
        <v>1.0690449676496976</v>
      </c>
      <c r="P487" s="1">
        <f t="shared" si="114"/>
        <v>3.5</v>
      </c>
      <c r="Q487" s="1">
        <f t="shared" si="116"/>
        <v>3.6666666666666665</v>
      </c>
      <c r="R487">
        <f t="shared" si="117"/>
        <v>2.6666666666666665</v>
      </c>
      <c r="U487" s="1">
        <f t="shared" si="118"/>
        <v>0.15590239111558074</v>
      </c>
      <c r="V487" s="1">
        <f t="shared" si="119"/>
        <v>-0.77951195557790454</v>
      </c>
      <c r="AD487" s="18">
        <v>0.66038358479160997</v>
      </c>
      <c r="AE487" s="18">
        <v>-3.3747710261243603E-2</v>
      </c>
      <c r="AF487" s="1">
        <f t="shared" si="120"/>
        <v>0.3133179372651832</v>
      </c>
      <c r="AN487">
        <f t="shared" si="121"/>
        <v>12.444326147073934</v>
      </c>
      <c r="AO487" s="46">
        <f t="shared" si="122"/>
        <v>2.2470698806538518</v>
      </c>
      <c r="AP487" s="46">
        <f t="shared" si="123"/>
        <v>7.3456980138638928</v>
      </c>
      <c r="AR487">
        <v>0.58706999999999998</v>
      </c>
      <c r="AS487">
        <v>-0.1348</v>
      </c>
      <c r="AT487">
        <f t="shared" si="124"/>
        <v>0.22613499999999997</v>
      </c>
      <c r="BD487">
        <f t="shared" si="125"/>
        <v>12.256770145751005</v>
      </c>
      <c r="BE487">
        <f t="shared" si="126"/>
        <v>6.7524428038400695</v>
      </c>
      <c r="BF487">
        <f t="shared" si="127"/>
        <v>1.6892497007773026</v>
      </c>
      <c r="BG487">
        <f t="shared" si="128"/>
        <v>6.8994875501227924</v>
      </c>
      <c r="BI487">
        <v>0.2681</v>
      </c>
      <c r="BJ487">
        <v>0.20043</v>
      </c>
      <c r="BK487">
        <v>0.23988000000000001</v>
      </c>
      <c r="BL487" s="1">
        <f t="shared" si="115"/>
        <v>0.23613666666666666</v>
      </c>
      <c r="CE487">
        <v>0.10648000000000001</v>
      </c>
      <c r="CF487">
        <v>2.3220000000000001E-2</v>
      </c>
      <c r="CG487">
        <v>0.4743</v>
      </c>
      <c r="CH487" s="1">
        <f>AVERAGE(CE487,CF487,CG487)</f>
        <v>0.20133333333333334</v>
      </c>
    </row>
    <row r="488" spans="1:86" x14ac:dyDescent="0.35">
      <c r="A488">
        <v>58</v>
      </c>
      <c r="B488">
        <v>179.5</v>
      </c>
      <c r="C488">
        <v>74.7</v>
      </c>
      <c r="D488">
        <v>4</v>
      </c>
      <c r="E488">
        <v>4</v>
      </c>
      <c r="F488">
        <v>4</v>
      </c>
      <c r="G488">
        <v>4</v>
      </c>
      <c r="H488">
        <v>4</v>
      </c>
      <c r="I488">
        <v>4</v>
      </c>
      <c r="J488">
        <v>3</v>
      </c>
      <c r="K488">
        <v>1</v>
      </c>
      <c r="L488">
        <v>4</v>
      </c>
      <c r="M488">
        <v>1</v>
      </c>
      <c r="N488" s="1">
        <f t="shared" si="113"/>
        <v>1.0690449676496976</v>
      </c>
      <c r="P488" s="1">
        <f t="shared" si="114"/>
        <v>3.5</v>
      </c>
      <c r="Q488" s="1">
        <f t="shared" si="116"/>
        <v>4</v>
      </c>
      <c r="R488">
        <f t="shared" si="117"/>
        <v>2.6666666666666665</v>
      </c>
      <c r="U488" s="1">
        <f t="shared" si="118"/>
        <v>0.46770717334674267</v>
      </c>
      <c r="V488" s="1">
        <f t="shared" si="119"/>
        <v>-0.77951195557790454</v>
      </c>
      <c r="AD488" s="18">
        <v>0.85897449084956001</v>
      </c>
      <c r="AE488" s="18">
        <v>-1.0052130303565601</v>
      </c>
      <c r="AF488" s="1">
        <f t="shared" si="120"/>
        <v>-7.3119269753500027E-2</v>
      </c>
      <c r="AN488">
        <f t="shared" si="121"/>
        <v>12.444326147073934</v>
      </c>
      <c r="AO488" s="46">
        <f t="shared" si="122"/>
        <v>3.1967074366112875</v>
      </c>
      <c r="AP488" s="46">
        <f t="shared" si="123"/>
        <v>7.8205167918426106</v>
      </c>
      <c r="AR488">
        <v>0.36773</v>
      </c>
      <c r="AS488">
        <v>-0.45399</v>
      </c>
      <c r="AT488">
        <f t="shared" si="124"/>
        <v>-4.3130000000000002E-2</v>
      </c>
      <c r="BD488">
        <f t="shared" si="125"/>
        <v>12.256770145751005</v>
      </c>
      <c r="BE488">
        <f t="shared" si="126"/>
        <v>7.3830438558686229</v>
      </c>
      <c r="BF488">
        <f t="shared" si="127"/>
        <v>2.5014219120579337</v>
      </c>
      <c r="BG488">
        <f t="shared" si="128"/>
        <v>7.380411971225854</v>
      </c>
      <c r="BI488">
        <v>-8.4330000000000002E-2</v>
      </c>
      <c r="BJ488">
        <v>1.31667</v>
      </c>
      <c r="BK488">
        <v>-0.52222999999999997</v>
      </c>
      <c r="BL488" s="1">
        <f t="shared" si="115"/>
        <v>0.23670333333333335</v>
      </c>
      <c r="CE488">
        <v>-0.82130999999999998</v>
      </c>
      <c r="CF488">
        <v>5.2319999999999998E-2</v>
      </c>
      <c r="CG488">
        <v>1.37781</v>
      </c>
      <c r="CH488" s="1">
        <f>AVERAGE(CE488,CF488,CG488)</f>
        <v>0.20294000000000001</v>
      </c>
    </row>
    <row r="489" spans="1:86" x14ac:dyDescent="0.35">
      <c r="A489">
        <v>59</v>
      </c>
      <c r="B489">
        <v>182</v>
      </c>
      <c r="C489">
        <v>76</v>
      </c>
      <c r="D489">
        <v>4</v>
      </c>
      <c r="E489">
        <v>2</v>
      </c>
      <c r="F489">
        <v>1</v>
      </c>
      <c r="G489">
        <v>2</v>
      </c>
      <c r="H489">
        <v>1</v>
      </c>
      <c r="I489">
        <v>1</v>
      </c>
      <c r="J489">
        <v>4</v>
      </c>
      <c r="K489">
        <v>4</v>
      </c>
      <c r="L489">
        <v>4</v>
      </c>
      <c r="M489">
        <v>1</v>
      </c>
      <c r="N489" s="1">
        <f t="shared" si="113"/>
        <v>1.407885953173359</v>
      </c>
      <c r="P489" s="1">
        <f t="shared" si="114"/>
        <v>2.375</v>
      </c>
      <c r="Q489" s="1">
        <f t="shared" si="116"/>
        <v>1.8333333333333333</v>
      </c>
      <c r="R489">
        <f t="shared" si="117"/>
        <v>4</v>
      </c>
      <c r="U489" s="1">
        <f t="shared" si="118"/>
        <v>-0.38473760281914615</v>
      </c>
      <c r="V489" s="1">
        <f t="shared" si="119"/>
        <v>1.1542128084574381</v>
      </c>
      <c r="AD489" s="18">
        <v>-2.8444244786857902</v>
      </c>
      <c r="AE489" s="18">
        <v>-1.3150916150917999</v>
      </c>
      <c r="AF489" s="1">
        <f t="shared" si="120"/>
        <v>-2.0797580468887951</v>
      </c>
      <c r="AN489">
        <f t="shared" si="121"/>
        <v>2.9164915732584582</v>
      </c>
      <c r="AO489" s="46">
        <f t="shared" si="122"/>
        <v>7.7151102963300389</v>
      </c>
      <c r="AP489" s="46">
        <f t="shared" si="123"/>
        <v>5.3158009347942485</v>
      </c>
      <c r="AR489">
        <v>-2.7455699999999998</v>
      </c>
      <c r="AS489">
        <v>0.91761000000000004</v>
      </c>
      <c r="AT489">
        <f t="shared" si="124"/>
        <v>-0.9139799999999999</v>
      </c>
      <c r="BD489">
        <f t="shared" si="125"/>
        <v>0.97028099151654379</v>
      </c>
      <c r="BE489">
        <f t="shared" si="126"/>
        <v>7.8589926657223286</v>
      </c>
      <c r="BF489">
        <f t="shared" si="127"/>
        <v>2.5014219120579337</v>
      </c>
      <c r="BG489">
        <f t="shared" si="128"/>
        <v>3.7768985230989354</v>
      </c>
      <c r="BI489">
        <v>-0.19606000000000001</v>
      </c>
      <c r="BJ489">
        <v>0.84313000000000005</v>
      </c>
      <c r="BK489">
        <v>6.855E-2</v>
      </c>
      <c r="BL489" s="1">
        <f t="shared" si="115"/>
        <v>0.23854</v>
      </c>
      <c r="CE489">
        <v>0.42259000000000002</v>
      </c>
      <c r="CF489">
        <v>-8.0519999999999994E-2</v>
      </c>
      <c r="CG489">
        <v>0.26702999999999999</v>
      </c>
      <c r="CH489" s="1">
        <f>AVERAGE(CE489,CF489,CG489)</f>
        <v>0.20303333333333332</v>
      </c>
    </row>
    <row r="490" spans="1:86" x14ac:dyDescent="0.35">
      <c r="A490">
        <v>59</v>
      </c>
      <c r="B490">
        <v>172</v>
      </c>
      <c r="C490">
        <v>72</v>
      </c>
      <c r="D490">
        <v>4</v>
      </c>
      <c r="E490">
        <v>4</v>
      </c>
      <c r="F490">
        <v>1</v>
      </c>
      <c r="G490">
        <v>1</v>
      </c>
      <c r="H490">
        <v>1</v>
      </c>
      <c r="I490">
        <v>4</v>
      </c>
      <c r="J490">
        <v>4</v>
      </c>
      <c r="K490">
        <v>4</v>
      </c>
      <c r="L490">
        <v>4</v>
      </c>
      <c r="M490">
        <v>1</v>
      </c>
      <c r="N490" s="1">
        <f t="shared" si="113"/>
        <v>1.5526475085202969</v>
      </c>
      <c r="P490" s="1">
        <f t="shared" si="114"/>
        <v>2.875</v>
      </c>
      <c r="Q490" s="1">
        <f t="shared" si="116"/>
        <v>2.5</v>
      </c>
      <c r="R490">
        <f t="shared" si="117"/>
        <v>4</v>
      </c>
      <c r="U490" s="1">
        <f t="shared" si="118"/>
        <v>-0.241522945769824</v>
      </c>
      <c r="V490" s="1">
        <f t="shared" si="119"/>
        <v>0.72456883730947197</v>
      </c>
      <c r="AD490" s="18">
        <v>-1.9624321041442101</v>
      </c>
      <c r="AE490" s="18">
        <v>0.96218260154411805</v>
      </c>
      <c r="AF490" s="1">
        <f t="shared" si="120"/>
        <v>-0.50012475130004597</v>
      </c>
      <c r="AN490">
        <f t="shared" si="121"/>
        <v>5.6467434017099034</v>
      </c>
      <c r="AO490" s="46">
        <f t="shared" si="122"/>
        <v>8.7755557324349915</v>
      </c>
      <c r="AP490" s="46">
        <f t="shared" si="123"/>
        <v>7.2111495670724475</v>
      </c>
      <c r="AR490">
        <v>-0.95286000000000004</v>
      </c>
      <c r="AS490">
        <v>2.52203</v>
      </c>
      <c r="AT490">
        <f t="shared" si="124"/>
        <v>0.78458499999999998</v>
      </c>
      <c r="BD490">
        <f t="shared" si="125"/>
        <v>3.4962568371047089</v>
      </c>
      <c r="BE490">
        <f t="shared" si="126"/>
        <v>8.9292649916960709</v>
      </c>
      <c r="BF490">
        <f t="shared" si="127"/>
        <v>2.5014219120579337</v>
      </c>
      <c r="BG490">
        <f t="shared" si="128"/>
        <v>4.9756479136195706</v>
      </c>
      <c r="BI490">
        <v>-1.2191399999999999</v>
      </c>
      <c r="BJ490">
        <v>1.4751300000000001</v>
      </c>
      <c r="BK490">
        <v>0.46350000000000002</v>
      </c>
      <c r="BL490" s="1">
        <f t="shared" si="115"/>
        <v>0.23983000000000007</v>
      </c>
      <c r="CE490">
        <v>0.42259000000000002</v>
      </c>
      <c r="CF490">
        <v>-8.0519999999999994E-2</v>
      </c>
      <c r="CG490">
        <v>0.26702999999999999</v>
      </c>
      <c r="CH490" s="1">
        <f>AVERAGE(CE490,CF490,CG490)</f>
        <v>0.20303333333333332</v>
      </c>
    </row>
    <row r="491" spans="1:86" x14ac:dyDescent="0.35">
      <c r="A491">
        <v>59</v>
      </c>
      <c r="B491">
        <v>134.80000000000001</v>
      </c>
      <c r="C491">
        <v>69.7</v>
      </c>
      <c r="D491">
        <v>1</v>
      </c>
      <c r="E491">
        <v>4</v>
      </c>
      <c r="F491">
        <v>2</v>
      </c>
      <c r="G491">
        <v>2</v>
      </c>
      <c r="H491">
        <v>4</v>
      </c>
      <c r="I491">
        <v>4</v>
      </c>
      <c r="J491">
        <v>1</v>
      </c>
      <c r="K491">
        <v>3</v>
      </c>
      <c r="L491">
        <v>4</v>
      </c>
      <c r="M491">
        <v>1</v>
      </c>
      <c r="N491" s="1">
        <f t="shared" si="113"/>
        <v>1.1952286093343936</v>
      </c>
      <c r="P491" s="1">
        <f t="shared" si="114"/>
        <v>3</v>
      </c>
      <c r="Q491" s="1">
        <f t="shared" si="116"/>
        <v>2.8333333333333335</v>
      </c>
      <c r="R491">
        <f t="shared" si="117"/>
        <v>2.6666666666666665</v>
      </c>
      <c r="U491" s="1">
        <f t="shared" si="118"/>
        <v>-0.13944333775567913</v>
      </c>
      <c r="V491" s="1">
        <f t="shared" si="119"/>
        <v>-0.27888667551135865</v>
      </c>
      <c r="AD491" s="18">
        <v>-0.126193187311781</v>
      </c>
      <c r="AE491" s="18">
        <v>0.29584011339454902</v>
      </c>
      <c r="AF491" s="1">
        <f t="shared" si="120"/>
        <v>8.4823463041384009E-2</v>
      </c>
      <c r="AN491">
        <f t="shared" si="121"/>
        <v>10.568107385059598</v>
      </c>
      <c r="AO491" s="46">
        <f t="shared" si="122"/>
        <v>3.4523772391695493</v>
      </c>
      <c r="AP491" s="46">
        <f t="shared" si="123"/>
        <v>7.010242312114574</v>
      </c>
      <c r="AR491">
        <v>-0.25656000000000001</v>
      </c>
      <c r="AS491">
        <v>-0.36070999999999998</v>
      </c>
      <c r="AT491">
        <f t="shared" si="124"/>
        <v>-0.30863499999999999</v>
      </c>
      <c r="BD491">
        <f t="shared" si="125"/>
        <v>9.5169982441165395</v>
      </c>
      <c r="BE491">
        <f t="shared" si="126"/>
        <v>6.5914900303197168</v>
      </c>
      <c r="BF491">
        <f t="shared" si="127"/>
        <v>1.2831635951369871</v>
      </c>
      <c r="BG491">
        <f t="shared" si="128"/>
        <v>5.7972172898577474</v>
      </c>
      <c r="BI491">
        <v>0.86704999999999999</v>
      </c>
      <c r="BJ491">
        <v>0.41516999999999998</v>
      </c>
      <c r="BK491">
        <v>-0.55962999999999996</v>
      </c>
      <c r="BL491" s="1">
        <f t="shared" si="115"/>
        <v>0.24086333333333332</v>
      </c>
      <c r="CE491">
        <v>0.42259000000000002</v>
      </c>
      <c r="CF491">
        <v>-8.0519999999999994E-2</v>
      </c>
      <c r="CG491">
        <v>0.26702999999999999</v>
      </c>
      <c r="CH491" s="1">
        <f>AVERAGE(CE491,CF491,CG491)</f>
        <v>0.20303333333333332</v>
      </c>
    </row>
    <row r="492" spans="1:86" x14ac:dyDescent="0.35">
      <c r="A492">
        <v>59</v>
      </c>
      <c r="B492">
        <v>157.19999999999999</v>
      </c>
      <c r="C492">
        <v>104.4</v>
      </c>
      <c r="D492">
        <v>1</v>
      </c>
      <c r="E492">
        <v>4</v>
      </c>
      <c r="F492">
        <v>4</v>
      </c>
      <c r="G492">
        <v>4</v>
      </c>
      <c r="H492">
        <v>4</v>
      </c>
      <c r="I492">
        <v>4</v>
      </c>
      <c r="J492">
        <v>3</v>
      </c>
      <c r="K492">
        <v>2</v>
      </c>
      <c r="L492">
        <v>4</v>
      </c>
      <c r="M492">
        <v>1</v>
      </c>
      <c r="N492" s="1">
        <f t="shared" si="113"/>
        <v>0.74402380914284494</v>
      </c>
      <c r="P492" s="1">
        <f t="shared" si="114"/>
        <v>3.625</v>
      </c>
      <c r="Q492" s="1">
        <f t="shared" si="116"/>
        <v>3.5</v>
      </c>
      <c r="R492">
        <f t="shared" si="117"/>
        <v>3</v>
      </c>
      <c r="U492" s="1">
        <f t="shared" si="118"/>
        <v>-0.16800537625806178</v>
      </c>
      <c r="V492" s="1">
        <f t="shared" si="119"/>
        <v>-0.84002688129030878</v>
      </c>
      <c r="AD492" s="18">
        <v>0.32490554867827498</v>
      </c>
      <c r="AE492" s="18">
        <v>1.2526445608004799</v>
      </c>
      <c r="AF492" s="1">
        <f t="shared" si="120"/>
        <v>0.78877505473937748</v>
      </c>
      <c r="AN492">
        <f t="shared" si="121"/>
        <v>12.444326147073934</v>
      </c>
      <c r="AO492" s="46">
        <f t="shared" si="122"/>
        <v>2.312403387288668</v>
      </c>
      <c r="AP492" s="46">
        <f t="shared" si="123"/>
        <v>7.3783647671813011</v>
      </c>
      <c r="AR492">
        <v>0.73875999999999997</v>
      </c>
      <c r="AS492">
        <v>0.31718000000000002</v>
      </c>
      <c r="AT492">
        <f t="shared" si="124"/>
        <v>0.52797000000000005</v>
      </c>
      <c r="BD492">
        <f t="shared" si="125"/>
        <v>11.870773145630546</v>
      </c>
      <c r="BE492">
        <f t="shared" si="126"/>
        <v>6.842991030844396</v>
      </c>
      <c r="BF492">
        <f t="shared" si="127"/>
        <v>1.2831635951369871</v>
      </c>
      <c r="BG492">
        <f t="shared" si="128"/>
        <v>6.6656425905373098</v>
      </c>
      <c r="BI492">
        <v>0.19639999999999999</v>
      </c>
      <c r="BJ492">
        <v>-6.9070000000000006E-2</v>
      </c>
      <c r="BK492">
        <v>0.59743000000000002</v>
      </c>
      <c r="BL492" s="1">
        <f t="shared" si="115"/>
        <v>0.2415866666666667</v>
      </c>
      <c r="CE492">
        <v>0.42259000000000002</v>
      </c>
      <c r="CF492">
        <v>-8.0519999999999994E-2</v>
      </c>
      <c r="CG492">
        <v>0.26702999999999999</v>
      </c>
      <c r="CH492" s="1">
        <f>AVERAGE(CE492,CF492,CG492)</f>
        <v>0.20303333333333332</v>
      </c>
    </row>
    <row r="493" spans="1:86" x14ac:dyDescent="0.35">
      <c r="A493">
        <v>59</v>
      </c>
      <c r="B493">
        <v>139.19999999999999</v>
      </c>
      <c r="C493">
        <v>69.5</v>
      </c>
      <c r="D493">
        <v>1</v>
      </c>
      <c r="E493">
        <v>4</v>
      </c>
      <c r="F493">
        <v>4</v>
      </c>
      <c r="G493">
        <v>4</v>
      </c>
      <c r="H493">
        <v>2</v>
      </c>
      <c r="I493">
        <v>4</v>
      </c>
      <c r="J493">
        <v>1</v>
      </c>
      <c r="K493">
        <v>2</v>
      </c>
      <c r="L493">
        <v>4</v>
      </c>
      <c r="M493">
        <v>1</v>
      </c>
      <c r="N493" s="1">
        <f t="shared" si="113"/>
        <v>1.2464234547582249</v>
      </c>
      <c r="P493" s="1">
        <f t="shared" si="114"/>
        <v>3.125</v>
      </c>
      <c r="Q493" s="1">
        <f t="shared" si="116"/>
        <v>3.1666666666666665</v>
      </c>
      <c r="R493">
        <f t="shared" si="117"/>
        <v>2.3333333333333335</v>
      </c>
      <c r="U493" s="1">
        <f t="shared" si="118"/>
        <v>3.3428981545239628E-2</v>
      </c>
      <c r="V493" s="1">
        <f t="shared" si="119"/>
        <v>-0.63515064935955501</v>
      </c>
      <c r="AD493" s="18">
        <v>0.52822739061566204</v>
      </c>
      <c r="AE493" s="18">
        <v>6.9854074442782105E-2</v>
      </c>
      <c r="AF493" s="1">
        <f t="shared" si="120"/>
        <v>0.29904073252922209</v>
      </c>
      <c r="AN493">
        <f t="shared" si="121"/>
        <v>12.22164965643482</v>
      </c>
      <c r="AO493" s="46">
        <f t="shared" si="122"/>
        <v>1.9664423663722914</v>
      </c>
      <c r="AP493" s="46">
        <f t="shared" si="123"/>
        <v>7.094046011403556</v>
      </c>
      <c r="AR493">
        <v>0.19317999999999999</v>
      </c>
      <c r="AS493">
        <v>-0.83984999999999999</v>
      </c>
      <c r="AT493">
        <f t="shared" si="124"/>
        <v>-0.32333499999999998</v>
      </c>
      <c r="BD493">
        <f t="shared" si="125"/>
        <v>11.754031413184039</v>
      </c>
      <c r="BE493">
        <f t="shared" si="126"/>
        <v>6.1856412773011149</v>
      </c>
      <c r="BF493">
        <f t="shared" si="127"/>
        <v>1.2831635951369871</v>
      </c>
      <c r="BG493">
        <f t="shared" si="128"/>
        <v>6.4076120952073801</v>
      </c>
      <c r="BI493">
        <v>0.19639999999999999</v>
      </c>
      <c r="BJ493">
        <v>-6.9070000000000006E-2</v>
      </c>
      <c r="BK493">
        <v>0.59743000000000002</v>
      </c>
      <c r="BL493" s="1">
        <f t="shared" si="115"/>
        <v>0.2415866666666667</v>
      </c>
      <c r="CE493">
        <v>0.42259000000000002</v>
      </c>
      <c r="CF493">
        <v>-8.0519999999999994E-2</v>
      </c>
      <c r="CG493">
        <v>0.26702999999999999</v>
      </c>
      <c r="CH493" s="1">
        <f>AVERAGE(CE493,CF493,CG493)</f>
        <v>0.20303333333333332</v>
      </c>
    </row>
    <row r="494" spans="1:86" x14ac:dyDescent="0.35">
      <c r="A494">
        <v>59</v>
      </c>
      <c r="B494">
        <v>162.69999999999999</v>
      </c>
      <c r="C494">
        <v>89.1</v>
      </c>
      <c r="D494">
        <v>1</v>
      </c>
      <c r="E494">
        <v>4</v>
      </c>
      <c r="F494">
        <v>4</v>
      </c>
      <c r="G494">
        <v>4</v>
      </c>
      <c r="H494">
        <v>4</v>
      </c>
      <c r="I494">
        <v>4</v>
      </c>
      <c r="J494">
        <v>1</v>
      </c>
      <c r="K494">
        <v>4</v>
      </c>
      <c r="L494">
        <v>4</v>
      </c>
      <c r="M494">
        <v>1</v>
      </c>
      <c r="N494" s="1">
        <f t="shared" si="113"/>
        <v>1.0606601717798212</v>
      </c>
      <c r="P494" s="1">
        <f t="shared" si="114"/>
        <v>3.625</v>
      </c>
      <c r="Q494" s="1">
        <f t="shared" si="116"/>
        <v>3.5</v>
      </c>
      <c r="R494">
        <f t="shared" si="117"/>
        <v>3</v>
      </c>
      <c r="U494" s="1">
        <f t="shared" si="118"/>
        <v>-0.11785113019775793</v>
      </c>
      <c r="V494" s="1">
        <f t="shared" si="119"/>
        <v>-0.58925565098878963</v>
      </c>
      <c r="AD494" s="18">
        <v>0.58749949439037796</v>
      </c>
      <c r="AE494" s="18">
        <v>-1.5085965939719801</v>
      </c>
      <c r="AF494" s="1">
        <f t="shared" si="120"/>
        <v>-0.46054854979080107</v>
      </c>
      <c r="AN494">
        <f t="shared" si="121"/>
        <v>13.486966108897892</v>
      </c>
      <c r="AO494" s="46">
        <f t="shared" si="122"/>
        <v>2.370536350099552</v>
      </c>
      <c r="AP494" s="46">
        <f t="shared" si="123"/>
        <v>7.9287512294987224</v>
      </c>
      <c r="AR494">
        <v>0.48513000000000001</v>
      </c>
      <c r="AS494">
        <v>-0.78820999999999997</v>
      </c>
      <c r="AT494">
        <f t="shared" si="124"/>
        <v>-0.15153999999999998</v>
      </c>
      <c r="BD494">
        <f t="shared" si="125"/>
        <v>12.377562818968148</v>
      </c>
      <c r="BE494">
        <f t="shared" si="126"/>
        <v>6.9973387833383196</v>
      </c>
      <c r="BF494">
        <f t="shared" si="127"/>
        <v>1.2831635951369871</v>
      </c>
      <c r="BG494">
        <f t="shared" si="128"/>
        <v>6.8860217324811508</v>
      </c>
      <c r="BI494">
        <v>0.16067000000000001</v>
      </c>
      <c r="BJ494">
        <v>-0.56611</v>
      </c>
      <c r="BK494">
        <v>1.1302700000000001</v>
      </c>
      <c r="BL494" s="1">
        <f t="shared" si="115"/>
        <v>0.24161000000000002</v>
      </c>
      <c r="CE494">
        <v>0.42259000000000002</v>
      </c>
      <c r="CF494">
        <v>-8.0519999999999994E-2</v>
      </c>
      <c r="CG494">
        <v>0.26702999999999999</v>
      </c>
      <c r="CH494" s="1">
        <f>AVERAGE(CE494,CF494,CG494)</f>
        <v>0.20303333333333332</v>
      </c>
    </row>
    <row r="495" spans="1:86" x14ac:dyDescent="0.35">
      <c r="A495">
        <v>59</v>
      </c>
      <c r="B495">
        <v>127.5</v>
      </c>
      <c r="C495">
        <v>55.3</v>
      </c>
      <c r="D495">
        <v>1</v>
      </c>
      <c r="E495">
        <v>4</v>
      </c>
      <c r="F495">
        <v>4</v>
      </c>
      <c r="G495">
        <v>4</v>
      </c>
      <c r="H495">
        <v>4</v>
      </c>
      <c r="I495">
        <v>4</v>
      </c>
      <c r="J495">
        <v>3</v>
      </c>
      <c r="K495">
        <v>1</v>
      </c>
      <c r="L495">
        <v>4</v>
      </c>
      <c r="M495">
        <v>1</v>
      </c>
      <c r="N495" s="1">
        <f t="shared" si="113"/>
        <v>1.0690449676496976</v>
      </c>
      <c r="P495" s="1">
        <f t="shared" si="114"/>
        <v>3.5</v>
      </c>
      <c r="Q495" s="1">
        <f t="shared" si="116"/>
        <v>3.5</v>
      </c>
      <c r="R495">
        <f t="shared" si="117"/>
        <v>2.6666666666666665</v>
      </c>
      <c r="U495" s="1">
        <f t="shared" si="118"/>
        <v>0</v>
      </c>
      <c r="V495" s="1">
        <f t="shared" si="119"/>
        <v>-0.77951195557790454</v>
      </c>
      <c r="AD495" s="18">
        <v>0.45495484901551703</v>
      </c>
      <c r="AE495" s="18">
        <v>1.1013064664288399</v>
      </c>
      <c r="AF495" s="1">
        <f t="shared" si="120"/>
        <v>0.77813065772217849</v>
      </c>
      <c r="AN495">
        <f t="shared" si="121"/>
        <v>12.444326147073934</v>
      </c>
      <c r="AO495" s="46">
        <f t="shared" si="122"/>
        <v>1.7722511026751337</v>
      </c>
      <c r="AP495" s="46">
        <f t="shared" si="123"/>
        <v>7.1082886248745334</v>
      </c>
      <c r="AR495">
        <v>0.69674000000000003</v>
      </c>
      <c r="AS495">
        <v>2.4799999999999999E-2</v>
      </c>
      <c r="AT495">
        <f t="shared" si="124"/>
        <v>0.36077000000000004</v>
      </c>
      <c r="BD495">
        <f t="shared" si="125"/>
        <v>12.256770145751005</v>
      </c>
      <c r="BE495">
        <f t="shared" si="126"/>
        <v>6.4371422778257932</v>
      </c>
      <c r="BF495">
        <f t="shared" si="127"/>
        <v>1.2831635951369871</v>
      </c>
      <c r="BG495">
        <f t="shared" si="128"/>
        <v>6.6590253395712615</v>
      </c>
      <c r="BI495">
        <v>0.25214999999999999</v>
      </c>
      <c r="BJ495">
        <v>1.1110100000000001</v>
      </c>
      <c r="BK495">
        <v>-0.63500999999999996</v>
      </c>
      <c r="BL495" s="1">
        <f t="shared" si="115"/>
        <v>0.24271666666666672</v>
      </c>
      <c r="CE495">
        <v>0.54623999999999995</v>
      </c>
      <c r="CF495">
        <v>-0.76229999999999998</v>
      </c>
      <c r="CG495">
        <v>0.83359000000000005</v>
      </c>
      <c r="CH495" s="1">
        <f>AVERAGE(CE495,CF495,CG495)</f>
        <v>0.20584333333333335</v>
      </c>
    </row>
    <row r="496" spans="1:86" x14ac:dyDescent="0.35">
      <c r="A496">
        <v>59</v>
      </c>
      <c r="B496">
        <v>150.1</v>
      </c>
      <c r="C496">
        <v>74</v>
      </c>
      <c r="D496">
        <v>1</v>
      </c>
      <c r="E496">
        <v>4</v>
      </c>
      <c r="F496">
        <v>4</v>
      </c>
      <c r="G496">
        <v>4</v>
      </c>
      <c r="H496">
        <v>4</v>
      </c>
      <c r="I496">
        <v>3</v>
      </c>
      <c r="J496">
        <v>1</v>
      </c>
      <c r="K496">
        <v>3</v>
      </c>
      <c r="L496">
        <v>4</v>
      </c>
      <c r="M496">
        <v>1</v>
      </c>
      <c r="N496" s="1">
        <f t="shared" si="113"/>
        <v>1.0606601717798212</v>
      </c>
      <c r="P496" s="1">
        <f t="shared" si="114"/>
        <v>3.375</v>
      </c>
      <c r="Q496" s="1">
        <f t="shared" si="116"/>
        <v>3.3333333333333335</v>
      </c>
      <c r="R496">
        <f t="shared" si="117"/>
        <v>2.6666666666666665</v>
      </c>
      <c r="U496" s="1">
        <f t="shared" si="118"/>
        <v>-3.9283710065919172E-2</v>
      </c>
      <c r="V496" s="1">
        <f t="shared" si="119"/>
        <v>-0.66782307112062844</v>
      </c>
      <c r="AD496" s="18">
        <v>0.59877481873517202</v>
      </c>
      <c r="AE496" s="18">
        <v>0.216309771024428</v>
      </c>
      <c r="AF496" s="1">
        <f t="shared" si="120"/>
        <v>0.40754229487979998</v>
      </c>
      <c r="AN496">
        <f t="shared" si="121"/>
        <v>12.811185002995547</v>
      </c>
      <c r="AO496" s="46">
        <f t="shared" si="122"/>
        <v>1.8303840654860177</v>
      </c>
      <c r="AP496" s="46">
        <f t="shared" si="123"/>
        <v>7.320784534240782</v>
      </c>
      <c r="AR496">
        <v>0.36987999999999999</v>
      </c>
      <c r="AS496">
        <v>-0.70681000000000005</v>
      </c>
      <c r="AT496">
        <f t="shared" si="124"/>
        <v>-0.16846500000000003</v>
      </c>
      <c r="BD496">
        <f t="shared" si="125"/>
        <v>12.051072897516269</v>
      </c>
      <c r="BE496">
        <f t="shared" si="126"/>
        <v>6.5914900303197168</v>
      </c>
      <c r="BF496">
        <f t="shared" si="127"/>
        <v>1.2831635951369871</v>
      </c>
      <c r="BG496">
        <f t="shared" si="128"/>
        <v>6.6419088409909905</v>
      </c>
      <c r="BI496">
        <v>0.52832000000000001</v>
      </c>
      <c r="BJ496">
        <v>2.4420000000000001E-2</v>
      </c>
      <c r="BK496">
        <v>0.18193999999999999</v>
      </c>
      <c r="BL496" s="1">
        <f t="shared" si="115"/>
        <v>0.24489333333333332</v>
      </c>
      <c r="CE496">
        <v>0.30020000000000002</v>
      </c>
      <c r="CF496">
        <v>5.11E-3</v>
      </c>
      <c r="CG496">
        <v>0.32396000000000003</v>
      </c>
      <c r="CH496" s="1">
        <f>AVERAGE(CE496,CF496,CG496)</f>
        <v>0.20975666666666667</v>
      </c>
    </row>
    <row r="497" spans="1:86" x14ac:dyDescent="0.35">
      <c r="A497">
        <v>59</v>
      </c>
      <c r="B497">
        <v>142.30000000000001</v>
      </c>
      <c r="C497">
        <v>96.7</v>
      </c>
      <c r="D497">
        <v>1</v>
      </c>
      <c r="E497">
        <v>4</v>
      </c>
      <c r="F497">
        <v>4</v>
      </c>
      <c r="G497">
        <v>4</v>
      </c>
      <c r="H497">
        <v>4</v>
      </c>
      <c r="I497">
        <v>5</v>
      </c>
      <c r="J497">
        <v>1</v>
      </c>
      <c r="K497">
        <v>4</v>
      </c>
      <c r="L497">
        <v>4</v>
      </c>
      <c r="M497">
        <v>1</v>
      </c>
      <c r="N497" s="1">
        <f t="shared" si="113"/>
        <v>1.1649647450214351</v>
      </c>
      <c r="P497" s="1">
        <f t="shared" si="114"/>
        <v>3.75</v>
      </c>
      <c r="Q497" s="1">
        <f t="shared" si="116"/>
        <v>3.6666666666666665</v>
      </c>
      <c r="R497">
        <f t="shared" si="117"/>
        <v>3</v>
      </c>
      <c r="U497" s="1">
        <f t="shared" si="118"/>
        <v>-7.1532922939912799E-2</v>
      </c>
      <c r="V497" s="1">
        <f t="shared" si="119"/>
        <v>-0.64379630645921404</v>
      </c>
      <c r="AD497" s="18">
        <v>0.73649372306694005</v>
      </c>
      <c r="AE497" s="18">
        <v>0.95540311037149295</v>
      </c>
      <c r="AF497" s="1">
        <f t="shared" si="120"/>
        <v>0.8459484167192165</v>
      </c>
      <c r="AN497">
        <f t="shared" si="121"/>
        <v>14.162747214800241</v>
      </c>
      <c r="AO497" s="46">
        <f t="shared" si="122"/>
        <v>2.370536350099552</v>
      </c>
      <c r="AP497" s="46">
        <f t="shared" si="123"/>
        <v>8.2666417824498968</v>
      </c>
      <c r="AR497">
        <v>1.06663</v>
      </c>
      <c r="AS497">
        <v>8.9450000000000002E-2</v>
      </c>
      <c r="AT497">
        <f t="shared" si="124"/>
        <v>0.57804</v>
      </c>
      <c r="BD497">
        <f t="shared" si="125"/>
        <v>13.09004974054049</v>
      </c>
      <c r="BE497">
        <f t="shared" si="126"/>
        <v>6.9973387833383196</v>
      </c>
      <c r="BF497">
        <f t="shared" si="127"/>
        <v>1.2831635951369871</v>
      </c>
      <c r="BG497">
        <f t="shared" si="128"/>
        <v>7.1235173730052646</v>
      </c>
      <c r="BI497">
        <v>0.27650999999999998</v>
      </c>
      <c r="BJ497">
        <v>1.2144200000000001</v>
      </c>
      <c r="BK497">
        <v>-0.74753999999999998</v>
      </c>
      <c r="BL497" s="1">
        <f t="shared" si="115"/>
        <v>0.24779666666666669</v>
      </c>
      <c r="CE497">
        <v>0.30020000000000002</v>
      </c>
      <c r="CF497">
        <v>5.11E-3</v>
      </c>
      <c r="CG497">
        <v>0.32396000000000003</v>
      </c>
      <c r="CH497" s="1">
        <f>AVERAGE(CE497,CF497,CG497)</f>
        <v>0.20975666666666667</v>
      </c>
    </row>
    <row r="498" spans="1:86" x14ac:dyDescent="0.35">
      <c r="A498">
        <v>59</v>
      </c>
      <c r="B498">
        <v>137.80000000000001</v>
      </c>
      <c r="C498">
        <v>47.1</v>
      </c>
      <c r="D498">
        <v>4</v>
      </c>
      <c r="E498">
        <v>4</v>
      </c>
      <c r="F498">
        <v>4</v>
      </c>
      <c r="G498">
        <v>4</v>
      </c>
      <c r="H498">
        <v>2</v>
      </c>
      <c r="I498">
        <v>3</v>
      </c>
      <c r="J498">
        <v>1</v>
      </c>
      <c r="K498">
        <v>3</v>
      </c>
      <c r="L498">
        <v>4</v>
      </c>
      <c r="M498">
        <v>3</v>
      </c>
      <c r="N498" s="1">
        <f t="shared" si="113"/>
        <v>1.1259916264596033</v>
      </c>
      <c r="P498" s="1">
        <f t="shared" si="114"/>
        <v>3.125</v>
      </c>
      <c r="Q498" s="1">
        <f t="shared" si="116"/>
        <v>3.5</v>
      </c>
      <c r="R498">
        <f t="shared" si="117"/>
        <v>2.6666666666666665</v>
      </c>
      <c r="U498" s="1">
        <f t="shared" si="118"/>
        <v>0.33303977684016439</v>
      </c>
      <c r="V498" s="1">
        <f t="shared" si="119"/>
        <v>-0.40704861613797882</v>
      </c>
      <c r="AD498" s="18">
        <v>0.115350808400452</v>
      </c>
      <c r="AE498" s="18">
        <v>0.65591353639820504</v>
      </c>
      <c r="AF498" s="1">
        <f t="shared" si="120"/>
        <v>0.38563217239932851</v>
      </c>
      <c r="AN498">
        <f t="shared" si="121"/>
        <v>11.545868550532473</v>
      </c>
      <c r="AO498" s="46">
        <f t="shared" si="122"/>
        <v>3.9310509849219795</v>
      </c>
      <c r="AP498" s="46">
        <f t="shared" si="123"/>
        <v>7.7384597677272264</v>
      </c>
      <c r="AR498">
        <v>0.34125</v>
      </c>
      <c r="AS498">
        <v>0.59896000000000005</v>
      </c>
      <c r="AT498">
        <f t="shared" si="124"/>
        <v>0.470105</v>
      </c>
      <c r="BD498">
        <f t="shared" si="125"/>
        <v>10.655547491491237</v>
      </c>
      <c r="BE498">
        <f t="shared" si="126"/>
        <v>7.5373916083625465</v>
      </c>
      <c r="BF498">
        <f t="shared" si="127"/>
        <v>4.2555768910512768</v>
      </c>
      <c r="BG498">
        <f t="shared" si="128"/>
        <v>7.4828386636350208</v>
      </c>
      <c r="BI498">
        <v>0.27650999999999998</v>
      </c>
      <c r="BJ498">
        <v>1.2144200000000001</v>
      </c>
      <c r="BK498">
        <v>-0.74753999999999998</v>
      </c>
      <c r="BL498" s="1">
        <f t="shared" si="115"/>
        <v>0.24779666666666669</v>
      </c>
      <c r="CE498">
        <v>0.61631000000000002</v>
      </c>
      <c r="CF498">
        <v>-9.8629999999999995E-2</v>
      </c>
      <c r="CG498">
        <v>0.11669</v>
      </c>
      <c r="CH498" s="1">
        <f>AVERAGE(CE498,CF498,CG498)</f>
        <v>0.21145666666666665</v>
      </c>
    </row>
    <row r="499" spans="1:86" x14ac:dyDescent="0.35">
      <c r="A499">
        <v>59</v>
      </c>
      <c r="B499">
        <v>140</v>
      </c>
      <c r="C499">
        <v>97.8</v>
      </c>
      <c r="D499">
        <v>1</v>
      </c>
      <c r="E499">
        <v>2</v>
      </c>
      <c r="F499">
        <v>4</v>
      </c>
      <c r="G499">
        <v>4</v>
      </c>
      <c r="H499">
        <v>4</v>
      </c>
      <c r="I499">
        <v>4</v>
      </c>
      <c r="J499">
        <v>1</v>
      </c>
      <c r="K499">
        <v>1</v>
      </c>
      <c r="L499">
        <v>4</v>
      </c>
      <c r="M499">
        <v>1</v>
      </c>
      <c r="N499" s="1">
        <f t="shared" si="113"/>
        <v>1.4142135623730951</v>
      </c>
      <c r="P499" s="1">
        <f t="shared" si="114"/>
        <v>3</v>
      </c>
      <c r="Q499" s="1">
        <f t="shared" si="116"/>
        <v>3.1666666666666665</v>
      </c>
      <c r="R499">
        <f t="shared" si="117"/>
        <v>2</v>
      </c>
      <c r="U499" s="1">
        <f t="shared" si="118"/>
        <v>0.11785113019775781</v>
      </c>
      <c r="V499" s="1">
        <f t="shared" si="119"/>
        <v>-0.70710678118654746</v>
      </c>
      <c r="AD499" s="18">
        <v>0.74752775069211497</v>
      </c>
      <c r="AE499" s="18">
        <v>-1.3989780890199901</v>
      </c>
      <c r="AF499" s="1">
        <f t="shared" si="120"/>
        <v>-0.32572516916393757</v>
      </c>
      <c r="AN499">
        <f t="shared" si="121"/>
        <v>12.01856045209902</v>
      </c>
      <c r="AO499" s="46">
        <f t="shared" si="122"/>
        <v>1.1630646995762328E-2</v>
      </c>
      <c r="AP499" s="46">
        <f t="shared" si="123"/>
        <v>6.0150955495473912</v>
      </c>
      <c r="AR499">
        <v>-0.80610999999999999</v>
      </c>
      <c r="AS499">
        <v>-2.7162099999999998</v>
      </c>
      <c r="AT499">
        <f t="shared" si="124"/>
        <v>-1.7611599999999998</v>
      </c>
      <c r="BD499">
        <f t="shared" si="125"/>
        <v>12.322143315351688</v>
      </c>
      <c r="BE499">
        <f t="shared" si="126"/>
        <v>4.7095201983087707</v>
      </c>
      <c r="BF499">
        <f t="shared" si="127"/>
        <v>1.2831635951369871</v>
      </c>
      <c r="BG499">
        <f t="shared" si="128"/>
        <v>6.104942369599148</v>
      </c>
      <c r="BI499">
        <v>0.10419</v>
      </c>
      <c r="BJ499">
        <v>0.87116000000000005</v>
      </c>
      <c r="BK499">
        <v>-0.22261</v>
      </c>
      <c r="BL499" s="1">
        <f t="shared" si="115"/>
        <v>0.25091333333333338</v>
      </c>
      <c r="CE499">
        <v>0.93240999999999996</v>
      </c>
      <c r="CF499">
        <v>-0.20236999999999999</v>
      </c>
      <c r="CG499">
        <v>-9.0579999999999994E-2</v>
      </c>
      <c r="CH499" s="1">
        <f>AVERAGE(CE499,CF499,CG499)</f>
        <v>0.21315333333333333</v>
      </c>
    </row>
    <row r="500" spans="1:86" x14ac:dyDescent="0.35">
      <c r="A500">
        <v>59</v>
      </c>
      <c r="B500">
        <v>142.4</v>
      </c>
      <c r="C500">
        <v>108.3</v>
      </c>
      <c r="D500">
        <v>1</v>
      </c>
      <c r="E500">
        <v>4</v>
      </c>
      <c r="F500">
        <v>4</v>
      </c>
      <c r="G500">
        <v>4</v>
      </c>
      <c r="H500">
        <v>4</v>
      </c>
      <c r="I500">
        <v>4</v>
      </c>
      <c r="J500">
        <v>1</v>
      </c>
      <c r="K500">
        <v>2</v>
      </c>
      <c r="L500">
        <v>4</v>
      </c>
      <c r="M500">
        <v>1</v>
      </c>
      <c r="N500" s="1">
        <f t="shared" si="113"/>
        <v>1.1877349391654208</v>
      </c>
      <c r="P500" s="1">
        <f t="shared" si="114"/>
        <v>3.375</v>
      </c>
      <c r="Q500" s="1">
        <f t="shared" si="116"/>
        <v>3.5</v>
      </c>
      <c r="R500">
        <f t="shared" si="117"/>
        <v>2.3333333333333335</v>
      </c>
      <c r="U500" s="1">
        <f t="shared" si="118"/>
        <v>0.10524233638174614</v>
      </c>
      <c r="V500" s="1">
        <f t="shared" si="119"/>
        <v>-0.87701946984788437</v>
      </c>
      <c r="AD500" s="18">
        <v>0.91235594792140595</v>
      </c>
      <c r="AE500" s="18">
        <v>0.115982969116668</v>
      </c>
      <c r="AF500" s="1">
        <f t="shared" si="120"/>
        <v>0.51416945851903695</v>
      </c>
      <c r="AN500">
        <f t="shared" si="121"/>
        <v>13.486966108897892</v>
      </c>
      <c r="AO500" s="46">
        <f t="shared" si="122"/>
        <v>1.2902317808724835</v>
      </c>
      <c r="AP500" s="46">
        <f t="shared" si="123"/>
        <v>7.3885989448851879</v>
      </c>
      <c r="AR500">
        <v>0.57050999999999996</v>
      </c>
      <c r="AS500">
        <v>-0.95582999999999996</v>
      </c>
      <c r="AT500">
        <f t="shared" si="124"/>
        <v>-0.19266</v>
      </c>
      <c r="BD500">
        <f t="shared" si="125"/>
        <v>13.149556819209071</v>
      </c>
      <c r="BE500">
        <f t="shared" si="126"/>
        <v>6.1856412773011149</v>
      </c>
      <c r="BF500">
        <f t="shared" si="127"/>
        <v>1.2831635951369871</v>
      </c>
      <c r="BG500">
        <f t="shared" si="128"/>
        <v>6.8727872305490578</v>
      </c>
      <c r="BI500">
        <v>0.4516</v>
      </c>
      <c r="BJ500">
        <v>0.96543999999999996</v>
      </c>
      <c r="BK500">
        <v>-0.66169</v>
      </c>
      <c r="BL500" s="1">
        <f t="shared" si="115"/>
        <v>0.25178333333333336</v>
      </c>
      <c r="CE500">
        <v>0.93240999999999996</v>
      </c>
      <c r="CF500">
        <v>-0.20236999999999999</v>
      </c>
      <c r="CG500">
        <v>-9.0579999999999994E-2</v>
      </c>
      <c r="CH500" s="1">
        <f>AVERAGE(CE500,CF500,CG500)</f>
        <v>0.21315333333333333</v>
      </c>
    </row>
    <row r="501" spans="1:86" x14ac:dyDescent="0.35">
      <c r="A501">
        <v>59</v>
      </c>
      <c r="B501">
        <v>191.4</v>
      </c>
      <c r="C501">
        <v>64</v>
      </c>
      <c r="D501">
        <v>3</v>
      </c>
      <c r="E501">
        <v>4</v>
      </c>
      <c r="F501">
        <v>4</v>
      </c>
      <c r="G501">
        <v>4</v>
      </c>
      <c r="H501">
        <v>4</v>
      </c>
      <c r="I501">
        <v>4</v>
      </c>
      <c r="J501">
        <v>2</v>
      </c>
      <c r="K501">
        <v>4</v>
      </c>
      <c r="L501">
        <v>4</v>
      </c>
      <c r="M501">
        <v>1</v>
      </c>
      <c r="N501" s="1">
        <f t="shared" si="113"/>
        <v>0.70710678118654757</v>
      </c>
      <c r="P501" s="1">
        <f t="shared" si="114"/>
        <v>3.75</v>
      </c>
      <c r="Q501" s="1">
        <f t="shared" si="116"/>
        <v>3.8333333333333335</v>
      </c>
      <c r="R501">
        <f t="shared" si="117"/>
        <v>3.3333333333333335</v>
      </c>
      <c r="U501" s="1">
        <f t="shared" si="118"/>
        <v>0.11785113019775813</v>
      </c>
      <c r="V501" s="1">
        <f t="shared" si="119"/>
        <v>-0.5892556509887894</v>
      </c>
      <c r="AD501" s="18">
        <v>0.55712305368330695</v>
      </c>
      <c r="AE501" s="18">
        <v>1.5524633606533901E-2</v>
      </c>
      <c r="AF501" s="1">
        <f t="shared" si="120"/>
        <v>0.28632384364492042</v>
      </c>
      <c r="AN501">
        <f t="shared" si="121"/>
        <v>12.965646127985913</v>
      </c>
      <c r="AO501" s="46">
        <f t="shared" si="122"/>
        <v>3.8312597092650797</v>
      </c>
      <c r="AP501" s="46">
        <f t="shared" si="123"/>
        <v>8.3984529186254964</v>
      </c>
      <c r="AR501">
        <v>0.51934000000000002</v>
      </c>
      <c r="AS501">
        <v>-5.3749999999999999E-2</v>
      </c>
      <c r="AT501">
        <f t="shared" si="124"/>
        <v>0.232795</v>
      </c>
      <c r="BD501">
        <f t="shared" si="125"/>
        <v>11.738170982178886</v>
      </c>
      <c r="BE501">
        <f t="shared" si="126"/>
        <v>7.9566147121385145</v>
      </c>
      <c r="BF501">
        <f t="shared" si="127"/>
        <v>2.0953358064176184</v>
      </c>
      <c r="BG501">
        <f t="shared" si="128"/>
        <v>7.2633738335783393</v>
      </c>
      <c r="BI501">
        <v>0.89873000000000003</v>
      </c>
      <c r="BJ501">
        <v>-0.37280999999999997</v>
      </c>
      <c r="BK501">
        <v>0.24132999999999999</v>
      </c>
      <c r="BL501" s="1">
        <f t="shared" si="115"/>
        <v>0.25574999999999998</v>
      </c>
      <c r="CE501">
        <v>0.30036000000000002</v>
      </c>
      <c r="CF501">
        <v>0.40804000000000001</v>
      </c>
      <c r="CG501">
        <v>-6.5939999999999999E-2</v>
      </c>
      <c r="CH501" s="1">
        <f>AVERAGE(CE501,CF501,CG501)</f>
        <v>0.21415333333333333</v>
      </c>
    </row>
    <row r="502" spans="1:86" x14ac:dyDescent="0.35">
      <c r="A502">
        <v>59</v>
      </c>
      <c r="B502">
        <v>131.80000000000001</v>
      </c>
      <c r="C502">
        <v>107.7</v>
      </c>
      <c r="D502">
        <v>1</v>
      </c>
      <c r="E502">
        <v>4</v>
      </c>
      <c r="F502">
        <v>4</v>
      </c>
      <c r="G502">
        <v>4</v>
      </c>
      <c r="H502">
        <v>2</v>
      </c>
      <c r="I502">
        <v>5</v>
      </c>
      <c r="J502">
        <v>2</v>
      </c>
      <c r="K502">
        <v>4</v>
      </c>
      <c r="L502">
        <v>4</v>
      </c>
      <c r="M502">
        <v>1</v>
      </c>
      <c r="N502" s="1">
        <f t="shared" si="113"/>
        <v>1.0606601717798212</v>
      </c>
      <c r="P502" s="1">
        <f t="shared" si="114"/>
        <v>3.625</v>
      </c>
      <c r="Q502" s="1">
        <f t="shared" si="116"/>
        <v>3.3333333333333335</v>
      </c>
      <c r="R502">
        <f t="shared" si="117"/>
        <v>3.3333333333333335</v>
      </c>
      <c r="U502" s="1">
        <f t="shared" si="118"/>
        <v>-0.27498597046143503</v>
      </c>
      <c r="V502" s="1">
        <f t="shared" si="119"/>
        <v>-0.27498597046143503</v>
      </c>
      <c r="AD502" s="18">
        <v>0.462659607973673</v>
      </c>
      <c r="AE502" s="18">
        <v>-0.62891448524589899</v>
      </c>
      <c r="AF502" s="1">
        <f t="shared" si="120"/>
        <v>-8.3127438636112994E-2</v>
      </c>
      <c r="AN502">
        <f t="shared" si="121"/>
        <v>12.376110781425188</v>
      </c>
      <c r="AO502" s="46">
        <f t="shared" si="122"/>
        <v>3.557832738807452</v>
      </c>
      <c r="AP502" s="46">
        <f t="shared" si="123"/>
        <v>7.9669717601163201</v>
      </c>
      <c r="AR502">
        <v>0.26516000000000001</v>
      </c>
      <c r="AS502">
        <v>-0.40950999999999999</v>
      </c>
      <c r="AT502">
        <f t="shared" si="124"/>
        <v>-7.2174999999999989E-2</v>
      </c>
      <c r="BD502">
        <f t="shared" si="125"/>
        <v>11.055132497726198</v>
      </c>
      <c r="BE502">
        <f t="shared" si="126"/>
        <v>7.326013660109961</v>
      </c>
      <c r="BF502">
        <f t="shared" si="127"/>
        <v>1.2831635951369871</v>
      </c>
      <c r="BG502">
        <f t="shared" si="128"/>
        <v>6.5547699176577154</v>
      </c>
      <c r="BI502">
        <v>0.62668999999999997</v>
      </c>
      <c r="BJ502">
        <v>0.71645999999999999</v>
      </c>
      <c r="BK502">
        <v>-0.57582999999999995</v>
      </c>
      <c r="BL502" s="1">
        <f t="shared" si="115"/>
        <v>0.25577333333333335</v>
      </c>
      <c r="CE502">
        <v>-0.28048000000000001</v>
      </c>
      <c r="CF502">
        <v>0.41149000000000002</v>
      </c>
      <c r="CG502">
        <v>0.52146000000000003</v>
      </c>
      <c r="CH502" s="1">
        <f>AVERAGE(CE502,CF502,CG502)</f>
        <v>0.21749000000000004</v>
      </c>
    </row>
    <row r="503" spans="1:86" x14ac:dyDescent="0.35">
      <c r="A503">
        <v>59</v>
      </c>
      <c r="B503">
        <v>156.69999999999999</v>
      </c>
      <c r="C503">
        <v>63.9</v>
      </c>
      <c r="D503">
        <v>2</v>
      </c>
      <c r="E503">
        <v>4</v>
      </c>
      <c r="F503">
        <v>4</v>
      </c>
      <c r="G503">
        <v>4</v>
      </c>
      <c r="H503">
        <v>4</v>
      </c>
      <c r="I503">
        <v>4</v>
      </c>
      <c r="J503">
        <v>2</v>
      </c>
      <c r="K503">
        <v>3</v>
      </c>
      <c r="L503">
        <v>4</v>
      </c>
      <c r="M503">
        <v>1</v>
      </c>
      <c r="N503" s="1">
        <f t="shared" si="113"/>
        <v>0.74402380914284494</v>
      </c>
      <c r="P503" s="1">
        <f t="shared" si="114"/>
        <v>3.625</v>
      </c>
      <c r="Q503" s="1">
        <f t="shared" si="116"/>
        <v>3.6666666666666665</v>
      </c>
      <c r="R503">
        <f t="shared" si="117"/>
        <v>3</v>
      </c>
      <c r="U503" s="1">
        <f t="shared" si="118"/>
        <v>5.6001792086020387E-2</v>
      </c>
      <c r="V503" s="1">
        <f t="shared" si="119"/>
        <v>-0.84002688129030878</v>
      </c>
      <c r="AD503" s="18">
        <v>0.62925233088214705</v>
      </c>
      <c r="AE503" s="18">
        <v>-2.2266580691917999</v>
      </c>
      <c r="AF503" s="1">
        <f t="shared" si="120"/>
        <v>-0.79870286915482636</v>
      </c>
      <c r="AN503">
        <f t="shared" si="121"/>
        <v>12.965646127985913</v>
      </c>
      <c r="AO503" s="46">
        <f t="shared" si="122"/>
        <v>2.8162886466728274</v>
      </c>
      <c r="AP503" s="46">
        <f t="shared" si="123"/>
        <v>7.8909673873293702</v>
      </c>
      <c r="AR503">
        <v>0.41755999999999999</v>
      </c>
      <c r="AS503">
        <v>-0.60367999999999999</v>
      </c>
      <c r="AT503">
        <f t="shared" si="124"/>
        <v>-9.3060000000000004E-2</v>
      </c>
      <c r="BD503">
        <f t="shared" si="125"/>
        <v>12.124167982299348</v>
      </c>
      <c r="BE503">
        <f t="shared" si="126"/>
        <v>7.2354654331056345</v>
      </c>
      <c r="BF503">
        <f t="shared" si="127"/>
        <v>1.6892497007773026</v>
      </c>
      <c r="BG503">
        <f t="shared" si="128"/>
        <v>7.016294372060762</v>
      </c>
      <c r="BI503">
        <v>-0.88546999999999998</v>
      </c>
      <c r="BJ503">
        <v>1.6986300000000001</v>
      </c>
      <c r="BK503">
        <v>-3.7289999999999997E-2</v>
      </c>
      <c r="BL503" s="1">
        <f t="shared" si="115"/>
        <v>0.25862333333333337</v>
      </c>
      <c r="CE503">
        <v>0.49392000000000003</v>
      </c>
      <c r="CF503">
        <v>-1.2999999999999999E-2</v>
      </c>
      <c r="CG503">
        <v>0.17362</v>
      </c>
      <c r="CH503" s="1">
        <f>AVERAGE(CE503,CF503,CG503)</f>
        <v>0.21818000000000001</v>
      </c>
    </row>
    <row r="504" spans="1:86" x14ac:dyDescent="0.35">
      <c r="A504">
        <v>59</v>
      </c>
      <c r="B504">
        <v>186.9</v>
      </c>
      <c r="C504">
        <v>101.7</v>
      </c>
      <c r="D504">
        <v>2</v>
      </c>
      <c r="E504">
        <v>4</v>
      </c>
      <c r="F504">
        <v>4</v>
      </c>
      <c r="G504">
        <v>4</v>
      </c>
      <c r="H504">
        <v>2</v>
      </c>
      <c r="I504">
        <v>4</v>
      </c>
      <c r="J504">
        <v>2</v>
      </c>
      <c r="K504">
        <v>2</v>
      </c>
      <c r="L504">
        <v>4</v>
      </c>
      <c r="M504">
        <v>3</v>
      </c>
      <c r="N504" s="1">
        <f t="shared" si="113"/>
        <v>1.0350983390135313</v>
      </c>
      <c r="P504" s="1">
        <f t="shared" si="114"/>
        <v>3.25</v>
      </c>
      <c r="Q504" s="1">
        <f t="shared" si="116"/>
        <v>3.3333333333333335</v>
      </c>
      <c r="R504">
        <f t="shared" si="117"/>
        <v>2.6666666666666665</v>
      </c>
      <c r="U504" s="1">
        <f t="shared" si="118"/>
        <v>8.0507648589941472E-2</v>
      </c>
      <c r="V504" s="1">
        <f t="shared" si="119"/>
        <v>-0.56355354012958947</v>
      </c>
      <c r="AD504" s="18">
        <v>0.43993092677018902</v>
      </c>
      <c r="AE504" s="18">
        <v>-0.496869306405399</v>
      </c>
      <c r="AF504" s="1">
        <f t="shared" si="120"/>
        <v>-2.846918981760499E-2</v>
      </c>
      <c r="AN504">
        <f t="shared" si="121"/>
        <v>11.700329675522841</v>
      </c>
      <c r="AO504" s="46">
        <f t="shared" si="122"/>
        <v>2.9523469475591018</v>
      </c>
      <c r="AP504" s="46">
        <f t="shared" si="123"/>
        <v>7.3263383115409715</v>
      </c>
      <c r="AR504">
        <v>0.16764000000000001</v>
      </c>
      <c r="AS504">
        <v>-0.36293999999999998</v>
      </c>
      <c r="AT504">
        <f t="shared" si="124"/>
        <v>-9.7649999999999987E-2</v>
      </c>
      <c r="BD504">
        <f t="shared" si="125"/>
        <v>11.114639576394778</v>
      </c>
      <c r="BE504">
        <f t="shared" si="126"/>
        <v>6.8296166800870326</v>
      </c>
      <c r="BF504">
        <f t="shared" si="127"/>
        <v>3.4434046797706457</v>
      </c>
      <c r="BG504">
        <f t="shared" si="128"/>
        <v>7.1292203120841515</v>
      </c>
      <c r="BI504">
        <v>0.71684000000000003</v>
      </c>
      <c r="BJ504">
        <v>-0.42109999999999997</v>
      </c>
      <c r="BK504">
        <v>0.48155999999999999</v>
      </c>
      <c r="BL504" s="1">
        <f t="shared" si="115"/>
        <v>0.25910000000000005</v>
      </c>
      <c r="CE504">
        <v>0.49392000000000003</v>
      </c>
      <c r="CF504">
        <v>-1.2999999999999999E-2</v>
      </c>
      <c r="CG504">
        <v>0.17362</v>
      </c>
      <c r="CH504" s="1">
        <f>AVERAGE(CE504,CF504,CG504)</f>
        <v>0.21818000000000001</v>
      </c>
    </row>
    <row r="505" spans="1:86" x14ac:dyDescent="0.35">
      <c r="A505">
        <v>59</v>
      </c>
      <c r="B505">
        <v>171</v>
      </c>
      <c r="C505">
        <v>86.6</v>
      </c>
      <c r="D505">
        <v>2</v>
      </c>
      <c r="E505">
        <v>4</v>
      </c>
      <c r="F505">
        <v>2</v>
      </c>
      <c r="G505">
        <v>4</v>
      </c>
      <c r="H505">
        <v>4</v>
      </c>
      <c r="I505">
        <v>4</v>
      </c>
      <c r="J505">
        <v>3</v>
      </c>
      <c r="K505">
        <v>3</v>
      </c>
      <c r="L505">
        <v>4</v>
      </c>
      <c r="M505">
        <v>1</v>
      </c>
      <c r="N505" s="1">
        <f t="shared" si="113"/>
        <v>0.7559289460184544</v>
      </c>
      <c r="P505" s="1">
        <f t="shared" si="114"/>
        <v>3.5</v>
      </c>
      <c r="Q505" s="1">
        <f t="shared" si="116"/>
        <v>3.3333333333333335</v>
      </c>
      <c r="R505">
        <f t="shared" si="117"/>
        <v>3.3333333333333335</v>
      </c>
      <c r="U505" s="1">
        <f t="shared" si="118"/>
        <v>-0.22047927592204905</v>
      </c>
      <c r="V505" s="1">
        <f t="shared" si="119"/>
        <v>-0.22047927592204905</v>
      </c>
      <c r="AD505" s="18">
        <v>-0.14017590739865199</v>
      </c>
      <c r="AE505" s="18">
        <v>0.846348587761103</v>
      </c>
      <c r="AF505" s="1">
        <f t="shared" si="120"/>
        <v>0.35308634018122553</v>
      </c>
      <c r="AN505">
        <f t="shared" si="121"/>
        <v>11.056461715344582</v>
      </c>
      <c r="AO505" s="46">
        <f t="shared" si="122"/>
        <v>4.3053744498809197</v>
      </c>
      <c r="AP505" s="46">
        <f t="shared" si="123"/>
        <v>7.6809180826127506</v>
      </c>
      <c r="AR505">
        <v>0.51109000000000004</v>
      </c>
      <c r="AS505">
        <v>1.1571899999999999</v>
      </c>
      <c r="AT505">
        <f t="shared" si="124"/>
        <v>0.83413999999999999</v>
      </c>
      <c r="BD505">
        <f t="shared" si="125"/>
        <v>9.8880054167514224</v>
      </c>
      <c r="BE505">
        <f t="shared" si="126"/>
        <v>7.5641403098772741</v>
      </c>
      <c r="BF505">
        <f t="shared" si="127"/>
        <v>1.6892497007773026</v>
      </c>
      <c r="BG505">
        <f t="shared" si="128"/>
        <v>6.3804651424686663</v>
      </c>
      <c r="BI505">
        <v>5.074E-2</v>
      </c>
      <c r="BJ505">
        <v>1.021E-2</v>
      </c>
      <c r="BK505">
        <v>0.72213000000000005</v>
      </c>
      <c r="BL505" s="1">
        <f t="shared" si="115"/>
        <v>0.26102666666666668</v>
      </c>
      <c r="CE505">
        <v>0.49392000000000003</v>
      </c>
      <c r="CF505">
        <v>-1.2999999999999999E-2</v>
      </c>
      <c r="CG505">
        <v>0.17362</v>
      </c>
      <c r="CH505" s="1">
        <f>AVERAGE(CE505,CF505,CG505)</f>
        <v>0.21818000000000001</v>
      </c>
    </row>
    <row r="506" spans="1:86" x14ac:dyDescent="0.35">
      <c r="A506">
        <v>60</v>
      </c>
      <c r="B506">
        <v>169</v>
      </c>
      <c r="C506">
        <v>74</v>
      </c>
      <c r="D506">
        <v>2</v>
      </c>
      <c r="E506">
        <v>4</v>
      </c>
      <c r="F506">
        <v>1</v>
      </c>
      <c r="G506">
        <v>2</v>
      </c>
      <c r="H506">
        <v>4</v>
      </c>
      <c r="I506">
        <v>3</v>
      </c>
      <c r="J506">
        <v>4</v>
      </c>
      <c r="K506">
        <v>4</v>
      </c>
      <c r="L506">
        <v>4</v>
      </c>
      <c r="M506">
        <v>1</v>
      </c>
      <c r="N506" s="1">
        <f t="shared" si="113"/>
        <v>1.1649647450214351</v>
      </c>
      <c r="P506" s="1">
        <f t="shared" si="114"/>
        <v>3.25</v>
      </c>
      <c r="Q506" s="1">
        <f t="shared" si="116"/>
        <v>2.6666666666666665</v>
      </c>
      <c r="R506">
        <f t="shared" si="117"/>
        <v>4</v>
      </c>
      <c r="U506" s="1">
        <f t="shared" si="118"/>
        <v>-0.50073046057938886</v>
      </c>
      <c r="V506" s="1">
        <f t="shared" si="119"/>
        <v>0.64379630645921404</v>
      </c>
      <c r="AD506" s="18">
        <v>-1.34294172854816</v>
      </c>
      <c r="AE506" s="18">
        <v>1.1755377073484099</v>
      </c>
      <c r="AF506" s="1">
        <f t="shared" si="120"/>
        <v>-8.3702010599875032E-2</v>
      </c>
      <c r="AN506">
        <f t="shared" si="121"/>
        <v>7.6344341205566364</v>
      </c>
      <c r="AO506" s="46">
        <f t="shared" si="122"/>
        <v>6.4896057113860781</v>
      </c>
      <c r="AP506" s="46">
        <f t="shared" si="123"/>
        <v>7.0620199159713568</v>
      </c>
      <c r="AR506">
        <v>-0.64863000000000004</v>
      </c>
      <c r="AS506">
        <v>1.36612</v>
      </c>
      <c r="AT506">
        <f t="shared" si="124"/>
        <v>0.35874499999999998</v>
      </c>
      <c r="BD506">
        <f t="shared" si="125"/>
        <v>5.701953447676618</v>
      </c>
      <c r="BE506">
        <f t="shared" si="126"/>
        <v>8.2986639396675166</v>
      </c>
      <c r="BF506">
        <f t="shared" si="127"/>
        <v>1.6892497007773026</v>
      </c>
      <c r="BG506">
        <f t="shared" si="128"/>
        <v>5.2299556960404798</v>
      </c>
      <c r="BI506">
        <v>0.46503</v>
      </c>
      <c r="BJ506">
        <v>0.76890000000000003</v>
      </c>
      <c r="BK506">
        <v>-0.44791999999999998</v>
      </c>
      <c r="BL506" s="1">
        <f t="shared" si="115"/>
        <v>0.26200333333333331</v>
      </c>
      <c r="CE506">
        <v>0.81001999999999996</v>
      </c>
      <c r="CF506">
        <v>-0.11674</v>
      </c>
      <c r="CG506">
        <v>-3.3649999999999999E-2</v>
      </c>
      <c r="CH506" s="1">
        <f>AVERAGE(CE506,CF506,CG506)</f>
        <v>0.21987666666666669</v>
      </c>
    </row>
    <row r="507" spans="1:86" x14ac:dyDescent="0.35">
      <c r="A507">
        <v>60</v>
      </c>
      <c r="B507">
        <v>162.56</v>
      </c>
      <c r="C507">
        <v>57</v>
      </c>
      <c r="D507">
        <v>4</v>
      </c>
      <c r="E507">
        <v>3</v>
      </c>
      <c r="F507">
        <v>1</v>
      </c>
      <c r="G507">
        <v>1</v>
      </c>
      <c r="H507">
        <v>2</v>
      </c>
      <c r="I507">
        <v>2</v>
      </c>
      <c r="J507">
        <v>4</v>
      </c>
      <c r="K507">
        <v>4</v>
      </c>
      <c r="L507">
        <v>4</v>
      </c>
      <c r="M507">
        <v>1</v>
      </c>
      <c r="N507" s="1">
        <f t="shared" si="113"/>
        <v>1.3024701806293193</v>
      </c>
      <c r="P507" s="1">
        <f t="shared" si="114"/>
        <v>2.625</v>
      </c>
      <c r="Q507" s="1">
        <f t="shared" si="116"/>
        <v>2.1666666666666665</v>
      </c>
      <c r="R507">
        <f t="shared" si="117"/>
        <v>4</v>
      </c>
      <c r="U507" s="1">
        <f t="shared" si="118"/>
        <v>-0.35189545231037755</v>
      </c>
      <c r="V507" s="1">
        <f t="shared" si="119"/>
        <v>1.0556863569311323</v>
      </c>
      <c r="AD507" s="18">
        <v>-2.4730301676624702</v>
      </c>
      <c r="AE507" s="18">
        <v>0.12997295282108301</v>
      </c>
      <c r="AF507" s="1">
        <f t="shared" si="120"/>
        <v>-1.1715286074206936</v>
      </c>
      <c r="AN507">
        <f t="shared" si="121"/>
        <v>4.1936365877373065</v>
      </c>
      <c r="AO507" s="46">
        <f t="shared" si="122"/>
        <v>8.0682260150534937</v>
      </c>
      <c r="AP507" s="46">
        <f t="shared" si="123"/>
        <v>6.1309313013953997</v>
      </c>
      <c r="AR507">
        <v>-1.91679</v>
      </c>
      <c r="AS507">
        <v>1.6433199999999999</v>
      </c>
      <c r="AT507">
        <f t="shared" si="124"/>
        <v>-0.13673500000000005</v>
      </c>
      <c r="BD507">
        <f t="shared" si="125"/>
        <v>2.1623404449836192</v>
      </c>
      <c r="BE507">
        <f t="shared" si="126"/>
        <v>8.3941288287092011</v>
      </c>
      <c r="BF507">
        <f t="shared" si="127"/>
        <v>2.5014219120579337</v>
      </c>
      <c r="BG507">
        <f t="shared" si="128"/>
        <v>4.3526303952502507</v>
      </c>
      <c r="BI507">
        <v>0.79695000000000005</v>
      </c>
      <c r="BJ507">
        <v>0.86238000000000004</v>
      </c>
      <c r="BK507">
        <v>-0.86341000000000001</v>
      </c>
      <c r="BL507" s="1">
        <f t="shared" si="115"/>
        <v>0.26530666666666675</v>
      </c>
      <c r="CE507">
        <v>0.81001999999999996</v>
      </c>
      <c r="CF507">
        <v>-0.11674</v>
      </c>
      <c r="CG507">
        <v>-3.3649999999999999E-2</v>
      </c>
      <c r="CH507" s="1">
        <f>AVERAGE(CE507,CF507,CG507)</f>
        <v>0.21987666666666669</v>
      </c>
    </row>
    <row r="508" spans="1:86" x14ac:dyDescent="0.35">
      <c r="A508">
        <v>60</v>
      </c>
      <c r="B508">
        <v>155</v>
      </c>
      <c r="C508">
        <v>60</v>
      </c>
      <c r="D508">
        <v>1</v>
      </c>
      <c r="E508">
        <v>3</v>
      </c>
      <c r="F508">
        <v>1</v>
      </c>
      <c r="G508">
        <v>1</v>
      </c>
      <c r="H508">
        <v>1</v>
      </c>
      <c r="I508">
        <v>1</v>
      </c>
      <c r="J508">
        <v>4</v>
      </c>
      <c r="K508">
        <v>4</v>
      </c>
      <c r="L508">
        <v>4</v>
      </c>
      <c r="M508">
        <v>1</v>
      </c>
      <c r="N508" s="1">
        <f t="shared" si="113"/>
        <v>1.5059406173077154</v>
      </c>
      <c r="P508" s="1">
        <f t="shared" si="114"/>
        <v>2.375</v>
      </c>
      <c r="Q508" s="1">
        <f t="shared" si="116"/>
        <v>1.3333333333333333</v>
      </c>
      <c r="R508">
        <f t="shared" si="117"/>
        <v>4</v>
      </c>
      <c r="U508" s="1">
        <f t="shared" si="118"/>
        <v>-0.6917050079497381</v>
      </c>
      <c r="V508" s="1">
        <f t="shared" si="119"/>
        <v>1.0790598124015913</v>
      </c>
      <c r="AD508" s="18">
        <v>-2.7665996222215701</v>
      </c>
      <c r="AE508" s="18">
        <v>0.776658758912394</v>
      </c>
      <c r="AF508" s="1">
        <f t="shared" si="120"/>
        <v>-0.99497043165458798</v>
      </c>
      <c r="AN508">
        <f t="shared" si="121"/>
        <v>2.8851972556034235</v>
      </c>
      <c r="AO508" s="46">
        <f t="shared" si="122"/>
        <v>6.9818749738672441</v>
      </c>
      <c r="AP508" s="46">
        <f t="shared" si="123"/>
        <v>4.9335361147353343</v>
      </c>
      <c r="AR508">
        <v>-2.5273599999999998</v>
      </c>
      <c r="AS508">
        <v>0.88529000000000002</v>
      </c>
      <c r="AT508">
        <f t="shared" si="124"/>
        <v>-0.82103499999999996</v>
      </c>
      <c r="BD508">
        <f t="shared" si="125"/>
        <v>0.75209082039876174</v>
      </c>
      <c r="BE508">
        <f t="shared" si="126"/>
        <v>7.4482272506663705</v>
      </c>
      <c r="BF508">
        <f t="shared" si="127"/>
        <v>1.2831635951369871</v>
      </c>
      <c r="BG508">
        <f t="shared" si="128"/>
        <v>3.1611605554007061</v>
      </c>
      <c r="BI508">
        <v>0.64012000000000002</v>
      </c>
      <c r="BJ508">
        <v>0.51992000000000005</v>
      </c>
      <c r="BK508">
        <v>-0.36207</v>
      </c>
      <c r="BL508" s="1">
        <f t="shared" si="115"/>
        <v>0.26599</v>
      </c>
      <c r="CE508">
        <v>0.81001999999999996</v>
      </c>
      <c r="CF508">
        <v>-0.11674</v>
      </c>
      <c r="CG508">
        <v>-3.3649999999999999E-2</v>
      </c>
      <c r="CH508" s="1">
        <f>AVERAGE(CE508,CF508,CG508)</f>
        <v>0.21987666666666669</v>
      </c>
    </row>
    <row r="509" spans="1:86" x14ac:dyDescent="0.35">
      <c r="A509">
        <v>60</v>
      </c>
      <c r="B509">
        <v>152.69999999999999</v>
      </c>
      <c r="C509">
        <v>79</v>
      </c>
      <c r="D509">
        <v>1</v>
      </c>
      <c r="E509">
        <v>3</v>
      </c>
      <c r="F509">
        <v>1</v>
      </c>
      <c r="G509">
        <v>1</v>
      </c>
      <c r="H509">
        <v>2</v>
      </c>
      <c r="I509">
        <v>1</v>
      </c>
      <c r="J509">
        <v>4</v>
      </c>
      <c r="K509">
        <v>4</v>
      </c>
      <c r="L509">
        <v>4</v>
      </c>
      <c r="M509">
        <v>2</v>
      </c>
      <c r="N509" s="1">
        <f t="shared" si="113"/>
        <v>1.4142135623730951</v>
      </c>
      <c r="P509" s="1">
        <f t="shared" si="114"/>
        <v>2.5</v>
      </c>
      <c r="Q509" s="1">
        <f t="shared" si="116"/>
        <v>1.5</v>
      </c>
      <c r="R509">
        <f t="shared" si="117"/>
        <v>4</v>
      </c>
      <c r="U509" s="1">
        <f t="shared" si="118"/>
        <v>-0.70710678118654746</v>
      </c>
      <c r="V509" s="1">
        <f t="shared" si="119"/>
        <v>1.0606601717798212</v>
      </c>
      <c r="AD509" s="18">
        <v>-2.2766489844817799</v>
      </c>
      <c r="AE509" s="18">
        <v>-0.65747477389365006</v>
      </c>
      <c r="AF509" s="1">
        <f t="shared" si="120"/>
        <v>-1.467061879187715</v>
      </c>
      <c r="AN509">
        <f t="shared" si="121"/>
        <v>3.5178554818349594</v>
      </c>
      <c r="AO509" s="46">
        <f t="shared" si="122"/>
        <v>6.643769681117341</v>
      </c>
      <c r="AP509" s="46">
        <f t="shared" si="123"/>
        <v>5.0808125814761507</v>
      </c>
      <c r="AR509">
        <v>-2.8469699999999998</v>
      </c>
      <c r="AS509">
        <v>-0.42413000000000001</v>
      </c>
      <c r="AT509">
        <f t="shared" si="124"/>
        <v>-1.6355499999999998</v>
      </c>
      <c r="BD509">
        <f t="shared" si="125"/>
        <v>1.4498535234112775</v>
      </c>
      <c r="BE509">
        <f t="shared" si="126"/>
        <v>7.4482272506663705</v>
      </c>
      <c r="BF509">
        <f t="shared" si="127"/>
        <v>2.1602410846336584</v>
      </c>
      <c r="BG509">
        <f t="shared" si="128"/>
        <v>3.6861072862371018</v>
      </c>
      <c r="BI509">
        <v>2.5219999999999999E-2</v>
      </c>
      <c r="BJ509">
        <v>1.2157500000000001</v>
      </c>
      <c r="BK509">
        <v>-0.43746000000000002</v>
      </c>
      <c r="BL509" s="1">
        <f t="shared" si="115"/>
        <v>0.26783666666666672</v>
      </c>
      <c r="CE509">
        <v>1.1261300000000001</v>
      </c>
      <c r="CF509">
        <v>-0.22048000000000001</v>
      </c>
      <c r="CG509">
        <v>-0.24092</v>
      </c>
      <c r="CH509" s="1">
        <f>AVERAGE(CE509,CF509,CG509)</f>
        <v>0.22157666666666667</v>
      </c>
    </row>
    <row r="510" spans="1:86" x14ac:dyDescent="0.35">
      <c r="A510">
        <v>60</v>
      </c>
      <c r="B510">
        <v>178.2</v>
      </c>
      <c r="C510">
        <v>62.1</v>
      </c>
      <c r="D510">
        <v>4</v>
      </c>
      <c r="E510">
        <v>4</v>
      </c>
      <c r="F510">
        <v>4</v>
      </c>
      <c r="G510">
        <v>4</v>
      </c>
      <c r="H510">
        <v>2</v>
      </c>
      <c r="I510">
        <v>4</v>
      </c>
      <c r="J510">
        <v>2</v>
      </c>
      <c r="K510">
        <v>3</v>
      </c>
      <c r="L510">
        <v>4</v>
      </c>
      <c r="M510">
        <v>1</v>
      </c>
      <c r="N510" s="1">
        <f t="shared" si="113"/>
        <v>0.91612538131290433</v>
      </c>
      <c r="P510" s="1">
        <f t="shared" si="114"/>
        <v>3.375</v>
      </c>
      <c r="Q510" s="1">
        <f t="shared" si="116"/>
        <v>3.6666666666666665</v>
      </c>
      <c r="R510">
        <f t="shared" si="117"/>
        <v>3</v>
      </c>
      <c r="U510" s="1">
        <f t="shared" si="118"/>
        <v>0.31836981336405878</v>
      </c>
      <c r="V510" s="1">
        <f t="shared" si="119"/>
        <v>-0.40933261718236147</v>
      </c>
      <c r="AD510" s="18">
        <v>3.9695037800310598E-2</v>
      </c>
      <c r="AE510" s="18">
        <v>-1.13773278717559</v>
      </c>
      <c r="AF510" s="1">
        <f t="shared" si="120"/>
        <v>-0.54901887468763966</v>
      </c>
      <c r="AN510">
        <f t="shared" si="121"/>
        <v>11.700329675522841</v>
      </c>
      <c r="AO510" s="46">
        <f t="shared" si="122"/>
        <v>4.4421367881300711</v>
      </c>
      <c r="AP510" s="46">
        <f t="shared" si="123"/>
        <v>8.0712332318264561</v>
      </c>
      <c r="AR510">
        <v>0.32917000000000002</v>
      </c>
      <c r="AS510">
        <v>0.44453999999999999</v>
      </c>
      <c r="AT510">
        <f t="shared" si="124"/>
        <v>0.386855</v>
      </c>
      <c r="BD510">
        <f t="shared" si="125"/>
        <v>10.728642576274316</v>
      </c>
      <c r="BE510">
        <f t="shared" si="126"/>
        <v>7.8660664851341879</v>
      </c>
      <c r="BF510">
        <f t="shared" si="127"/>
        <v>2.5014219120579337</v>
      </c>
      <c r="BG510">
        <f t="shared" si="128"/>
        <v>7.0320436578221459</v>
      </c>
      <c r="BI510">
        <v>0.97204000000000002</v>
      </c>
      <c r="BJ510">
        <v>0.61341000000000001</v>
      </c>
      <c r="BK510">
        <v>-0.77756000000000003</v>
      </c>
      <c r="BL510" s="1">
        <f t="shared" si="115"/>
        <v>0.26929666666666668</v>
      </c>
      <c r="CE510">
        <v>1.1261300000000001</v>
      </c>
      <c r="CF510">
        <v>-0.22048000000000001</v>
      </c>
      <c r="CG510">
        <v>-0.24092</v>
      </c>
      <c r="CH510" s="1">
        <f>AVERAGE(CE510,CF510,CG510)</f>
        <v>0.22157666666666667</v>
      </c>
    </row>
    <row r="511" spans="1:86" x14ac:dyDescent="0.35">
      <c r="A511">
        <v>60</v>
      </c>
      <c r="B511">
        <v>192.7</v>
      </c>
      <c r="C511">
        <v>93.2</v>
      </c>
      <c r="D511">
        <v>2</v>
      </c>
      <c r="E511">
        <v>4</v>
      </c>
      <c r="F511">
        <v>4</v>
      </c>
      <c r="G511">
        <v>4</v>
      </c>
      <c r="H511">
        <v>4</v>
      </c>
      <c r="I511">
        <v>4</v>
      </c>
      <c r="J511">
        <v>1</v>
      </c>
      <c r="K511">
        <v>1</v>
      </c>
      <c r="L511">
        <v>4</v>
      </c>
      <c r="M511">
        <v>1</v>
      </c>
      <c r="N511" s="1">
        <f t="shared" si="113"/>
        <v>1.3887301496588271</v>
      </c>
      <c r="P511" s="1">
        <f t="shared" si="114"/>
        <v>3.25</v>
      </c>
      <c r="Q511" s="1">
        <f t="shared" si="116"/>
        <v>3.6666666666666665</v>
      </c>
      <c r="R511">
        <f t="shared" si="117"/>
        <v>2</v>
      </c>
      <c r="U511" s="1">
        <f t="shared" si="118"/>
        <v>0.30003429159295641</v>
      </c>
      <c r="V511" s="1">
        <f t="shared" si="119"/>
        <v>-0.90010287477886952</v>
      </c>
      <c r="AD511" s="18">
        <v>1.0424052482586399</v>
      </c>
      <c r="AE511" s="18">
        <v>-3.5355125254972197E-2</v>
      </c>
      <c r="AF511" s="1">
        <f t="shared" si="120"/>
        <v>0.50352506150183385</v>
      </c>
      <c r="AN511">
        <f t="shared" si="121"/>
        <v>13.486966108897892</v>
      </c>
      <c r="AO511" s="46">
        <f t="shared" si="122"/>
        <v>1.2248982742376671</v>
      </c>
      <c r="AP511" s="46">
        <f t="shared" si="123"/>
        <v>7.3559321915677796</v>
      </c>
      <c r="AR511">
        <v>0.58823999999999999</v>
      </c>
      <c r="AS511">
        <v>-0.99067000000000005</v>
      </c>
      <c r="AT511">
        <f t="shared" si="124"/>
        <v>-0.20121500000000003</v>
      </c>
      <c r="BD511">
        <f t="shared" si="125"/>
        <v>13.535553819329531</v>
      </c>
      <c r="BE511">
        <f t="shared" si="126"/>
        <v>6.0950930502967884</v>
      </c>
      <c r="BF511">
        <f t="shared" si="127"/>
        <v>1.6892497007773026</v>
      </c>
      <c r="BG511">
        <f t="shared" si="128"/>
        <v>7.1066321901345404</v>
      </c>
      <c r="BI511">
        <v>0.72524999999999995</v>
      </c>
      <c r="BJ511">
        <v>0.59287999999999996</v>
      </c>
      <c r="BK511">
        <v>-0.50585999999999998</v>
      </c>
      <c r="BL511" s="1">
        <f t="shared" si="115"/>
        <v>0.2707566666666667</v>
      </c>
      <c r="CE511">
        <v>1.1261300000000001</v>
      </c>
      <c r="CF511">
        <v>-0.22048000000000001</v>
      </c>
      <c r="CG511">
        <v>-0.24092</v>
      </c>
      <c r="CH511" s="1">
        <f>AVERAGE(CE511,CF511,CG511)</f>
        <v>0.22157666666666667</v>
      </c>
    </row>
    <row r="512" spans="1:86" x14ac:dyDescent="0.35">
      <c r="A512">
        <v>60</v>
      </c>
      <c r="B512">
        <v>157.69999999999999</v>
      </c>
      <c r="C512">
        <v>117.7</v>
      </c>
      <c r="D512">
        <v>1</v>
      </c>
      <c r="E512">
        <v>4</v>
      </c>
      <c r="F512">
        <v>4</v>
      </c>
      <c r="G512">
        <v>2</v>
      </c>
      <c r="H512">
        <v>2</v>
      </c>
      <c r="I512">
        <v>3</v>
      </c>
      <c r="J512">
        <v>3</v>
      </c>
      <c r="K512">
        <v>2</v>
      </c>
      <c r="L512">
        <v>4</v>
      </c>
      <c r="M512">
        <v>1</v>
      </c>
      <c r="N512" s="1">
        <f t="shared" si="113"/>
        <v>0.92582009977255142</v>
      </c>
      <c r="P512" s="1">
        <f t="shared" si="114"/>
        <v>3</v>
      </c>
      <c r="Q512" s="1">
        <f t="shared" si="116"/>
        <v>2.6666666666666665</v>
      </c>
      <c r="R512">
        <f t="shared" si="117"/>
        <v>3</v>
      </c>
      <c r="U512" s="1">
        <f t="shared" si="118"/>
        <v>-0.36004114991154795</v>
      </c>
      <c r="V512" s="1">
        <f t="shared" si="119"/>
        <v>0</v>
      </c>
      <c r="AD512" s="18">
        <v>-0.71008923388560297</v>
      </c>
      <c r="AE512" s="18">
        <v>1.09233597433755</v>
      </c>
      <c r="AF512" s="1">
        <f t="shared" si="120"/>
        <v>0.19112337022597353</v>
      </c>
      <c r="AN512">
        <f t="shared" si="121"/>
        <v>8.9722342965995718</v>
      </c>
      <c r="AO512" s="46">
        <f t="shared" si="122"/>
        <v>3.6326071464720076</v>
      </c>
      <c r="AP512" s="46">
        <f t="shared" si="123"/>
        <v>6.3024207215357899</v>
      </c>
      <c r="AR512">
        <v>-0.42085</v>
      </c>
      <c r="AS512">
        <v>0.40245999999999998</v>
      </c>
      <c r="AT512">
        <f t="shared" si="124"/>
        <v>-9.1950000000000087E-3</v>
      </c>
      <c r="BD512">
        <f t="shared" si="125"/>
        <v>8.1129699718197656</v>
      </c>
      <c r="BE512">
        <f t="shared" si="126"/>
        <v>6.842991030844396</v>
      </c>
      <c r="BF512">
        <f t="shared" si="127"/>
        <v>1.2831635951369871</v>
      </c>
      <c r="BG512">
        <f t="shared" si="128"/>
        <v>5.4130415326003822</v>
      </c>
      <c r="BI512">
        <v>0.65354999999999996</v>
      </c>
      <c r="BJ512">
        <v>0.32338</v>
      </c>
      <c r="BK512">
        <v>-0.14831</v>
      </c>
      <c r="BL512" s="1">
        <f t="shared" si="115"/>
        <v>0.27620666666666666</v>
      </c>
      <c r="CE512">
        <v>4.0899999999999999E-2</v>
      </c>
      <c r="CF512">
        <v>-0.27496999999999999</v>
      </c>
      <c r="CG512">
        <v>0.95523999999999998</v>
      </c>
      <c r="CH512" s="1">
        <f>AVERAGE(CE512,CF512,CG512)</f>
        <v>0.24038999999999999</v>
      </c>
    </row>
    <row r="513" spans="1:86" x14ac:dyDescent="0.35">
      <c r="A513">
        <v>60</v>
      </c>
      <c r="B513">
        <v>125.6</v>
      </c>
      <c r="C513">
        <v>108.9</v>
      </c>
      <c r="D513">
        <v>1</v>
      </c>
      <c r="E513">
        <v>4</v>
      </c>
      <c r="F513">
        <v>4</v>
      </c>
      <c r="G513">
        <v>4</v>
      </c>
      <c r="H513">
        <v>4</v>
      </c>
      <c r="I513">
        <v>3</v>
      </c>
      <c r="J513">
        <v>1</v>
      </c>
      <c r="K513">
        <v>1</v>
      </c>
      <c r="L513">
        <v>4</v>
      </c>
      <c r="M513">
        <v>1</v>
      </c>
      <c r="N513" s="1">
        <f t="shared" si="113"/>
        <v>1.3562026818605375</v>
      </c>
      <c r="P513" s="1">
        <f t="shared" si="114"/>
        <v>3.125</v>
      </c>
      <c r="Q513" s="1">
        <f t="shared" si="116"/>
        <v>3.3333333333333335</v>
      </c>
      <c r="R513">
        <f t="shared" si="117"/>
        <v>2</v>
      </c>
      <c r="U513" s="1">
        <f t="shared" si="118"/>
        <v>0.15361519050200273</v>
      </c>
      <c r="V513" s="1">
        <f t="shared" si="119"/>
        <v>-0.82952202871081415</v>
      </c>
      <c r="AD513" s="18">
        <v>0.858873419409655</v>
      </c>
      <c r="AE513" s="18">
        <v>-8.6366417718852603E-2</v>
      </c>
      <c r="AF513" s="1">
        <f t="shared" si="120"/>
        <v>0.38625350084540122</v>
      </c>
      <c r="AN513">
        <f t="shared" si="121"/>
        <v>12.811185002995547</v>
      </c>
      <c r="AO513" s="46">
        <f t="shared" si="122"/>
        <v>0.75007949625894921</v>
      </c>
      <c r="AP513" s="46">
        <f t="shared" si="123"/>
        <v>6.7806322496272484</v>
      </c>
      <c r="AR513">
        <v>0.28583999999999998</v>
      </c>
      <c r="AS513">
        <v>-1.29158</v>
      </c>
      <c r="AT513">
        <f t="shared" si="124"/>
        <v>-0.50286999999999993</v>
      </c>
      <c r="BD513">
        <f t="shared" si="125"/>
        <v>12.82306689775719</v>
      </c>
      <c r="BE513">
        <f t="shared" si="126"/>
        <v>5.7797925242825121</v>
      </c>
      <c r="BF513">
        <f t="shared" si="127"/>
        <v>1.2831635951369871</v>
      </c>
      <c r="BG513">
        <f t="shared" si="128"/>
        <v>6.6286743390588967</v>
      </c>
      <c r="BI513">
        <v>0.65354999999999996</v>
      </c>
      <c r="BJ513">
        <v>0.32338</v>
      </c>
      <c r="BK513">
        <v>-0.14831</v>
      </c>
      <c r="BL513" s="1">
        <f t="shared" si="115"/>
        <v>0.27620666666666666</v>
      </c>
      <c r="CE513">
        <v>4.0899999999999999E-2</v>
      </c>
      <c r="CF513">
        <v>-0.27496999999999999</v>
      </c>
      <c r="CG513">
        <v>0.95523999999999998</v>
      </c>
      <c r="CH513" s="1">
        <f>AVERAGE(CE513,CF513,CG513)</f>
        <v>0.24038999999999999</v>
      </c>
    </row>
    <row r="514" spans="1:86" x14ac:dyDescent="0.35">
      <c r="A514">
        <v>60</v>
      </c>
      <c r="B514">
        <v>187.5</v>
      </c>
      <c r="C514">
        <v>89.7</v>
      </c>
      <c r="D514">
        <v>2</v>
      </c>
      <c r="E514">
        <v>4</v>
      </c>
      <c r="F514">
        <v>4</v>
      </c>
      <c r="G514">
        <v>4</v>
      </c>
      <c r="H514">
        <v>2</v>
      </c>
      <c r="I514">
        <v>4</v>
      </c>
      <c r="J514">
        <v>1</v>
      </c>
      <c r="K514">
        <v>1</v>
      </c>
      <c r="L514">
        <v>4</v>
      </c>
      <c r="M514">
        <v>1</v>
      </c>
      <c r="N514" s="1">
        <f t="shared" ref="N514:N577" si="129">_xlfn.STDEV.S(E514:L514)</f>
        <v>1.4142135623730951</v>
      </c>
      <c r="P514" s="1">
        <f t="shared" ref="P514:P577" si="130">AVERAGE(E514:L514)</f>
        <v>3</v>
      </c>
      <c r="Q514" s="1">
        <f t="shared" si="116"/>
        <v>3.3333333333333335</v>
      </c>
      <c r="R514">
        <f t="shared" si="117"/>
        <v>2</v>
      </c>
      <c r="U514" s="1">
        <f t="shared" si="118"/>
        <v>0.23570226039551592</v>
      </c>
      <c r="V514" s="1">
        <f t="shared" si="119"/>
        <v>-0.70710678118654746</v>
      </c>
      <c r="AD514" s="18">
        <v>0.65827669095290398</v>
      </c>
      <c r="AE514" s="18">
        <v>-8.1484019928858606E-2</v>
      </c>
      <c r="AF514" s="1">
        <f t="shared" si="120"/>
        <v>0.28839633551202271</v>
      </c>
      <c r="AN514">
        <f t="shared" si="121"/>
        <v>12.22164965643482</v>
      </c>
      <c r="AO514" s="46">
        <f t="shared" si="122"/>
        <v>1.901108859737475</v>
      </c>
      <c r="AP514" s="46">
        <f t="shared" si="123"/>
        <v>7.0613792580861476</v>
      </c>
      <c r="AR514">
        <v>0.21092</v>
      </c>
      <c r="AS514">
        <v>-0.87468999999999997</v>
      </c>
      <c r="AT514">
        <f t="shared" si="124"/>
        <v>-0.33188499999999999</v>
      </c>
      <c r="BD514">
        <f t="shared" si="125"/>
        <v>12.140028413304499</v>
      </c>
      <c r="BE514">
        <f t="shared" si="126"/>
        <v>6.0950930502967884</v>
      </c>
      <c r="BF514">
        <f t="shared" si="127"/>
        <v>1.6892497007773026</v>
      </c>
      <c r="BG514">
        <f t="shared" si="128"/>
        <v>6.6414570547928635</v>
      </c>
      <c r="BI514">
        <v>0.65354999999999996</v>
      </c>
      <c r="BJ514">
        <v>0.32338</v>
      </c>
      <c r="BK514">
        <v>-0.14831</v>
      </c>
      <c r="BL514" s="1">
        <f t="shared" ref="BL514:BL577" si="131">AVERAGE(BI514,BJ514,BK514)</f>
        <v>0.27620666666666666</v>
      </c>
      <c r="CE514">
        <v>4.0899999999999999E-2</v>
      </c>
      <c r="CF514">
        <v>-0.27496999999999999</v>
      </c>
      <c r="CG514">
        <v>0.95523999999999998</v>
      </c>
      <c r="CH514" s="1">
        <f>AVERAGE(CE514,CF514,CG514)</f>
        <v>0.24038999999999999</v>
      </c>
    </row>
    <row r="515" spans="1:86" x14ac:dyDescent="0.35">
      <c r="A515">
        <v>60</v>
      </c>
      <c r="B515">
        <v>145.30000000000001</v>
      </c>
      <c r="C515">
        <v>45</v>
      </c>
      <c r="D515">
        <v>4</v>
      </c>
      <c r="E515">
        <v>4</v>
      </c>
      <c r="F515">
        <v>4</v>
      </c>
      <c r="G515">
        <v>4</v>
      </c>
      <c r="H515">
        <v>4</v>
      </c>
      <c r="I515">
        <v>3</v>
      </c>
      <c r="J515">
        <v>2</v>
      </c>
      <c r="K515">
        <v>3</v>
      </c>
      <c r="L515">
        <v>4</v>
      </c>
      <c r="M515">
        <v>4</v>
      </c>
      <c r="N515" s="1">
        <f t="shared" si="129"/>
        <v>0.7559289460184544</v>
      </c>
      <c r="P515" s="1">
        <f t="shared" si="130"/>
        <v>3.5</v>
      </c>
      <c r="Q515" s="1">
        <f t="shared" ref="Q515:Q578" si="132">AVERAGE(D515:I515)</f>
        <v>3.8333333333333335</v>
      </c>
      <c r="R515">
        <f t="shared" ref="R515:R578" si="133">AVERAGE(J515:L515)</f>
        <v>3</v>
      </c>
      <c r="U515" s="1">
        <f t="shared" ref="U515:U578" si="134">(Q515-P515)/N515</f>
        <v>0.44095855184409866</v>
      </c>
      <c r="V515" s="1">
        <f t="shared" ref="V515:V578" si="135">(R515-P515)/N515</f>
        <v>-0.66143782776614768</v>
      </c>
      <c r="AD515" s="18">
        <v>0.40434507214258097</v>
      </c>
      <c r="AE515" s="18">
        <v>0.29890790681867502</v>
      </c>
      <c r="AF515" s="1">
        <f t="shared" ref="AF515:AF578" si="136">AVERAGE(AD515,AE515)</f>
        <v>0.35162648948062802</v>
      </c>
      <c r="AN515">
        <f t="shared" ref="AN515:AN578" si="137">G515*AJ$4+E515*AJ$5+F515*AJ$6+I515*AJ$7+H515*AJ$8+J515*AJ$9</f>
        <v>12.289865022083568</v>
      </c>
      <c r="AO515" s="46">
        <f t="shared" ref="AO515:AO578" si="138">G515*AK$4+E515*AK$5+F515*AK$6+H515*AK$8+J515*AK$9+L515*AK$10+K515*AK$11+D515*AK$12</f>
        <v>3.7659262026302631</v>
      </c>
      <c r="AP515" s="46">
        <f t="shared" ref="AP515:AP578" si="139">AVERAGE(AN515,AO515)</f>
        <v>8.0278956123569145</v>
      </c>
      <c r="AR515">
        <v>0.46384999999999998</v>
      </c>
      <c r="AS515">
        <v>0.28520000000000001</v>
      </c>
      <c r="AT515">
        <f t="shared" ref="AT515:AT578" si="140">AVERAGE(AR515,AS515)</f>
        <v>0.374525</v>
      </c>
      <c r="BD515">
        <f t="shared" ref="BD515:BD578" si="141">G515*AY$4+F515*AY$5+I515*AY$6+H515*AY$7+J515*AY$8+E515*AY$9+K515*AY$11</f>
        <v>11.411681060727007</v>
      </c>
      <c r="BE515">
        <f t="shared" ref="BE515:BE578" si="142">J515*AZ$8+E515*AZ$9+L515*AZ$10+K515*AZ$11+D515*AZ$13</f>
        <v>7.8660664851341879</v>
      </c>
      <c r="BF515">
        <f t="shared" ref="BF515:BF578" si="143">M515*BA$12+D515*BA$13</f>
        <v>5.1326543805479483</v>
      </c>
      <c r="BG515">
        <f t="shared" ref="BG515:BG578" si="144">AVERAGE(BD515,BE515,BF515)</f>
        <v>8.1368006421363805</v>
      </c>
      <c r="BI515">
        <v>0.12861</v>
      </c>
      <c r="BJ515">
        <v>0.69726999999999995</v>
      </c>
      <c r="BK515">
        <v>5.9500000000000004E-3</v>
      </c>
      <c r="BL515" s="1">
        <f t="shared" si="131"/>
        <v>0.27727666666666667</v>
      </c>
      <c r="CE515">
        <v>-0.16880999999999999</v>
      </c>
      <c r="CF515">
        <v>-0.12798999999999999</v>
      </c>
      <c r="CG515">
        <v>1.0187200000000001</v>
      </c>
      <c r="CH515" s="1">
        <f>AVERAGE(CE515,CF515,CG515)</f>
        <v>0.24064000000000005</v>
      </c>
    </row>
    <row r="516" spans="1:86" x14ac:dyDescent="0.35">
      <c r="A516">
        <v>60</v>
      </c>
      <c r="B516">
        <v>143.4</v>
      </c>
      <c r="C516">
        <v>116.4</v>
      </c>
      <c r="D516">
        <v>1</v>
      </c>
      <c r="E516">
        <v>4</v>
      </c>
      <c r="F516">
        <v>4</v>
      </c>
      <c r="G516">
        <v>4</v>
      </c>
      <c r="H516">
        <v>4</v>
      </c>
      <c r="I516">
        <v>3</v>
      </c>
      <c r="J516">
        <v>2</v>
      </c>
      <c r="K516">
        <v>1</v>
      </c>
      <c r="L516">
        <v>4</v>
      </c>
      <c r="M516">
        <v>1</v>
      </c>
      <c r="N516" s="1">
        <f t="shared" si="129"/>
        <v>1.1649647450214351</v>
      </c>
      <c r="P516" s="1">
        <f t="shared" si="130"/>
        <v>3.25</v>
      </c>
      <c r="Q516" s="1">
        <f t="shared" si="132"/>
        <v>3.3333333333333335</v>
      </c>
      <c r="R516">
        <f t="shared" si="133"/>
        <v>2.3333333333333335</v>
      </c>
      <c r="U516" s="1">
        <f t="shared" si="134"/>
        <v>7.1532922939912799E-2</v>
      </c>
      <c r="V516" s="1">
        <f t="shared" si="135"/>
        <v>-0.78686215233903933</v>
      </c>
      <c r="AD516" s="18">
        <v>0.70581910270763804</v>
      </c>
      <c r="AE516" s="18">
        <v>-2.5803455503989601</v>
      </c>
      <c r="AF516" s="1">
        <f t="shared" si="136"/>
        <v>-0.93726322384566108</v>
      </c>
      <c r="AN516">
        <f t="shared" si="137"/>
        <v>12.289865022083568</v>
      </c>
      <c r="AO516" s="46">
        <f t="shared" si="138"/>
        <v>1.2611652994670413</v>
      </c>
      <c r="AP516" s="46">
        <f t="shared" si="139"/>
        <v>6.7755151607753046</v>
      </c>
      <c r="AR516">
        <v>3.1109999999999999E-2</v>
      </c>
      <c r="AS516">
        <v>-1.48936</v>
      </c>
      <c r="AT516">
        <f t="shared" si="140"/>
        <v>-0.72912500000000002</v>
      </c>
      <c r="BD516">
        <f t="shared" si="141"/>
        <v>12.183675060967929</v>
      </c>
      <c r="BE516">
        <f t="shared" si="142"/>
        <v>6.1084674010541535</v>
      </c>
      <c r="BF516">
        <f t="shared" si="143"/>
        <v>1.2831635951369871</v>
      </c>
      <c r="BG516">
        <f t="shared" si="144"/>
        <v>6.5251020190530227</v>
      </c>
      <c r="BI516">
        <v>1.0754300000000001</v>
      </c>
      <c r="BJ516">
        <v>9.493E-2</v>
      </c>
      <c r="BK516">
        <v>-0.33415</v>
      </c>
      <c r="BL516" s="1">
        <f t="shared" si="131"/>
        <v>0.27873666666666669</v>
      </c>
      <c r="CE516">
        <v>0.35699999999999998</v>
      </c>
      <c r="CF516">
        <v>-0.37870999999999999</v>
      </c>
      <c r="CG516">
        <v>0.74797000000000002</v>
      </c>
      <c r="CH516" s="1">
        <f>AVERAGE(CE516,CF516,CG516)</f>
        <v>0.24208666666666667</v>
      </c>
    </row>
    <row r="517" spans="1:86" x14ac:dyDescent="0.35">
      <c r="A517">
        <v>60</v>
      </c>
      <c r="B517">
        <v>188.1</v>
      </c>
      <c r="C517">
        <v>80.3</v>
      </c>
      <c r="D517">
        <v>4</v>
      </c>
      <c r="E517">
        <v>4</v>
      </c>
      <c r="F517">
        <v>4</v>
      </c>
      <c r="G517">
        <v>4</v>
      </c>
      <c r="H517">
        <v>4</v>
      </c>
      <c r="I517">
        <v>5</v>
      </c>
      <c r="J517">
        <v>3</v>
      </c>
      <c r="K517">
        <v>1</v>
      </c>
      <c r="L517">
        <v>4</v>
      </c>
      <c r="M517">
        <v>1</v>
      </c>
      <c r="N517" s="1">
        <f t="shared" si="129"/>
        <v>1.1877349391654208</v>
      </c>
      <c r="P517" s="1">
        <f t="shared" si="130"/>
        <v>3.625</v>
      </c>
      <c r="Q517" s="1">
        <f t="shared" si="132"/>
        <v>4.166666666666667</v>
      </c>
      <c r="R517">
        <f t="shared" si="133"/>
        <v>2.6666666666666665</v>
      </c>
      <c r="U517" s="1">
        <f t="shared" si="134"/>
        <v>0.45605012432090014</v>
      </c>
      <c r="V517" s="1">
        <f t="shared" si="135"/>
        <v>-0.80685791226005377</v>
      </c>
      <c r="AD517" s="18">
        <v>1.04250631969855</v>
      </c>
      <c r="AE517" s="18">
        <v>-0.95420173789268903</v>
      </c>
      <c r="AF517" s="1">
        <f t="shared" si="136"/>
        <v>4.4152290902930491E-2</v>
      </c>
      <c r="AN517">
        <f t="shared" si="137"/>
        <v>13.120107252976283</v>
      </c>
      <c r="AO517" s="46">
        <f t="shared" si="138"/>
        <v>3.1967074366112875</v>
      </c>
      <c r="AP517" s="46">
        <f t="shared" si="139"/>
        <v>8.158407344793785</v>
      </c>
      <c r="AR517">
        <v>0.61036999999999997</v>
      </c>
      <c r="AS517">
        <v>-0.41063</v>
      </c>
      <c r="AT517">
        <f t="shared" si="140"/>
        <v>9.9869999999999987E-2</v>
      </c>
      <c r="BD517">
        <f t="shared" si="141"/>
        <v>12.969257067323348</v>
      </c>
      <c r="BE517">
        <f t="shared" si="142"/>
        <v>7.3830438558686229</v>
      </c>
      <c r="BF517">
        <f t="shared" si="143"/>
        <v>2.5014219120579337</v>
      </c>
      <c r="BG517">
        <f t="shared" si="144"/>
        <v>7.6179076117499678</v>
      </c>
      <c r="BI517">
        <v>5.2350000000000001E-2</v>
      </c>
      <c r="BJ517">
        <v>0.72692999999999997</v>
      </c>
      <c r="BK517">
        <v>6.08E-2</v>
      </c>
      <c r="BL517" s="1">
        <f t="shared" si="131"/>
        <v>0.28002666666666665</v>
      </c>
      <c r="CE517">
        <v>0.35699999999999998</v>
      </c>
      <c r="CF517">
        <v>-0.37870999999999999</v>
      </c>
      <c r="CG517">
        <v>0.74797000000000002</v>
      </c>
      <c r="CH517" s="1">
        <f>AVERAGE(CE517,CF517,CG517)</f>
        <v>0.24208666666666667</v>
      </c>
    </row>
    <row r="518" spans="1:86" x14ac:dyDescent="0.35">
      <c r="A518">
        <v>60</v>
      </c>
      <c r="B518">
        <v>132.1</v>
      </c>
      <c r="C518">
        <v>73.5</v>
      </c>
      <c r="D518">
        <v>1</v>
      </c>
      <c r="E518">
        <v>4</v>
      </c>
      <c r="F518">
        <v>4</v>
      </c>
      <c r="G518">
        <v>4</v>
      </c>
      <c r="H518">
        <v>4</v>
      </c>
      <c r="I518">
        <v>4</v>
      </c>
      <c r="J518">
        <v>1</v>
      </c>
      <c r="K518">
        <v>1</v>
      </c>
      <c r="L518">
        <v>4</v>
      </c>
      <c r="M518">
        <v>1</v>
      </c>
      <c r="N518" s="1">
        <f t="shared" si="129"/>
        <v>1.3887301496588271</v>
      </c>
      <c r="P518" s="1">
        <f t="shared" si="130"/>
        <v>3.25</v>
      </c>
      <c r="Q518" s="1">
        <f t="shared" si="132"/>
        <v>3.5</v>
      </c>
      <c r="R518">
        <f t="shared" si="133"/>
        <v>2</v>
      </c>
      <c r="U518" s="1">
        <f t="shared" si="134"/>
        <v>0.18002057495577389</v>
      </c>
      <c r="V518" s="1">
        <f t="shared" si="135"/>
        <v>-0.90010287477886952</v>
      </c>
      <c r="AD518" s="18">
        <v>0.94994762494781504</v>
      </c>
      <c r="AE518" s="18">
        <v>0.28678867819792497</v>
      </c>
      <c r="AF518" s="1">
        <f t="shared" si="136"/>
        <v>0.61836815157287006</v>
      </c>
      <c r="AN518">
        <f t="shared" si="137"/>
        <v>13.486966108897892</v>
      </c>
      <c r="AO518" s="46">
        <f t="shared" si="138"/>
        <v>0.75007949625894921</v>
      </c>
      <c r="AP518" s="46">
        <f t="shared" si="139"/>
        <v>7.1185228025784211</v>
      </c>
      <c r="AR518">
        <v>0.86734</v>
      </c>
      <c r="AS518">
        <v>-0.41392000000000001</v>
      </c>
      <c r="AT518">
        <f t="shared" si="140"/>
        <v>0.22670999999999999</v>
      </c>
      <c r="BD518">
        <f t="shared" si="141"/>
        <v>13.535553819329531</v>
      </c>
      <c r="BE518">
        <f t="shared" si="142"/>
        <v>5.7797925242825121</v>
      </c>
      <c r="BF518">
        <f t="shared" si="143"/>
        <v>1.2831635951369871</v>
      </c>
      <c r="BG518">
        <f t="shared" si="144"/>
        <v>6.8661699795830096</v>
      </c>
      <c r="BI518">
        <v>5.2350000000000001E-2</v>
      </c>
      <c r="BJ518">
        <v>0.72692999999999997</v>
      </c>
      <c r="BK518">
        <v>6.08E-2</v>
      </c>
      <c r="BL518" s="1">
        <f t="shared" si="131"/>
        <v>0.28002666666666665</v>
      </c>
      <c r="CE518">
        <v>0.35699999999999998</v>
      </c>
      <c r="CF518">
        <v>-0.37870999999999999</v>
      </c>
      <c r="CG518">
        <v>0.74797000000000002</v>
      </c>
      <c r="CH518" s="1">
        <f>AVERAGE(CE518,CF518,CG518)</f>
        <v>0.24208666666666667</v>
      </c>
    </row>
    <row r="519" spans="1:86" x14ac:dyDescent="0.35">
      <c r="A519">
        <v>60</v>
      </c>
      <c r="B519">
        <v>166.4</v>
      </c>
      <c r="C519">
        <v>89.8</v>
      </c>
      <c r="D519">
        <v>1</v>
      </c>
      <c r="E519">
        <v>2</v>
      </c>
      <c r="F519">
        <v>4</v>
      </c>
      <c r="G519">
        <v>4</v>
      </c>
      <c r="H519">
        <v>4</v>
      </c>
      <c r="I519">
        <v>4</v>
      </c>
      <c r="J519">
        <v>3</v>
      </c>
      <c r="K519">
        <v>1</v>
      </c>
      <c r="L519">
        <v>4</v>
      </c>
      <c r="M519">
        <v>1</v>
      </c>
      <c r="N519" s="1">
        <f t="shared" si="129"/>
        <v>1.1649647450214351</v>
      </c>
      <c r="P519" s="1">
        <f t="shared" si="130"/>
        <v>3.25</v>
      </c>
      <c r="Q519" s="1">
        <f t="shared" si="132"/>
        <v>3.1666666666666665</v>
      </c>
      <c r="R519">
        <f t="shared" si="133"/>
        <v>2.6666666666666665</v>
      </c>
      <c r="U519" s="1">
        <f t="shared" si="134"/>
        <v>-7.1532922939912799E-2</v>
      </c>
      <c r="V519" s="1">
        <f t="shared" si="135"/>
        <v>-0.50073046057938886</v>
      </c>
      <c r="AD519" s="18">
        <v>0.46480154025405201</v>
      </c>
      <c r="AE519" s="18">
        <v>-1.8831033340739201</v>
      </c>
      <c r="AF519" s="1">
        <f t="shared" si="136"/>
        <v>-0.70915089690993405</v>
      </c>
      <c r="AN519">
        <f t="shared" si="137"/>
        <v>10.975920490275062</v>
      </c>
      <c r="AO519" s="46">
        <f t="shared" si="138"/>
        <v>1.0338022534119469</v>
      </c>
      <c r="AP519" s="46">
        <f t="shared" si="139"/>
        <v>6.0048613718435044</v>
      </c>
      <c r="AR519">
        <v>-0.97670999999999997</v>
      </c>
      <c r="AS519">
        <v>-2.2774899999999998</v>
      </c>
      <c r="AT519">
        <f t="shared" si="140"/>
        <v>-1.6271</v>
      </c>
      <c r="BD519">
        <f t="shared" si="141"/>
        <v>11.043359641773161</v>
      </c>
      <c r="BE519">
        <f t="shared" si="142"/>
        <v>5.3668699518520517</v>
      </c>
      <c r="BF519">
        <f t="shared" si="143"/>
        <v>1.2831635951369871</v>
      </c>
      <c r="BG519">
        <f t="shared" si="144"/>
        <v>5.8977977295874</v>
      </c>
      <c r="BI519">
        <v>0.42454999999999998</v>
      </c>
      <c r="BJ519">
        <v>-1.21408</v>
      </c>
      <c r="BK519">
        <v>1.6337200000000001</v>
      </c>
      <c r="BL519" s="1">
        <f t="shared" si="131"/>
        <v>0.28139666666666668</v>
      </c>
      <c r="CE519">
        <v>0.35699999999999998</v>
      </c>
      <c r="CF519">
        <v>-0.37870999999999999</v>
      </c>
      <c r="CG519">
        <v>0.74797000000000002</v>
      </c>
      <c r="CH519" s="1">
        <f>AVERAGE(CE519,CF519,CG519)</f>
        <v>0.24208666666666667</v>
      </c>
    </row>
    <row r="520" spans="1:86" x14ac:dyDescent="0.35">
      <c r="A520">
        <v>60</v>
      </c>
      <c r="B520">
        <v>149.6</v>
      </c>
      <c r="C520">
        <v>102.7</v>
      </c>
      <c r="D520">
        <v>1</v>
      </c>
      <c r="E520">
        <v>2</v>
      </c>
      <c r="F520">
        <v>4</v>
      </c>
      <c r="G520">
        <v>4</v>
      </c>
      <c r="H520">
        <v>4</v>
      </c>
      <c r="I520">
        <v>3</v>
      </c>
      <c r="J520">
        <v>3</v>
      </c>
      <c r="K520">
        <v>2</v>
      </c>
      <c r="L520">
        <v>4</v>
      </c>
      <c r="M520">
        <v>1</v>
      </c>
      <c r="N520" s="1">
        <f t="shared" si="129"/>
        <v>0.88640526042791834</v>
      </c>
      <c r="P520" s="1">
        <f t="shared" si="130"/>
        <v>3.25</v>
      </c>
      <c r="Q520" s="1">
        <f t="shared" si="132"/>
        <v>3</v>
      </c>
      <c r="R520">
        <f t="shared" si="133"/>
        <v>3</v>
      </c>
      <c r="U520" s="1">
        <f t="shared" si="134"/>
        <v>-0.28203803740888311</v>
      </c>
      <c r="V520" s="1">
        <f t="shared" si="135"/>
        <v>-0.28203803740888311</v>
      </c>
      <c r="AD520" s="18">
        <v>8.6462558211273396E-2</v>
      </c>
      <c r="AE520" s="18">
        <v>-3.7100322839980899</v>
      </c>
      <c r="AF520" s="1">
        <f t="shared" si="136"/>
        <v>-1.8117848628934083</v>
      </c>
      <c r="AN520">
        <f t="shared" si="137"/>
        <v>10.300139384372713</v>
      </c>
      <c r="AO520" s="46">
        <f t="shared" si="138"/>
        <v>1.5739545380254811</v>
      </c>
      <c r="AP520" s="46">
        <f t="shared" si="139"/>
        <v>5.9370469611990968</v>
      </c>
      <c r="AR520">
        <v>-1.34676</v>
      </c>
      <c r="AS520">
        <v>-2.4456099999999998</v>
      </c>
      <c r="AT520">
        <f t="shared" si="140"/>
        <v>-1.896185</v>
      </c>
      <c r="BD520">
        <f t="shared" si="141"/>
        <v>9.944875720080363</v>
      </c>
      <c r="BE520">
        <f t="shared" si="142"/>
        <v>5.7727187048706545</v>
      </c>
      <c r="BF520">
        <f t="shared" si="143"/>
        <v>1.2831635951369871</v>
      </c>
      <c r="BG520">
        <f t="shared" si="144"/>
        <v>5.6669193400293345</v>
      </c>
      <c r="BI520">
        <v>-1.57525</v>
      </c>
      <c r="BJ520">
        <v>2.0871400000000002</v>
      </c>
      <c r="BK520">
        <v>0.33417999999999998</v>
      </c>
      <c r="BL520" s="1">
        <f t="shared" si="131"/>
        <v>0.28202333333333335</v>
      </c>
      <c r="CE520">
        <v>0.35699999999999998</v>
      </c>
      <c r="CF520">
        <v>-0.37870999999999999</v>
      </c>
      <c r="CG520">
        <v>0.74797000000000002</v>
      </c>
      <c r="CH520" s="1">
        <f>AVERAGE(CE520,CF520,CG520)</f>
        <v>0.24208666666666667</v>
      </c>
    </row>
    <row r="521" spans="1:86" x14ac:dyDescent="0.35">
      <c r="A521">
        <v>60</v>
      </c>
      <c r="B521">
        <v>130.19999999999999</v>
      </c>
      <c r="C521">
        <v>73.400000000000006</v>
      </c>
      <c r="D521">
        <v>1</v>
      </c>
      <c r="E521">
        <v>2</v>
      </c>
      <c r="F521">
        <v>4</v>
      </c>
      <c r="G521">
        <v>4</v>
      </c>
      <c r="H521">
        <v>4</v>
      </c>
      <c r="I521">
        <v>4</v>
      </c>
      <c r="J521">
        <v>3</v>
      </c>
      <c r="K521">
        <v>3</v>
      </c>
      <c r="L521">
        <v>4</v>
      </c>
      <c r="M521">
        <v>1</v>
      </c>
      <c r="N521" s="1">
        <f t="shared" si="129"/>
        <v>0.7559289460184544</v>
      </c>
      <c r="P521" s="1">
        <f t="shared" si="130"/>
        <v>3.5</v>
      </c>
      <c r="Q521" s="1">
        <f t="shared" si="132"/>
        <v>3.1666666666666665</v>
      </c>
      <c r="R521">
        <f t="shared" si="133"/>
        <v>3.3333333333333335</v>
      </c>
      <c r="U521" s="1">
        <f t="shared" si="134"/>
        <v>-0.44095855184409866</v>
      </c>
      <c r="V521" s="1">
        <f t="shared" si="135"/>
        <v>-0.22047927592204905</v>
      </c>
      <c r="AD521" s="18">
        <v>0.20470293957956801</v>
      </c>
      <c r="AE521" s="18">
        <v>-1.58042714533064</v>
      </c>
      <c r="AF521" s="1">
        <f t="shared" si="136"/>
        <v>-0.68786210287553595</v>
      </c>
      <c r="AN521">
        <f t="shared" si="137"/>
        <v>10.975920490275062</v>
      </c>
      <c r="AO521" s="46">
        <f t="shared" si="138"/>
        <v>2.1141068226390152</v>
      </c>
      <c r="AP521" s="46">
        <f t="shared" si="139"/>
        <v>6.5450136564570389</v>
      </c>
      <c r="AR521">
        <v>-0.89266000000000001</v>
      </c>
      <c r="AS521">
        <v>-1.69272</v>
      </c>
      <c r="AT521">
        <f t="shared" si="140"/>
        <v>-1.2926899999999999</v>
      </c>
      <c r="BD521">
        <f t="shared" si="141"/>
        <v>10.27136564153224</v>
      </c>
      <c r="BE521">
        <f t="shared" si="142"/>
        <v>6.1785674578892564</v>
      </c>
      <c r="BF521">
        <f t="shared" si="143"/>
        <v>1.2831635951369871</v>
      </c>
      <c r="BG521">
        <f t="shared" si="144"/>
        <v>5.9110322315194948</v>
      </c>
      <c r="BI521">
        <v>0.65998000000000001</v>
      </c>
      <c r="BJ521">
        <v>0.64519000000000004</v>
      </c>
      <c r="BK521">
        <v>-0.43620999999999999</v>
      </c>
      <c r="BL521" s="1">
        <f t="shared" si="131"/>
        <v>0.28965333333333332</v>
      </c>
      <c r="CE521">
        <v>0.14729999999999999</v>
      </c>
      <c r="CF521">
        <v>-0.23172999999999999</v>
      </c>
      <c r="CG521">
        <v>0.81145</v>
      </c>
      <c r="CH521" s="1">
        <f>AVERAGE(CE521,CF521,CG521)</f>
        <v>0.24234</v>
      </c>
    </row>
    <row r="522" spans="1:86" x14ac:dyDescent="0.35">
      <c r="A522">
        <v>60</v>
      </c>
      <c r="B522">
        <v>149.30000000000001</v>
      </c>
      <c r="C522">
        <v>94.5</v>
      </c>
      <c r="D522">
        <v>1</v>
      </c>
      <c r="E522">
        <v>4</v>
      </c>
      <c r="F522">
        <v>4</v>
      </c>
      <c r="G522">
        <v>4</v>
      </c>
      <c r="H522">
        <v>4</v>
      </c>
      <c r="I522">
        <v>5</v>
      </c>
      <c r="J522">
        <v>3</v>
      </c>
      <c r="K522">
        <v>3</v>
      </c>
      <c r="L522">
        <v>4</v>
      </c>
      <c r="M522">
        <v>1</v>
      </c>
      <c r="N522" s="1">
        <f t="shared" si="129"/>
        <v>0.64086994446165568</v>
      </c>
      <c r="P522" s="1">
        <f t="shared" si="130"/>
        <v>3.875</v>
      </c>
      <c r="Q522" s="1">
        <f t="shared" si="132"/>
        <v>3.6666666666666665</v>
      </c>
      <c r="R522">
        <f t="shared" si="133"/>
        <v>3.3333333333333335</v>
      </c>
      <c r="U522" s="1">
        <f t="shared" si="134"/>
        <v>-0.32507895733562275</v>
      </c>
      <c r="V522" s="1">
        <f t="shared" si="135"/>
        <v>-0.84520528907261827</v>
      </c>
      <c r="AD522" s="18">
        <v>0.48452135993714301</v>
      </c>
      <c r="AE522" s="18">
        <v>0.80567243099358099</v>
      </c>
      <c r="AF522" s="1">
        <f t="shared" si="136"/>
        <v>0.64509689546536197</v>
      </c>
      <c r="AN522">
        <f t="shared" si="137"/>
        <v>13.120107252976283</v>
      </c>
      <c r="AO522" s="46">
        <f t="shared" si="138"/>
        <v>2.8525556719022021</v>
      </c>
      <c r="AP522" s="46">
        <f t="shared" si="139"/>
        <v>7.9863314624392423</v>
      </c>
      <c r="AR522">
        <v>1.0234399999999999</v>
      </c>
      <c r="AS522">
        <v>0.65293000000000001</v>
      </c>
      <c r="AT522">
        <f t="shared" si="140"/>
        <v>0.83818499999999996</v>
      </c>
      <c r="BD522">
        <f t="shared" si="141"/>
        <v>12.197263067082426</v>
      </c>
      <c r="BE522">
        <f t="shared" si="142"/>
        <v>7.2488397838629979</v>
      </c>
      <c r="BF522">
        <f t="shared" si="143"/>
        <v>1.2831635951369871</v>
      </c>
      <c r="BG522">
        <f t="shared" si="144"/>
        <v>6.90975548202747</v>
      </c>
      <c r="BI522">
        <v>0.41319</v>
      </c>
      <c r="BJ522">
        <v>0.62466999999999995</v>
      </c>
      <c r="BK522">
        <v>-0.16452</v>
      </c>
      <c r="BL522" s="1">
        <f t="shared" si="131"/>
        <v>0.29111333333333334</v>
      </c>
      <c r="CE522">
        <v>0.67310999999999999</v>
      </c>
      <c r="CF522">
        <v>-0.48246</v>
      </c>
      <c r="CG522">
        <v>0.54069999999999996</v>
      </c>
      <c r="CH522" s="1">
        <f>AVERAGE(CE522,CF522,CG522)</f>
        <v>0.24378333333333332</v>
      </c>
    </row>
    <row r="523" spans="1:86" x14ac:dyDescent="0.35">
      <c r="A523">
        <v>61</v>
      </c>
      <c r="B523">
        <v>173</v>
      </c>
      <c r="C523">
        <v>88</v>
      </c>
      <c r="D523">
        <v>2</v>
      </c>
      <c r="E523">
        <v>4</v>
      </c>
      <c r="F523">
        <v>1</v>
      </c>
      <c r="G523">
        <v>1</v>
      </c>
      <c r="H523">
        <v>3</v>
      </c>
      <c r="I523">
        <v>1</v>
      </c>
      <c r="J523">
        <v>4</v>
      </c>
      <c r="K523">
        <v>4</v>
      </c>
      <c r="L523">
        <v>4</v>
      </c>
      <c r="M523">
        <v>1</v>
      </c>
      <c r="N523" s="1">
        <f t="shared" si="129"/>
        <v>1.4880476182856899</v>
      </c>
      <c r="P523" s="1">
        <f t="shared" si="130"/>
        <v>2.75</v>
      </c>
      <c r="Q523" s="1">
        <f t="shared" si="132"/>
        <v>2</v>
      </c>
      <c r="R523">
        <f t="shared" si="133"/>
        <v>4</v>
      </c>
      <c r="U523" s="1">
        <f t="shared" si="134"/>
        <v>-0.50401612877418533</v>
      </c>
      <c r="V523" s="1">
        <f t="shared" si="135"/>
        <v>0.84002688129030878</v>
      </c>
      <c r="AD523" s="18">
        <v>-2.1288990333854398</v>
      </c>
      <c r="AE523" s="18">
        <v>0.85527761882636399</v>
      </c>
      <c r="AF523" s="1">
        <f t="shared" si="136"/>
        <v>-0.63681070727953792</v>
      </c>
      <c r="AN523">
        <f t="shared" si="137"/>
        <v>4.8847165364659331</v>
      </c>
      <c r="AO523" s="46">
        <f t="shared" si="138"/>
        <v>7.1497075909777479</v>
      </c>
      <c r="AP523" s="46">
        <f t="shared" si="139"/>
        <v>6.0172120637218409</v>
      </c>
      <c r="AR523">
        <v>-1.4229799999999999</v>
      </c>
      <c r="AS523">
        <v>1.7608600000000001</v>
      </c>
      <c r="AT523">
        <f t="shared" si="140"/>
        <v>0.16894000000000009</v>
      </c>
      <c r="BD523">
        <f t="shared" si="141"/>
        <v>2.7543214784127139</v>
      </c>
      <c r="BE523">
        <f t="shared" si="142"/>
        <v>8.2986639396675166</v>
      </c>
      <c r="BF523">
        <f t="shared" si="143"/>
        <v>1.6892497007773026</v>
      </c>
      <c r="BG523">
        <f t="shared" si="144"/>
        <v>4.2474117062858445</v>
      </c>
      <c r="BI523">
        <v>0.74511000000000005</v>
      </c>
      <c r="BJ523">
        <v>0.71814999999999996</v>
      </c>
      <c r="BK523">
        <v>-0.57999999999999996</v>
      </c>
      <c r="BL523" s="1">
        <f t="shared" si="131"/>
        <v>0.29442000000000002</v>
      </c>
      <c r="CE523">
        <v>0.20815</v>
      </c>
      <c r="CF523">
        <v>2.21713</v>
      </c>
      <c r="CG523">
        <v>-1.69049</v>
      </c>
      <c r="CH523" s="1">
        <f>AVERAGE(CE523,CF523,CG523)</f>
        <v>0.24492999999999995</v>
      </c>
    </row>
    <row r="524" spans="1:86" x14ac:dyDescent="0.35">
      <c r="A524">
        <v>61</v>
      </c>
      <c r="B524">
        <v>165</v>
      </c>
      <c r="C524">
        <v>65</v>
      </c>
      <c r="D524">
        <v>4</v>
      </c>
      <c r="E524">
        <v>4</v>
      </c>
      <c r="F524">
        <v>1</v>
      </c>
      <c r="G524">
        <v>2</v>
      </c>
      <c r="H524">
        <v>2</v>
      </c>
      <c r="I524">
        <v>2</v>
      </c>
      <c r="J524">
        <v>4</v>
      </c>
      <c r="K524">
        <v>4</v>
      </c>
      <c r="L524">
        <v>4</v>
      </c>
      <c r="M524">
        <v>1</v>
      </c>
      <c r="N524" s="1">
        <f t="shared" si="129"/>
        <v>1.2464234547582249</v>
      </c>
      <c r="P524" s="1">
        <f t="shared" si="130"/>
        <v>2.875</v>
      </c>
      <c r="Q524" s="1">
        <f t="shared" si="132"/>
        <v>2.5</v>
      </c>
      <c r="R524">
        <f t="shared" si="133"/>
        <v>4</v>
      </c>
      <c r="U524" s="1">
        <f t="shared" si="134"/>
        <v>-0.30086083390715768</v>
      </c>
      <c r="V524" s="1">
        <f t="shared" si="135"/>
        <v>0.90258250172147314</v>
      </c>
      <c r="AD524" s="18">
        <v>-2.00989756773187</v>
      </c>
      <c r="AE524" s="18">
        <v>1.5641301802583101</v>
      </c>
      <c r="AF524" s="1">
        <f t="shared" si="136"/>
        <v>-0.22288369373677996</v>
      </c>
      <c r="AN524">
        <f t="shared" si="137"/>
        <v>5.6933365621912158</v>
      </c>
      <c r="AO524" s="46">
        <f t="shared" si="138"/>
        <v>8.1154538528433218</v>
      </c>
      <c r="AP524" s="46">
        <f t="shared" si="139"/>
        <v>6.9043952075172683</v>
      </c>
      <c r="AR524">
        <v>-0.97967000000000004</v>
      </c>
      <c r="AS524">
        <v>2.3709799999999999</v>
      </c>
      <c r="AT524">
        <f t="shared" si="140"/>
        <v>0.69565499999999991</v>
      </c>
      <c r="BD524">
        <f t="shared" si="141"/>
        <v>3.5939411200792444</v>
      </c>
      <c r="BE524">
        <f t="shared" si="142"/>
        <v>8.9292649916960709</v>
      </c>
      <c r="BF524">
        <f t="shared" si="143"/>
        <v>2.5014219120579337</v>
      </c>
      <c r="BG524">
        <f t="shared" si="144"/>
        <v>5.00820934127775</v>
      </c>
      <c r="BI524">
        <v>-1.6133500000000001</v>
      </c>
      <c r="BJ524">
        <v>2.1129500000000001</v>
      </c>
      <c r="BK524">
        <v>0.38499</v>
      </c>
      <c r="BL524" s="1">
        <f t="shared" si="131"/>
        <v>0.29486333333333331</v>
      </c>
      <c r="CE524">
        <v>0.23462</v>
      </c>
      <c r="CF524">
        <v>-0.29308000000000001</v>
      </c>
      <c r="CG524">
        <v>0.80488999999999999</v>
      </c>
      <c r="CH524" s="1">
        <f>AVERAGE(CE524,CF524,CG524)</f>
        <v>0.24880999999999998</v>
      </c>
    </row>
    <row r="525" spans="1:86" x14ac:dyDescent="0.35">
      <c r="A525">
        <v>61</v>
      </c>
      <c r="B525">
        <v>139.1</v>
      </c>
      <c r="C525">
        <v>82.5</v>
      </c>
      <c r="D525">
        <v>1</v>
      </c>
      <c r="E525">
        <v>4</v>
      </c>
      <c r="F525">
        <v>4</v>
      </c>
      <c r="G525">
        <v>4</v>
      </c>
      <c r="H525">
        <v>4</v>
      </c>
      <c r="I525">
        <v>3</v>
      </c>
      <c r="J525">
        <v>2</v>
      </c>
      <c r="K525">
        <v>1</v>
      </c>
      <c r="L525">
        <v>4</v>
      </c>
      <c r="M525">
        <v>1</v>
      </c>
      <c r="N525" s="1">
        <f t="shared" si="129"/>
        <v>1.1649647450214351</v>
      </c>
      <c r="P525" s="1">
        <f t="shared" si="130"/>
        <v>3.25</v>
      </c>
      <c r="Q525" s="1">
        <f t="shared" si="132"/>
        <v>3.3333333333333335</v>
      </c>
      <c r="R525">
        <f t="shared" si="133"/>
        <v>2.3333333333333335</v>
      </c>
      <c r="U525" s="1">
        <f t="shared" si="134"/>
        <v>7.1532922939912799E-2</v>
      </c>
      <c r="V525" s="1">
        <f t="shared" si="135"/>
        <v>-0.78686215233903933</v>
      </c>
      <c r="AD525" s="18">
        <v>0.76373912584603998</v>
      </c>
      <c r="AE525" s="18">
        <v>-0.48950094197226801</v>
      </c>
      <c r="AF525" s="1">
        <f t="shared" si="136"/>
        <v>0.13711909193688598</v>
      </c>
      <c r="AN525">
        <f t="shared" si="137"/>
        <v>12.289865022083568</v>
      </c>
      <c r="AO525" s="46">
        <f t="shared" si="138"/>
        <v>1.2611652994670413</v>
      </c>
      <c r="AP525" s="46">
        <f t="shared" si="139"/>
        <v>6.7755151607753046</v>
      </c>
      <c r="AR525">
        <v>3.1109999999999999E-2</v>
      </c>
      <c r="AS525">
        <v>-1.48936</v>
      </c>
      <c r="AT525">
        <f t="shared" si="140"/>
        <v>-0.72912500000000002</v>
      </c>
      <c r="BD525">
        <f t="shared" si="141"/>
        <v>12.183675060967929</v>
      </c>
      <c r="BE525">
        <f t="shared" si="142"/>
        <v>6.1084674010541535</v>
      </c>
      <c r="BF525">
        <f t="shared" si="143"/>
        <v>1.2831635951369871</v>
      </c>
      <c r="BG525">
        <f t="shared" si="144"/>
        <v>6.5251020190530227</v>
      </c>
      <c r="BI525">
        <v>0.49831999999999999</v>
      </c>
      <c r="BJ525">
        <v>0.69762999999999997</v>
      </c>
      <c r="BK525">
        <v>-0.30830000000000002</v>
      </c>
      <c r="BL525" s="1">
        <f t="shared" si="131"/>
        <v>0.29588333333333328</v>
      </c>
      <c r="CE525">
        <v>0.55071999999999999</v>
      </c>
      <c r="CF525">
        <v>-0.39682000000000001</v>
      </c>
      <c r="CG525">
        <v>0.59762999999999999</v>
      </c>
      <c r="CH525" s="1">
        <f>AVERAGE(CE525,CF525,CG525)</f>
        <v>0.25051000000000001</v>
      </c>
    </row>
    <row r="526" spans="1:86" x14ac:dyDescent="0.35">
      <c r="A526">
        <v>61</v>
      </c>
      <c r="B526">
        <v>165.7</v>
      </c>
      <c r="C526">
        <v>69.2</v>
      </c>
      <c r="D526">
        <v>2</v>
      </c>
      <c r="E526">
        <v>4</v>
      </c>
      <c r="F526">
        <v>4</v>
      </c>
      <c r="G526">
        <v>4</v>
      </c>
      <c r="H526">
        <v>4</v>
      </c>
      <c r="I526">
        <v>3</v>
      </c>
      <c r="J526">
        <v>2</v>
      </c>
      <c r="K526">
        <v>3</v>
      </c>
      <c r="L526">
        <v>4</v>
      </c>
      <c r="M526">
        <v>1</v>
      </c>
      <c r="N526" s="1">
        <f t="shared" si="129"/>
        <v>0.7559289460184544</v>
      </c>
      <c r="P526" s="1">
        <f t="shared" si="130"/>
        <v>3.5</v>
      </c>
      <c r="Q526" s="1">
        <f t="shared" si="132"/>
        <v>3.5</v>
      </c>
      <c r="R526">
        <f t="shared" si="133"/>
        <v>3</v>
      </c>
      <c r="U526" s="1">
        <f t="shared" si="134"/>
        <v>0</v>
      </c>
      <c r="V526" s="1">
        <f t="shared" si="135"/>
        <v>-0.66143782776614768</v>
      </c>
      <c r="AD526" s="18">
        <v>0.30504961911360601</v>
      </c>
      <c r="AE526" s="18">
        <v>0.78464056686633799</v>
      </c>
      <c r="AF526" s="1">
        <f t="shared" si="136"/>
        <v>0.54484509298997197</v>
      </c>
      <c r="AN526">
        <f t="shared" si="137"/>
        <v>12.289865022083568</v>
      </c>
      <c r="AO526" s="46">
        <f t="shared" si="138"/>
        <v>2.8162886466728274</v>
      </c>
      <c r="AP526" s="46">
        <f t="shared" si="139"/>
        <v>7.5530768343781975</v>
      </c>
      <c r="AR526">
        <v>0.51376999999999995</v>
      </c>
      <c r="AS526">
        <v>0.18723999999999999</v>
      </c>
      <c r="AT526">
        <f t="shared" si="140"/>
        <v>0.35050499999999996</v>
      </c>
      <c r="BD526">
        <f t="shared" si="141"/>
        <v>11.411681060727007</v>
      </c>
      <c r="BE526">
        <f t="shared" si="142"/>
        <v>7.2354654331056345</v>
      </c>
      <c r="BF526">
        <f t="shared" si="143"/>
        <v>1.6892497007773026</v>
      </c>
      <c r="BG526">
        <f t="shared" si="144"/>
        <v>6.7787987315366491</v>
      </c>
      <c r="BI526">
        <v>0.49831999999999999</v>
      </c>
      <c r="BJ526">
        <v>0.69762999999999997</v>
      </c>
      <c r="BK526">
        <v>-0.30830000000000002</v>
      </c>
      <c r="BL526" s="1">
        <f t="shared" si="131"/>
        <v>0.29588333333333328</v>
      </c>
      <c r="CE526">
        <v>0.55071999999999999</v>
      </c>
      <c r="CF526">
        <v>-0.39682000000000001</v>
      </c>
      <c r="CG526">
        <v>0.59762999999999999</v>
      </c>
      <c r="CH526" s="1">
        <f>AVERAGE(CE526,CF526,CG526)</f>
        <v>0.25051000000000001</v>
      </c>
    </row>
    <row r="527" spans="1:86" x14ac:dyDescent="0.35">
      <c r="A527">
        <v>61</v>
      </c>
      <c r="B527">
        <v>148.4</v>
      </c>
      <c r="C527">
        <v>73.5</v>
      </c>
      <c r="D527">
        <v>1</v>
      </c>
      <c r="E527">
        <v>4</v>
      </c>
      <c r="F527">
        <v>4</v>
      </c>
      <c r="G527">
        <v>4</v>
      </c>
      <c r="H527">
        <v>4</v>
      </c>
      <c r="I527">
        <v>3</v>
      </c>
      <c r="J527">
        <v>1</v>
      </c>
      <c r="K527">
        <v>4</v>
      </c>
      <c r="L527">
        <v>4</v>
      </c>
      <c r="M527">
        <v>1</v>
      </c>
      <c r="N527" s="1">
        <f t="shared" si="129"/>
        <v>1.0690449676496976</v>
      </c>
      <c r="P527" s="1">
        <f t="shared" si="130"/>
        <v>3.5</v>
      </c>
      <c r="Q527" s="1">
        <f t="shared" si="132"/>
        <v>3.3333333333333335</v>
      </c>
      <c r="R527">
        <f t="shared" si="133"/>
        <v>3</v>
      </c>
      <c r="U527" s="1">
        <f t="shared" si="134"/>
        <v>-0.15590239111558074</v>
      </c>
      <c r="V527" s="1">
        <f t="shared" si="135"/>
        <v>-0.46770717334674267</v>
      </c>
      <c r="AD527" s="18">
        <v>0.36943006536895401</v>
      </c>
      <c r="AE527" s="18">
        <v>0.853380525443732</v>
      </c>
      <c r="AF527" s="1">
        <f t="shared" si="136"/>
        <v>0.61140529540634303</v>
      </c>
      <c r="AN527">
        <f t="shared" si="137"/>
        <v>12.811185002995547</v>
      </c>
      <c r="AO527" s="46">
        <f t="shared" si="138"/>
        <v>2.370536350099552</v>
      </c>
      <c r="AP527" s="46">
        <f t="shared" si="139"/>
        <v>7.5908606765475497</v>
      </c>
      <c r="AR527">
        <v>0.58133000000000001</v>
      </c>
      <c r="AS527">
        <v>2.7200000000000002E-3</v>
      </c>
      <c r="AT527">
        <f t="shared" si="140"/>
        <v>0.29202499999999998</v>
      </c>
      <c r="BD527">
        <f t="shared" si="141"/>
        <v>11.665075897395809</v>
      </c>
      <c r="BE527">
        <f t="shared" si="142"/>
        <v>6.9973387833383196</v>
      </c>
      <c r="BF527">
        <f t="shared" si="143"/>
        <v>1.2831635951369871</v>
      </c>
      <c r="BG527">
        <f t="shared" si="144"/>
        <v>6.6485260919570388</v>
      </c>
      <c r="BI527">
        <v>0.49831999999999999</v>
      </c>
      <c r="BJ527">
        <v>0.69762999999999997</v>
      </c>
      <c r="BK527">
        <v>-0.30830000000000002</v>
      </c>
      <c r="BL527" s="1">
        <f t="shared" si="131"/>
        <v>0.29588333333333328</v>
      </c>
      <c r="CE527">
        <v>0.55071999999999999</v>
      </c>
      <c r="CF527">
        <v>-0.39682000000000001</v>
      </c>
      <c r="CG527">
        <v>0.59762999999999999</v>
      </c>
      <c r="CH527" s="1">
        <f>AVERAGE(CE527,CF527,CG527)</f>
        <v>0.25051000000000001</v>
      </c>
    </row>
    <row r="528" spans="1:86" x14ac:dyDescent="0.35">
      <c r="A528">
        <v>61</v>
      </c>
      <c r="B528">
        <v>155.4</v>
      </c>
      <c r="C528">
        <v>64.3</v>
      </c>
      <c r="D528">
        <v>2</v>
      </c>
      <c r="E528">
        <v>4</v>
      </c>
      <c r="F528">
        <v>4</v>
      </c>
      <c r="G528">
        <v>2</v>
      </c>
      <c r="H528">
        <v>4</v>
      </c>
      <c r="I528">
        <v>3</v>
      </c>
      <c r="J528">
        <v>1</v>
      </c>
      <c r="K528">
        <v>2</v>
      </c>
      <c r="L528">
        <v>4</v>
      </c>
      <c r="M528">
        <v>1</v>
      </c>
      <c r="N528" s="1">
        <f t="shared" si="129"/>
        <v>1.1952286093343936</v>
      </c>
      <c r="P528" s="1">
        <f t="shared" si="130"/>
        <v>3</v>
      </c>
      <c r="Q528" s="1">
        <f t="shared" si="132"/>
        <v>3.1666666666666665</v>
      </c>
      <c r="R528">
        <f t="shared" si="133"/>
        <v>2.3333333333333335</v>
      </c>
      <c r="U528" s="1">
        <f t="shared" si="134"/>
        <v>0.13944333775567913</v>
      </c>
      <c r="V528" s="1">
        <f t="shared" si="135"/>
        <v>-0.55777335102271697</v>
      </c>
      <c r="AD528" s="18">
        <v>0.360785175692247</v>
      </c>
      <c r="AE528" s="18">
        <v>-0.48392938272003699</v>
      </c>
      <c r="AF528" s="1">
        <f t="shared" si="136"/>
        <v>-6.1572103513894999E-2</v>
      </c>
      <c r="AN528">
        <f t="shared" si="137"/>
        <v>11.280190710886604</v>
      </c>
      <c r="AO528" s="46">
        <f t="shared" si="138"/>
        <v>2.4090437325347329</v>
      </c>
      <c r="AP528" s="46">
        <f t="shared" si="139"/>
        <v>6.8446172217106689</v>
      </c>
      <c r="AR528">
        <v>-0.32145000000000001</v>
      </c>
      <c r="AS528">
        <v>-1.1461300000000001</v>
      </c>
      <c r="AT528">
        <f t="shared" si="140"/>
        <v>-0.73379000000000005</v>
      </c>
      <c r="BD528">
        <f t="shared" si="141"/>
        <v>10.787279051423321</v>
      </c>
      <c r="BE528">
        <f t="shared" si="142"/>
        <v>6.5009418033153912</v>
      </c>
      <c r="BF528">
        <f t="shared" si="143"/>
        <v>1.6892497007773026</v>
      </c>
      <c r="BG528">
        <f t="shared" si="144"/>
        <v>6.325823518505338</v>
      </c>
      <c r="BI528">
        <v>0.42662</v>
      </c>
      <c r="BJ528">
        <v>0.42813000000000001</v>
      </c>
      <c r="BK528">
        <v>4.9250000000000002E-2</v>
      </c>
      <c r="BL528" s="1">
        <f t="shared" si="131"/>
        <v>0.30133333333333334</v>
      </c>
      <c r="CE528">
        <v>0.55071999999999999</v>
      </c>
      <c r="CF528">
        <v>-0.39682000000000001</v>
      </c>
      <c r="CG528">
        <v>0.59762999999999999</v>
      </c>
      <c r="CH528" s="1">
        <f>AVERAGE(CE528,CF528,CG528)</f>
        <v>0.25051000000000001</v>
      </c>
    </row>
    <row r="529" spans="1:86" x14ac:dyDescent="0.35">
      <c r="A529">
        <v>61</v>
      </c>
      <c r="B529">
        <v>149.6</v>
      </c>
      <c r="C529">
        <v>97.8</v>
      </c>
      <c r="D529">
        <v>1</v>
      </c>
      <c r="E529">
        <v>4</v>
      </c>
      <c r="F529">
        <v>4</v>
      </c>
      <c r="G529">
        <v>4</v>
      </c>
      <c r="H529">
        <v>4</v>
      </c>
      <c r="I529">
        <v>3</v>
      </c>
      <c r="J529">
        <v>1</v>
      </c>
      <c r="K529">
        <v>2</v>
      </c>
      <c r="L529">
        <v>4</v>
      </c>
      <c r="M529">
        <v>1</v>
      </c>
      <c r="N529" s="1">
        <f t="shared" si="129"/>
        <v>1.1649647450214351</v>
      </c>
      <c r="P529" s="1">
        <f t="shared" si="130"/>
        <v>3.25</v>
      </c>
      <c r="Q529" s="1">
        <f t="shared" si="132"/>
        <v>3.3333333333333335</v>
      </c>
      <c r="R529">
        <f t="shared" si="133"/>
        <v>2.3333333333333335</v>
      </c>
      <c r="U529" s="1">
        <f t="shared" si="134"/>
        <v>7.1532922939912799E-2</v>
      </c>
      <c r="V529" s="1">
        <f t="shared" si="135"/>
        <v>-0.78686215233903933</v>
      </c>
      <c r="AD529" s="18">
        <v>0.77019954896298704</v>
      </c>
      <c r="AE529" s="18">
        <v>-2.5116055918215698</v>
      </c>
      <c r="AF529" s="1">
        <f t="shared" si="136"/>
        <v>-0.87070302142929146</v>
      </c>
      <c r="AN529">
        <f t="shared" si="137"/>
        <v>12.811185002995547</v>
      </c>
      <c r="AO529" s="46">
        <f t="shared" si="138"/>
        <v>1.2902317808724835</v>
      </c>
      <c r="AP529" s="46">
        <f t="shared" si="139"/>
        <v>7.0507083919340152</v>
      </c>
      <c r="AR529">
        <v>0.15844</v>
      </c>
      <c r="AS529">
        <v>-1.4163399999999999</v>
      </c>
      <c r="AT529">
        <f t="shared" si="140"/>
        <v>-0.62895000000000001</v>
      </c>
      <c r="BD529">
        <f t="shared" si="141"/>
        <v>12.43706989763673</v>
      </c>
      <c r="BE529">
        <f t="shared" si="142"/>
        <v>6.1856412773011149</v>
      </c>
      <c r="BF529">
        <f t="shared" si="143"/>
        <v>1.2831635951369871</v>
      </c>
      <c r="BG529">
        <f t="shared" si="144"/>
        <v>6.6352915900249441</v>
      </c>
      <c r="BI529">
        <v>0.42662</v>
      </c>
      <c r="BJ529">
        <v>0.42813000000000001</v>
      </c>
      <c r="BK529">
        <v>4.9250000000000002E-2</v>
      </c>
      <c r="BL529" s="1">
        <f t="shared" si="131"/>
        <v>0.30133333333333334</v>
      </c>
      <c r="CE529">
        <v>0.86682999999999999</v>
      </c>
      <c r="CF529">
        <v>-0.50056999999999996</v>
      </c>
      <c r="CG529">
        <v>0.39035999999999998</v>
      </c>
      <c r="CH529" s="1">
        <f>AVERAGE(CE529,CF529,CG529)</f>
        <v>0.25220666666666669</v>
      </c>
    </row>
    <row r="530" spans="1:86" x14ac:dyDescent="0.35">
      <c r="A530">
        <v>61</v>
      </c>
      <c r="B530">
        <v>194.1</v>
      </c>
      <c r="C530">
        <v>74</v>
      </c>
      <c r="D530">
        <v>4</v>
      </c>
      <c r="E530">
        <v>4</v>
      </c>
      <c r="F530">
        <v>2</v>
      </c>
      <c r="G530">
        <v>4</v>
      </c>
      <c r="H530">
        <v>4</v>
      </c>
      <c r="I530">
        <v>3</v>
      </c>
      <c r="J530">
        <v>1</v>
      </c>
      <c r="K530">
        <v>4</v>
      </c>
      <c r="L530">
        <v>4</v>
      </c>
      <c r="M530">
        <v>1</v>
      </c>
      <c r="N530" s="1">
        <f t="shared" si="129"/>
        <v>1.1649647450214351</v>
      </c>
      <c r="P530" s="1">
        <f t="shared" si="130"/>
        <v>3.25</v>
      </c>
      <c r="Q530" s="1">
        <f t="shared" si="132"/>
        <v>3.5</v>
      </c>
      <c r="R530">
        <f t="shared" si="133"/>
        <v>3</v>
      </c>
      <c r="U530" s="1">
        <f t="shared" si="134"/>
        <v>0.21459876881973802</v>
      </c>
      <c r="V530" s="1">
        <f t="shared" si="135"/>
        <v>-0.21459876881973802</v>
      </c>
      <c r="AD530" s="18">
        <v>0.23298881568721799</v>
      </c>
      <c r="AE530" s="18">
        <v>-0.675718862062618</v>
      </c>
      <c r="AF530" s="1">
        <f t="shared" si="136"/>
        <v>-0.22136502318770002</v>
      </c>
      <c r="AN530">
        <f t="shared" si="137"/>
        <v>11.423320571266192</v>
      </c>
      <c r="AO530" s="46">
        <f t="shared" si="138"/>
        <v>4.7729926840357049</v>
      </c>
      <c r="AP530" s="46">
        <f t="shared" si="139"/>
        <v>8.0981566276509476</v>
      </c>
      <c r="AR530">
        <v>9.2289999999999997E-2</v>
      </c>
      <c r="AS530">
        <v>0.23114999999999999</v>
      </c>
      <c r="AT530">
        <f t="shared" si="140"/>
        <v>0.16172</v>
      </c>
      <c r="BD530">
        <f t="shared" si="141"/>
        <v>10.068305168637146</v>
      </c>
      <c r="BE530">
        <f t="shared" si="142"/>
        <v>7.9432403613811493</v>
      </c>
      <c r="BF530">
        <f t="shared" si="143"/>
        <v>2.5014219120579337</v>
      </c>
      <c r="BG530">
        <f t="shared" si="144"/>
        <v>6.8376558140254105</v>
      </c>
      <c r="BI530">
        <v>0.84850000000000003</v>
      </c>
      <c r="BJ530">
        <v>0.19968</v>
      </c>
      <c r="BK530">
        <v>-0.1366</v>
      </c>
      <c r="BL530" s="1">
        <f t="shared" si="131"/>
        <v>0.30386000000000002</v>
      </c>
      <c r="CE530">
        <v>0.23477999999999999</v>
      </c>
      <c r="CF530">
        <v>0.10983999999999999</v>
      </c>
      <c r="CG530">
        <v>0.41499999999999998</v>
      </c>
      <c r="CH530" s="1">
        <f>AVERAGE(CE530,CF530,CG530)</f>
        <v>0.25320666666666664</v>
      </c>
    </row>
    <row r="531" spans="1:86" x14ac:dyDescent="0.35">
      <c r="A531">
        <v>61</v>
      </c>
      <c r="B531">
        <v>178</v>
      </c>
      <c r="C531">
        <v>52.2</v>
      </c>
      <c r="D531">
        <v>3</v>
      </c>
      <c r="E531">
        <v>4</v>
      </c>
      <c r="F531">
        <v>4</v>
      </c>
      <c r="G531">
        <v>4</v>
      </c>
      <c r="H531">
        <v>4</v>
      </c>
      <c r="I531">
        <v>3</v>
      </c>
      <c r="J531">
        <v>2</v>
      </c>
      <c r="K531">
        <v>4</v>
      </c>
      <c r="L531">
        <v>4</v>
      </c>
      <c r="M531">
        <v>1</v>
      </c>
      <c r="N531" s="1">
        <f t="shared" si="129"/>
        <v>0.74402380914284494</v>
      </c>
      <c r="P531" s="1">
        <f t="shared" si="130"/>
        <v>3.625</v>
      </c>
      <c r="Q531" s="1">
        <f t="shared" si="132"/>
        <v>3.6666666666666665</v>
      </c>
      <c r="R531">
        <f t="shared" si="133"/>
        <v>3.3333333333333335</v>
      </c>
      <c r="U531" s="1">
        <f t="shared" si="134"/>
        <v>5.6001792086020387E-2</v>
      </c>
      <c r="V531" s="1">
        <f t="shared" si="135"/>
        <v>-0.39201254460214391</v>
      </c>
      <c r="AD531" s="18">
        <v>0.47972450758143198</v>
      </c>
      <c r="AE531" s="18">
        <v>-0.68480817549977402</v>
      </c>
      <c r="AF531" s="1">
        <f t="shared" si="136"/>
        <v>-0.10254183395917102</v>
      </c>
      <c r="AN531">
        <f t="shared" si="137"/>
        <v>12.289865022083568</v>
      </c>
      <c r="AO531" s="46">
        <f t="shared" si="138"/>
        <v>3.8312597092650797</v>
      </c>
      <c r="AP531" s="46">
        <f t="shared" si="139"/>
        <v>8.0605623656743237</v>
      </c>
      <c r="AR531">
        <v>0.27668999999999999</v>
      </c>
      <c r="AS531">
        <v>-9.7110000000000002E-2</v>
      </c>
      <c r="AT531">
        <f t="shared" si="140"/>
        <v>8.9789999999999995E-2</v>
      </c>
      <c r="BD531">
        <f t="shared" si="141"/>
        <v>11.025684060606547</v>
      </c>
      <c r="BE531">
        <f t="shared" si="142"/>
        <v>7.9566147121385145</v>
      </c>
      <c r="BF531">
        <f t="shared" si="143"/>
        <v>2.0953358064176184</v>
      </c>
      <c r="BG531">
        <f t="shared" si="144"/>
        <v>7.0258781930542265</v>
      </c>
      <c r="BI531">
        <v>0.41525000000000001</v>
      </c>
      <c r="BJ531">
        <v>-0.26474999999999999</v>
      </c>
      <c r="BK531">
        <v>0.76388</v>
      </c>
      <c r="BL531" s="1">
        <f t="shared" si="131"/>
        <v>0.30479333333333331</v>
      </c>
      <c r="CE531">
        <v>0.55088000000000004</v>
      </c>
      <c r="CF531">
        <v>6.1000000000000004E-3</v>
      </c>
      <c r="CG531">
        <v>0.20773</v>
      </c>
      <c r="CH531" s="1">
        <f>AVERAGE(CE531,CF531,CG531)</f>
        <v>0.25490333333333332</v>
      </c>
    </row>
    <row r="532" spans="1:86" x14ac:dyDescent="0.35">
      <c r="A532">
        <v>62</v>
      </c>
      <c r="B532">
        <v>176</v>
      </c>
      <c r="C532">
        <v>75</v>
      </c>
      <c r="D532">
        <v>4</v>
      </c>
      <c r="E532">
        <v>4</v>
      </c>
      <c r="F532">
        <v>1</v>
      </c>
      <c r="G532">
        <v>1</v>
      </c>
      <c r="H532">
        <v>2</v>
      </c>
      <c r="I532">
        <v>2</v>
      </c>
      <c r="J532">
        <v>4</v>
      </c>
      <c r="K532">
        <v>4</v>
      </c>
      <c r="L532">
        <v>4</v>
      </c>
      <c r="M532">
        <v>1</v>
      </c>
      <c r="N532" s="1">
        <f t="shared" si="129"/>
        <v>1.3887301496588271</v>
      </c>
      <c r="P532" s="1">
        <f t="shared" si="130"/>
        <v>2.75</v>
      </c>
      <c r="Q532" s="1">
        <f t="shared" si="132"/>
        <v>2.3333333333333335</v>
      </c>
      <c r="R532">
        <f t="shared" si="133"/>
        <v>4</v>
      </c>
      <c r="U532" s="1">
        <f t="shared" si="134"/>
        <v>-0.30003429159295641</v>
      </c>
      <c r="V532" s="1">
        <f t="shared" si="135"/>
        <v>0.90010287477886952</v>
      </c>
      <c r="AD532" s="18">
        <v>-2.2435647659364402</v>
      </c>
      <c r="AE532" s="18">
        <v>1.53254598059572</v>
      </c>
      <c r="AF532" s="1">
        <f t="shared" si="136"/>
        <v>-0.35550939267036008</v>
      </c>
      <c r="AN532">
        <f t="shared" si="137"/>
        <v>4.9278394161367443</v>
      </c>
      <c r="AO532" s="46">
        <f t="shared" si="138"/>
        <v>8.4374504396850867</v>
      </c>
      <c r="AP532" s="46">
        <f t="shared" si="139"/>
        <v>6.6826449279109159</v>
      </c>
      <c r="AR532">
        <v>-1.24949</v>
      </c>
      <c r="AS532">
        <v>2.37731</v>
      </c>
      <c r="AT532">
        <f t="shared" si="140"/>
        <v>0.56391000000000002</v>
      </c>
      <c r="BD532">
        <f t="shared" si="141"/>
        <v>2.7690456969725412</v>
      </c>
      <c r="BE532">
        <f t="shared" si="142"/>
        <v>8.9292649916960709</v>
      </c>
      <c r="BF532">
        <f t="shared" si="143"/>
        <v>2.5014219120579337</v>
      </c>
      <c r="BG532">
        <f t="shared" si="144"/>
        <v>4.733244200242182</v>
      </c>
      <c r="BI532">
        <v>-1.319E-2</v>
      </c>
      <c r="BJ532">
        <v>0.87499000000000005</v>
      </c>
      <c r="BK532">
        <v>5.9709999999999999E-2</v>
      </c>
      <c r="BL532" s="1">
        <f t="shared" si="131"/>
        <v>0.30717</v>
      </c>
      <c r="CE532">
        <v>0.55088000000000004</v>
      </c>
      <c r="CF532">
        <v>6.1000000000000004E-3</v>
      </c>
      <c r="CG532">
        <v>0.20773</v>
      </c>
      <c r="CH532" s="1">
        <f>AVERAGE(CE532,CF532,CG532)</f>
        <v>0.25490333333333332</v>
      </c>
    </row>
    <row r="533" spans="1:86" x14ac:dyDescent="0.35">
      <c r="A533">
        <v>62</v>
      </c>
      <c r="B533">
        <v>127.9</v>
      </c>
      <c r="C533">
        <v>102.1</v>
      </c>
      <c r="D533">
        <v>1</v>
      </c>
      <c r="E533">
        <v>4</v>
      </c>
      <c r="F533">
        <v>4</v>
      </c>
      <c r="G533">
        <v>4</v>
      </c>
      <c r="H533">
        <v>4</v>
      </c>
      <c r="I533">
        <v>3</v>
      </c>
      <c r="J533">
        <v>2</v>
      </c>
      <c r="K533">
        <v>1</v>
      </c>
      <c r="L533">
        <v>4</v>
      </c>
      <c r="M533">
        <v>1</v>
      </c>
      <c r="N533" s="1">
        <f t="shared" si="129"/>
        <v>1.1649647450214351</v>
      </c>
      <c r="P533" s="1">
        <f t="shared" si="130"/>
        <v>3.25</v>
      </c>
      <c r="Q533" s="1">
        <f t="shared" si="132"/>
        <v>3.3333333333333335</v>
      </c>
      <c r="R533">
        <f t="shared" si="133"/>
        <v>2.3333333333333335</v>
      </c>
      <c r="U533" s="1">
        <f t="shared" si="134"/>
        <v>7.1532922939912799E-2</v>
      </c>
      <c r="V533" s="1">
        <f t="shared" si="135"/>
        <v>-0.78686215233903933</v>
      </c>
      <c r="AD533" s="18">
        <v>0.66444367281706496</v>
      </c>
      <c r="AE533" s="18">
        <v>-3.7682819246058299E-3</v>
      </c>
      <c r="AF533" s="1">
        <f t="shared" si="136"/>
        <v>0.33033769544622954</v>
      </c>
      <c r="AN533">
        <f t="shared" si="137"/>
        <v>12.289865022083568</v>
      </c>
      <c r="AO533" s="46">
        <f t="shared" si="138"/>
        <v>1.2611652994670413</v>
      </c>
      <c r="AP533" s="46">
        <f t="shared" si="139"/>
        <v>6.7755151607753046</v>
      </c>
      <c r="AR533">
        <v>0.20054</v>
      </c>
      <c r="AS533">
        <v>-1.07222</v>
      </c>
      <c r="AT533">
        <f t="shared" si="140"/>
        <v>-0.43584000000000001</v>
      </c>
      <c r="BD533">
        <f t="shared" si="141"/>
        <v>12.183675060967929</v>
      </c>
      <c r="BE533">
        <f t="shared" si="142"/>
        <v>6.1084674010541535</v>
      </c>
      <c r="BF533">
        <f t="shared" si="143"/>
        <v>1.2831635951369871</v>
      </c>
      <c r="BG533">
        <f t="shared" si="144"/>
        <v>6.5251020190530227</v>
      </c>
      <c r="BI533">
        <v>0.77680000000000005</v>
      </c>
      <c r="BJ533">
        <v>-6.9830000000000003E-2</v>
      </c>
      <c r="BK533">
        <v>0.22095000000000001</v>
      </c>
      <c r="BL533" s="1">
        <f t="shared" si="131"/>
        <v>0.30930666666666667</v>
      </c>
      <c r="CE533">
        <v>0.42832999999999999</v>
      </c>
      <c r="CF533">
        <v>-0.31119000000000002</v>
      </c>
      <c r="CG533">
        <v>0.65454999999999997</v>
      </c>
      <c r="CH533" s="1">
        <f>AVERAGE(CE533,CF533,CG533)</f>
        <v>0.25723000000000001</v>
      </c>
    </row>
    <row r="534" spans="1:86" x14ac:dyDescent="0.35">
      <c r="A534">
        <v>62</v>
      </c>
      <c r="B534">
        <v>121.1</v>
      </c>
      <c r="C534">
        <v>96.2</v>
      </c>
      <c r="D534">
        <v>1</v>
      </c>
      <c r="E534">
        <v>4</v>
      </c>
      <c r="F534">
        <v>4</v>
      </c>
      <c r="G534">
        <v>4</v>
      </c>
      <c r="H534">
        <v>4</v>
      </c>
      <c r="I534">
        <v>4</v>
      </c>
      <c r="J534">
        <v>1</v>
      </c>
      <c r="K534">
        <v>4</v>
      </c>
      <c r="L534">
        <v>4</v>
      </c>
      <c r="M534">
        <v>1</v>
      </c>
      <c r="N534" s="1">
        <f t="shared" si="129"/>
        <v>1.0606601717798212</v>
      </c>
      <c r="P534" s="1">
        <f t="shared" si="130"/>
        <v>3.625</v>
      </c>
      <c r="Q534" s="1">
        <f t="shared" si="132"/>
        <v>3.5</v>
      </c>
      <c r="R534">
        <f t="shared" si="133"/>
        <v>3</v>
      </c>
      <c r="U534" s="1">
        <f t="shared" si="134"/>
        <v>-0.11785113019775793</v>
      </c>
      <c r="V534" s="1">
        <f t="shared" si="135"/>
        <v>-0.58925565098878963</v>
      </c>
      <c r="AD534" s="18">
        <v>0.45366644118897198</v>
      </c>
      <c r="AE534" s="18">
        <v>1.3901244779552699</v>
      </c>
      <c r="AF534" s="1">
        <f t="shared" si="136"/>
        <v>0.92189545957212093</v>
      </c>
      <c r="AN534">
        <f t="shared" si="137"/>
        <v>13.486966108897892</v>
      </c>
      <c r="AO534" s="46">
        <f t="shared" si="138"/>
        <v>2.370536350099552</v>
      </c>
      <c r="AP534" s="46">
        <f t="shared" si="139"/>
        <v>7.9287512294987224</v>
      </c>
      <c r="AR534">
        <v>0.99341000000000002</v>
      </c>
      <c r="AS534">
        <v>0.46322999999999998</v>
      </c>
      <c r="AT534">
        <f t="shared" si="140"/>
        <v>0.72831999999999997</v>
      </c>
      <c r="BD534">
        <f t="shared" si="141"/>
        <v>12.377562818968148</v>
      </c>
      <c r="BE534">
        <f t="shared" si="142"/>
        <v>6.9973387833383196</v>
      </c>
      <c r="BF534">
        <f t="shared" si="143"/>
        <v>1.2831635951369871</v>
      </c>
      <c r="BG534">
        <f t="shared" si="144"/>
        <v>6.8860217324811508</v>
      </c>
      <c r="BI534">
        <v>0.53</v>
      </c>
      <c r="BJ534">
        <v>-9.035E-2</v>
      </c>
      <c r="BK534">
        <v>0.49264999999999998</v>
      </c>
      <c r="BL534" s="1">
        <f t="shared" si="131"/>
        <v>0.31076666666666669</v>
      </c>
      <c r="CE534">
        <v>0.42832999999999999</v>
      </c>
      <c r="CF534">
        <v>-0.31119000000000002</v>
      </c>
      <c r="CG534">
        <v>0.65454999999999997</v>
      </c>
      <c r="CH534" s="1">
        <f>AVERAGE(CE534,CF534,CG534)</f>
        <v>0.25723000000000001</v>
      </c>
    </row>
    <row r="535" spans="1:86" x14ac:dyDescent="0.35">
      <c r="A535">
        <v>62</v>
      </c>
      <c r="B535">
        <v>173.9</v>
      </c>
      <c r="C535">
        <v>57</v>
      </c>
      <c r="D535">
        <v>4</v>
      </c>
      <c r="E535">
        <v>4</v>
      </c>
      <c r="F535">
        <v>4</v>
      </c>
      <c r="G535">
        <v>4</v>
      </c>
      <c r="H535">
        <v>4</v>
      </c>
      <c r="I535">
        <v>3</v>
      </c>
      <c r="J535">
        <v>2</v>
      </c>
      <c r="K535">
        <v>4</v>
      </c>
      <c r="L535">
        <v>4</v>
      </c>
      <c r="M535">
        <v>1</v>
      </c>
      <c r="N535" s="1">
        <f t="shared" si="129"/>
        <v>0.74402380914284494</v>
      </c>
      <c r="P535" s="1">
        <f t="shared" si="130"/>
        <v>3.625</v>
      </c>
      <c r="Q535" s="1">
        <f t="shared" si="132"/>
        <v>3.8333333333333335</v>
      </c>
      <c r="R535">
        <f t="shared" si="133"/>
        <v>3.3333333333333335</v>
      </c>
      <c r="U535" s="1">
        <f t="shared" si="134"/>
        <v>0.28000896043010315</v>
      </c>
      <c r="V535" s="1">
        <f t="shared" si="135"/>
        <v>-0.39201254460214391</v>
      </c>
      <c r="AD535" s="18">
        <v>0.37359122483431401</v>
      </c>
      <c r="AE535" s="18">
        <v>-3.5486658857346302E-2</v>
      </c>
      <c r="AF535" s="1">
        <f t="shared" si="136"/>
        <v>0.16905228298848385</v>
      </c>
      <c r="AN535">
        <f t="shared" si="137"/>
        <v>12.289865022083568</v>
      </c>
      <c r="AO535" s="46">
        <f t="shared" si="138"/>
        <v>4.3060784872437976</v>
      </c>
      <c r="AP535" s="46">
        <f t="shared" si="139"/>
        <v>8.2979717546636831</v>
      </c>
      <c r="AR535">
        <v>0.33645000000000003</v>
      </c>
      <c r="AS535">
        <v>0.16044</v>
      </c>
      <c r="AT535">
        <f t="shared" si="140"/>
        <v>0.24844500000000003</v>
      </c>
      <c r="BD535">
        <f t="shared" si="141"/>
        <v>11.025684060606547</v>
      </c>
      <c r="BE535">
        <f t="shared" si="142"/>
        <v>8.2719152381527916</v>
      </c>
      <c r="BF535">
        <f t="shared" si="143"/>
        <v>2.5014219120579337</v>
      </c>
      <c r="BG535">
        <f t="shared" si="144"/>
        <v>7.2663404036057573</v>
      </c>
      <c r="BI535">
        <v>0.28276000000000001</v>
      </c>
      <c r="BJ535">
        <v>-1.03637</v>
      </c>
      <c r="BK535">
        <v>1.6874899999999999</v>
      </c>
      <c r="BL535" s="1">
        <f t="shared" si="131"/>
        <v>0.31129333333333331</v>
      </c>
      <c r="CE535">
        <v>0.42832999999999999</v>
      </c>
      <c r="CF535">
        <v>-0.31119000000000002</v>
      </c>
      <c r="CG535">
        <v>0.65454999999999997</v>
      </c>
      <c r="CH535" s="1">
        <f>AVERAGE(CE535,CF535,CG535)</f>
        <v>0.25723000000000001</v>
      </c>
    </row>
    <row r="536" spans="1:86" x14ac:dyDescent="0.35">
      <c r="A536">
        <v>62</v>
      </c>
      <c r="B536">
        <v>139.9</v>
      </c>
      <c r="C536">
        <v>77.7</v>
      </c>
      <c r="D536">
        <v>1</v>
      </c>
      <c r="E536">
        <v>4</v>
      </c>
      <c r="F536">
        <v>4</v>
      </c>
      <c r="G536">
        <v>4</v>
      </c>
      <c r="H536">
        <v>4</v>
      </c>
      <c r="I536">
        <v>5</v>
      </c>
      <c r="J536">
        <v>2</v>
      </c>
      <c r="K536">
        <v>1</v>
      </c>
      <c r="L536">
        <v>4</v>
      </c>
      <c r="M536">
        <v>1</v>
      </c>
      <c r="N536" s="1">
        <f t="shared" si="129"/>
        <v>1.3093073414159542</v>
      </c>
      <c r="P536" s="1">
        <f t="shared" si="130"/>
        <v>3.5</v>
      </c>
      <c r="Q536" s="1">
        <f t="shared" si="132"/>
        <v>3.6666666666666665</v>
      </c>
      <c r="R536">
        <f t="shared" si="133"/>
        <v>2.3333333333333335</v>
      </c>
      <c r="U536" s="1">
        <f t="shared" si="134"/>
        <v>0.12729376930432879</v>
      </c>
      <c r="V536" s="1">
        <f t="shared" si="135"/>
        <v>-0.89105638513030216</v>
      </c>
      <c r="AD536" s="18">
        <v>0.93221187748607504</v>
      </c>
      <c r="AE536" s="18">
        <v>0.58398696305081799</v>
      </c>
      <c r="AF536" s="1">
        <f t="shared" si="136"/>
        <v>0.75809942026844657</v>
      </c>
      <c r="AN536">
        <f t="shared" si="137"/>
        <v>13.641427233888262</v>
      </c>
      <c r="AO536" s="46">
        <f t="shared" si="138"/>
        <v>1.2611652994670413</v>
      </c>
      <c r="AP536" s="46">
        <f t="shared" si="139"/>
        <v>7.4512962666776517</v>
      </c>
      <c r="AR536">
        <v>0.85526000000000002</v>
      </c>
      <c r="AS536">
        <v>-0.56835000000000002</v>
      </c>
      <c r="AT536">
        <f t="shared" si="140"/>
        <v>0.143455</v>
      </c>
      <c r="BD536">
        <f t="shared" si="141"/>
        <v>13.608648904112611</v>
      </c>
      <c r="BE536">
        <f t="shared" si="142"/>
        <v>6.1084674010541535</v>
      </c>
      <c r="BF536">
        <f t="shared" si="143"/>
        <v>1.2831635951369871</v>
      </c>
      <c r="BG536">
        <f t="shared" si="144"/>
        <v>7.0000933001012511</v>
      </c>
      <c r="BI536">
        <v>-0.61438999999999999</v>
      </c>
      <c r="BJ536">
        <v>1.57778</v>
      </c>
      <c r="BK536">
        <v>-2.5499999999999998E-2</v>
      </c>
      <c r="BL536" s="1">
        <f t="shared" si="131"/>
        <v>0.31263000000000002</v>
      </c>
      <c r="CE536">
        <v>0.42832999999999999</v>
      </c>
      <c r="CF536">
        <v>-0.31119000000000002</v>
      </c>
      <c r="CG536">
        <v>0.65454999999999997</v>
      </c>
      <c r="CH536" s="1">
        <f>AVERAGE(CE536,CF536,CG536)</f>
        <v>0.25723000000000001</v>
      </c>
    </row>
    <row r="537" spans="1:86" x14ac:dyDescent="0.35">
      <c r="A537">
        <v>62</v>
      </c>
      <c r="B537">
        <v>124.3</v>
      </c>
      <c r="C537">
        <v>90.6</v>
      </c>
      <c r="D537">
        <v>1</v>
      </c>
      <c r="E537">
        <v>4</v>
      </c>
      <c r="F537">
        <v>4</v>
      </c>
      <c r="G537">
        <v>4</v>
      </c>
      <c r="H537">
        <v>4</v>
      </c>
      <c r="I537">
        <v>5</v>
      </c>
      <c r="J537">
        <v>3</v>
      </c>
      <c r="K537">
        <v>4</v>
      </c>
      <c r="L537">
        <v>4</v>
      </c>
      <c r="M537">
        <v>1</v>
      </c>
      <c r="N537" s="1">
        <f t="shared" si="129"/>
        <v>0.53452248382484879</v>
      </c>
      <c r="P537" s="1">
        <f t="shared" si="130"/>
        <v>4</v>
      </c>
      <c r="Q537" s="1">
        <f t="shared" si="132"/>
        <v>3.6666666666666665</v>
      </c>
      <c r="R537">
        <f t="shared" si="133"/>
        <v>3.6666666666666665</v>
      </c>
      <c r="U537" s="1">
        <f t="shared" si="134"/>
        <v>-0.62360956446232385</v>
      </c>
      <c r="V537" s="1">
        <f t="shared" si="135"/>
        <v>-0.62360956446232385</v>
      </c>
      <c r="AD537" s="18">
        <v>0.24833877685278399</v>
      </c>
      <c r="AE537" s="18">
        <v>1.6063320420076499</v>
      </c>
      <c r="AF537" s="1">
        <f t="shared" si="136"/>
        <v>0.92733540943021697</v>
      </c>
      <c r="AN537">
        <f t="shared" si="137"/>
        <v>13.120107252976283</v>
      </c>
      <c r="AO537" s="46">
        <f t="shared" si="138"/>
        <v>3.3927079565157365</v>
      </c>
      <c r="AP537" s="46">
        <f t="shared" si="139"/>
        <v>8.2564076047460091</v>
      </c>
      <c r="AR537">
        <v>1.0654600000000001</v>
      </c>
      <c r="AS537">
        <v>0.94530999999999998</v>
      </c>
      <c r="AT537">
        <f t="shared" si="140"/>
        <v>1.005385</v>
      </c>
      <c r="BD537">
        <f t="shared" si="141"/>
        <v>11.811266066961966</v>
      </c>
      <c r="BE537">
        <f t="shared" si="142"/>
        <v>7.6546885368816007</v>
      </c>
      <c r="BF537">
        <f t="shared" si="143"/>
        <v>1.2831635951369871</v>
      </c>
      <c r="BG537">
        <f t="shared" si="144"/>
        <v>6.9163727329935183</v>
      </c>
      <c r="BI537">
        <v>0.86192999999999997</v>
      </c>
      <c r="BJ537">
        <v>3.14E-3</v>
      </c>
      <c r="BK537">
        <v>7.7160000000000006E-2</v>
      </c>
      <c r="BL537" s="1">
        <f t="shared" si="131"/>
        <v>0.31407666666666667</v>
      </c>
      <c r="CE537">
        <v>0.42832999999999999</v>
      </c>
      <c r="CF537">
        <v>-0.31119000000000002</v>
      </c>
      <c r="CG537">
        <v>0.65454999999999997</v>
      </c>
      <c r="CH537" s="1">
        <f>AVERAGE(CE537,CF537,CG537)</f>
        <v>0.25723000000000001</v>
      </c>
    </row>
    <row r="538" spans="1:86" x14ac:dyDescent="0.35">
      <c r="A538">
        <v>62</v>
      </c>
      <c r="B538">
        <v>154.30000000000001</v>
      </c>
      <c r="C538">
        <v>55.8</v>
      </c>
      <c r="D538">
        <v>4</v>
      </c>
      <c r="E538">
        <v>4</v>
      </c>
      <c r="F538">
        <v>2</v>
      </c>
      <c r="G538">
        <v>4</v>
      </c>
      <c r="H538">
        <v>4</v>
      </c>
      <c r="I538">
        <v>3</v>
      </c>
      <c r="J538">
        <v>2</v>
      </c>
      <c r="K538">
        <v>4</v>
      </c>
      <c r="L538">
        <v>4</v>
      </c>
      <c r="M538">
        <v>1</v>
      </c>
      <c r="N538" s="1">
        <f t="shared" si="129"/>
        <v>0.91612538131290433</v>
      </c>
      <c r="P538" s="1">
        <f t="shared" si="130"/>
        <v>3.375</v>
      </c>
      <c r="Q538" s="1">
        <f t="shared" si="132"/>
        <v>3.5</v>
      </c>
      <c r="R538">
        <f t="shared" si="133"/>
        <v>3.3333333333333335</v>
      </c>
      <c r="U538" s="1">
        <f t="shared" si="134"/>
        <v>0.13644420572745383</v>
      </c>
      <c r="V538" s="1">
        <f t="shared" si="135"/>
        <v>-4.5481401909151113E-2</v>
      </c>
      <c r="AD538" s="18">
        <v>-0.166869666681464</v>
      </c>
      <c r="AE538" s="18">
        <v>0.54193345042171803</v>
      </c>
      <c r="AF538" s="1">
        <f t="shared" si="136"/>
        <v>0.18753189187012703</v>
      </c>
      <c r="AN538">
        <f t="shared" si="137"/>
        <v>10.902000590354213</v>
      </c>
      <c r="AO538" s="46">
        <f t="shared" si="138"/>
        <v>5.2840784872437974</v>
      </c>
      <c r="AP538" s="46">
        <f t="shared" si="139"/>
        <v>8.0930395387990046</v>
      </c>
      <c r="AR538">
        <v>0.17641999999999999</v>
      </c>
      <c r="AS538">
        <v>0.86765999999999999</v>
      </c>
      <c r="AT538">
        <f t="shared" si="140"/>
        <v>0.52203999999999995</v>
      </c>
      <c r="BD538">
        <f t="shared" si="141"/>
        <v>9.4289133318478839</v>
      </c>
      <c r="BE538">
        <f t="shared" si="142"/>
        <v>8.2719152381527916</v>
      </c>
      <c r="BF538">
        <f t="shared" si="143"/>
        <v>2.5014219120579337</v>
      </c>
      <c r="BG538">
        <f t="shared" si="144"/>
        <v>6.7340834940195364</v>
      </c>
      <c r="BI538">
        <v>0.68457999999999997</v>
      </c>
      <c r="BJ538">
        <v>0.87039999999999995</v>
      </c>
      <c r="BK538">
        <v>-0.59909000000000001</v>
      </c>
      <c r="BL538" s="1">
        <f t="shared" si="131"/>
        <v>0.31863000000000002</v>
      </c>
      <c r="CE538">
        <v>0.21862999999999999</v>
      </c>
      <c r="CF538">
        <v>-0.16420999999999999</v>
      </c>
      <c r="CG538">
        <v>0.71802999999999995</v>
      </c>
      <c r="CH538" s="1">
        <f>AVERAGE(CE538,CF538,CG538)</f>
        <v>0.25748333333333334</v>
      </c>
    </row>
    <row r="539" spans="1:86" x14ac:dyDescent="0.35">
      <c r="A539">
        <v>62</v>
      </c>
      <c r="B539">
        <v>121.9</v>
      </c>
      <c r="C539">
        <v>85.5</v>
      </c>
      <c r="D539">
        <v>1</v>
      </c>
      <c r="E539">
        <v>2</v>
      </c>
      <c r="F539">
        <v>4</v>
      </c>
      <c r="G539">
        <v>4</v>
      </c>
      <c r="H539">
        <v>1</v>
      </c>
      <c r="I539">
        <v>4</v>
      </c>
      <c r="J539">
        <v>2</v>
      </c>
      <c r="K539">
        <v>2</v>
      </c>
      <c r="L539">
        <v>4</v>
      </c>
      <c r="M539">
        <v>3</v>
      </c>
      <c r="N539" s="1">
        <f t="shared" si="129"/>
        <v>1.2464234547582249</v>
      </c>
      <c r="P539" s="1">
        <f t="shared" si="130"/>
        <v>2.875</v>
      </c>
      <c r="Q539" s="1">
        <f t="shared" si="132"/>
        <v>2.6666666666666665</v>
      </c>
      <c r="R539">
        <f t="shared" si="133"/>
        <v>2.6666666666666665</v>
      </c>
      <c r="U539" s="1">
        <f t="shared" si="134"/>
        <v>-0.16714490772619883</v>
      </c>
      <c r="V539" s="1">
        <f t="shared" si="135"/>
        <v>-0.16714490772619883</v>
      </c>
      <c r="AD539" s="18">
        <v>-5.3848679167357999E-2</v>
      </c>
      <c r="AE539" s="18">
        <v>-1.7199678609125899</v>
      </c>
      <c r="AF539" s="1">
        <f t="shared" si="136"/>
        <v>-0.88690827003997397</v>
      </c>
      <c r="AN539">
        <f t="shared" si="137"/>
        <v>9.5992657924924298</v>
      </c>
      <c r="AO539" s="46">
        <f t="shared" si="138"/>
        <v>2.077184613067101</v>
      </c>
      <c r="AP539" s="46">
        <f t="shared" si="139"/>
        <v>5.8382252027797659</v>
      </c>
      <c r="AR539">
        <v>-1.5848</v>
      </c>
      <c r="AS539">
        <v>-2.4476399999999998</v>
      </c>
      <c r="AT539">
        <f t="shared" si="140"/>
        <v>-2.0162199999999997</v>
      </c>
      <c r="BD539">
        <f t="shared" si="141"/>
        <v>9.2034663694044188</v>
      </c>
      <c r="BE539">
        <f t="shared" si="142"/>
        <v>5.4440438280990131</v>
      </c>
      <c r="BF539">
        <f t="shared" si="143"/>
        <v>3.0373185741303299</v>
      </c>
      <c r="BG539">
        <f t="shared" si="144"/>
        <v>5.8949429238779203</v>
      </c>
      <c r="BI539">
        <v>0.78520000000000001</v>
      </c>
      <c r="BJ539">
        <v>0.94416</v>
      </c>
      <c r="BK539">
        <v>-0.76646999999999998</v>
      </c>
      <c r="BL539" s="1">
        <f t="shared" si="131"/>
        <v>0.32096333333333332</v>
      </c>
      <c r="CE539">
        <v>0.13028000000000001</v>
      </c>
      <c r="CF539">
        <v>-0.20699000000000001</v>
      </c>
      <c r="CG539">
        <v>0.85187000000000002</v>
      </c>
      <c r="CH539" s="1">
        <f>AVERAGE(CE539,CF539,CG539)</f>
        <v>0.25838666666666671</v>
      </c>
    </row>
    <row r="540" spans="1:86" x14ac:dyDescent="0.35">
      <c r="A540">
        <v>62</v>
      </c>
      <c r="B540">
        <v>190.7</v>
      </c>
      <c r="C540">
        <v>100.1</v>
      </c>
      <c r="D540">
        <v>2</v>
      </c>
      <c r="E540">
        <v>4</v>
      </c>
      <c r="F540">
        <v>2</v>
      </c>
      <c r="G540">
        <v>4</v>
      </c>
      <c r="H540">
        <v>2</v>
      </c>
      <c r="I540">
        <v>5</v>
      </c>
      <c r="J540">
        <v>3</v>
      </c>
      <c r="K540">
        <v>1</v>
      </c>
      <c r="L540">
        <v>4</v>
      </c>
      <c r="M540">
        <v>1</v>
      </c>
      <c r="N540" s="1">
        <f t="shared" si="129"/>
        <v>1.3562026818605375</v>
      </c>
      <c r="P540" s="1">
        <f t="shared" si="130"/>
        <v>3.125</v>
      </c>
      <c r="Q540" s="1">
        <f t="shared" si="132"/>
        <v>3.1666666666666665</v>
      </c>
      <c r="R540">
        <f t="shared" si="133"/>
        <v>2.6666666666666665</v>
      </c>
      <c r="U540" s="1">
        <f t="shared" si="134"/>
        <v>3.0723038100400418E-2</v>
      </c>
      <c r="V540" s="1">
        <f t="shared" si="135"/>
        <v>-0.33795341910440591</v>
      </c>
      <c r="AD540" s="18">
        <v>-8.7511864899062999E-2</v>
      </c>
      <c r="AE540" s="18">
        <v>0.71214365340258001</v>
      </c>
      <c r="AF540" s="1">
        <f t="shared" si="136"/>
        <v>0.31231589425175849</v>
      </c>
      <c r="AN540">
        <f t="shared" si="137"/>
        <v>10.466926368783858</v>
      </c>
      <c r="AO540" s="46">
        <f t="shared" si="138"/>
        <v>3.9012804661536595</v>
      </c>
      <c r="AP540" s="46">
        <f t="shared" si="139"/>
        <v>7.1841034174687586</v>
      </c>
      <c r="AR540">
        <v>0.12293999999999999</v>
      </c>
      <c r="AS540">
        <v>0.31462000000000001</v>
      </c>
      <c r="AT540">
        <f t="shared" si="140"/>
        <v>0.21878</v>
      </c>
      <c r="BD540">
        <f t="shared" si="141"/>
        <v>9.9769609325396544</v>
      </c>
      <c r="BE540">
        <f t="shared" si="142"/>
        <v>6.7524428038400695</v>
      </c>
      <c r="BF540">
        <f t="shared" si="143"/>
        <v>1.6892497007773026</v>
      </c>
      <c r="BG540">
        <f t="shared" si="144"/>
        <v>6.1395511457190084</v>
      </c>
      <c r="BI540">
        <v>0.78520000000000001</v>
      </c>
      <c r="BJ540">
        <v>0.94416</v>
      </c>
      <c r="BK540">
        <v>-0.76646999999999998</v>
      </c>
      <c r="BL540" s="1">
        <f t="shared" si="131"/>
        <v>0.32096333333333332</v>
      </c>
      <c r="CE540">
        <v>0.74443999999999999</v>
      </c>
      <c r="CF540">
        <v>-0.41493000000000002</v>
      </c>
      <c r="CG540">
        <v>0.44728000000000001</v>
      </c>
      <c r="CH540" s="1">
        <f>AVERAGE(CE540,CF540,CG540)</f>
        <v>0.25892999999999999</v>
      </c>
    </row>
    <row r="541" spans="1:86" x14ac:dyDescent="0.35">
      <c r="A541">
        <v>62</v>
      </c>
      <c r="B541">
        <v>194.6</v>
      </c>
      <c r="C541">
        <v>89.5</v>
      </c>
      <c r="D541">
        <v>4</v>
      </c>
      <c r="E541">
        <v>4</v>
      </c>
      <c r="F541">
        <v>4</v>
      </c>
      <c r="G541">
        <v>4</v>
      </c>
      <c r="H541">
        <v>4</v>
      </c>
      <c r="I541">
        <v>5</v>
      </c>
      <c r="J541">
        <v>3</v>
      </c>
      <c r="K541">
        <v>2</v>
      </c>
      <c r="L541">
        <v>4</v>
      </c>
      <c r="M541">
        <v>1</v>
      </c>
      <c r="N541" s="1">
        <f t="shared" si="129"/>
        <v>0.88640526042791834</v>
      </c>
      <c r="P541" s="1">
        <f t="shared" si="130"/>
        <v>3.75</v>
      </c>
      <c r="Q541" s="1">
        <f t="shared" si="132"/>
        <v>4.166666666666667</v>
      </c>
      <c r="R541">
        <f t="shared" si="133"/>
        <v>3</v>
      </c>
      <c r="U541" s="1">
        <f t="shared" si="134"/>
        <v>0.47006339568147215</v>
      </c>
      <c r="V541" s="1">
        <f t="shared" si="135"/>
        <v>-0.84611411222664934</v>
      </c>
      <c r="AD541" s="18">
        <v>0.60773283055624305</v>
      </c>
      <c r="AE541" s="18">
        <v>0.81792319321670504</v>
      </c>
      <c r="AF541" s="1">
        <f t="shared" si="136"/>
        <v>0.71282801188647404</v>
      </c>
      <c r="AN541">
        <f t="shared" si="137"/>
        <v>13.120107252976283</v>
      </c>
      <c r="AO541" s="46">
        <f t="shared" si="138"/>
        <v>3.7368597212248216</v>
      </c>
      <c r="AP541" s="46">
        <f t="shared" si="139"/>
        <v>8.4284834871005518</v>
      </c>
      <c r="AR541">
        <v>0.99124999999999996</v>
      </c>
      <c r="AS541">
        <v>0.71604000000000001</v>
      </c>
      <c r="AT541">
        <f t="shared" si="140"/>
        <v>0.85364499999999999</v>
      </c>
      <c r="BD541">
        <f t="shared" si="141"/>
        <v>12.583260067202888</v>
      </c>
      <c r="BE541">
        <f t="shared" si="142"/>
        <v>7.7888926088872257</v>
      </c>
      <c r="BF541">
        <f t="shared" si="143"/>
        <v>2.5014219120579337</v>
      </c>
      <c r="BG541">
        <f t="shared" si="144"/>
        <v>7.6245248627160151</v>
      </c>
      <c r="BI541">
        <v>0.27139000000000002</v>
      </c>
      <c r="BJ541">
        <v>0.80237999999999998</v>
      </c>
      <c r="BK541">
        <v>-0.11075</v>
      </c>
      <c r="BL541" s="1">
        <f t="shared" si="131"/>
        <v>0.32100666666666672</v>
      </c>
      <c r="CE541">
        <v>0.32400000000000001</v>
      </c>
      <c r="CF541">
        <v>-0.22509999999999999</v>
      </c>
      <c r="CG541">
        <v>0.70152999999999999</v>
      </c>
      <c r="CH541" s="1">
        <f>AVERAGE(CE541,CF541,CG541)</f>
        <v>0.26680999999999999</v>
      </c>
    </row>
    <row r="542" spans="1:86" x14ac:dyDescent="0.35">
      <c r="A542">
        <v>62</v>
      </c>
      <c r="B542">
        <v>184.4</v>
      </c>
      <c r="C542">
        <v>58.5</v>
      </c>
      <c r="D542">
        <v>3</v>
      </c>
      <c r="E542">
        <v>4</v>
      </c>
      <c r="F542">
        <v>4</v>
      </c>
      <c r="G542">
        <v>4</v>
      </c>
      <c r="H542">
        <v>4</v>
      </c>
      <c r="I542">
        <v>3</v>
      </c>
      <c r="J542">
        <v>2</v>
      </c>
      <c r="K542">
        <v>3</v>
      </c>
      <c r="L542">
        <v>4</v>
      </c>
      <c r="M542">
        <v>1</v>
      </c>
      <c r="N542" s="1">
        <f t="shared" si="129"/>
        <v>0.7559289460184544</v>
      </c>
      <c r="P542" s="1">
        <f t="shared" si="130"/>
        <v>3.5</v>
      </c>
      <c r="Q542" s="1">
        <f t="shared" si="132"/>
        <v>3.6666666666666665</v>
      </c>
      <c r="R542">
        <f t="shared" si="133"/>
        <v>3</v>
      </c>
      <c r="U542" s="1">
        <f t="shared" si="134"/>
        <v>0.22047927592204905</v>
      </c>
      <c r="V542" s="1">
        <f t="shared" si="135"/>
        <v>-0.66143782776614768</v>
      </c>
      <c r="AD542" s="18">
        <v>0.32915624891796402</v>
      </c>
      <c r="AE542" s="18">
        <v>-0.58544249566822304</v>
      </c>
      <c r="AF542" s="1">
        <f t="shared" si="136"/>
        <v>-0.12814312337512951</v>
      </c>
      <c r="AN542">
        <f t="shared" si="137"/>
        <v>12.289865022083568</v>
      </c>
      <c r="AO542" s="46">
        <f t="shared" si="138"/>
        <v>3.2911074246515453</v>
      </c>
      <c r="AP542" s="46">
        <f t="shared" si="139"/>
        <v>7.7904862233675569</v>
      </c>
      <c r="AR542">
        <v>0.57352000000000003</v>
      </c>
      <c r="AS542">
        <v>0.44479000000000002</v>
      </c>
      <c r="AT542">
        <f t="shared" si="140"/>
        <v>0.50915500000000002</v>
      </c>
      <c r="BD542">
        <f t="shared" si="141"/>
        <v>11.411681060727007</v>
      </c>
      <c r="BE542">
        <f t="shared" si="142"/>
        <v>7.5507659591199117</v>
      </c>
      <c r="BF542">
        <f t="shared" si="143"/>
        <v>2.0953358064176184</v>
      </c>
      <c r="BG542">
        <f t="shared" si="144"/>
        <v>7.01926094208818</v>
      </c>
      <c r="BI542">
        <v>-0.81789999999999996</v>
      </c>
      <c r="BJ542">
        <v>1.7525500000000001</v>
      </c>
      <c r="BK542">
        <v>3.9359999999999999E-2</v>
      </c>
      <c r="BL542" s="1">
        <f t="shared" si="131"/>
        <v>0.32467000000000001</v>
      </c>
      <c r="CE542">
        <v>0.26495999999999997</v>
      </c>
      <c r="CF542">
        <v>1.8332999999999999</v>
      </c>
      <c r="CG542">
        <v>-1.2664800000000001</v>
      </c>
      <c r="CH542" s="1">
        <f>AVERAGE(CE542,CF542,CG542)</f>
        <v>0.2772599999999999</v>
      </c>
    </row>
    <row r="543" spans="1:86" x14ac:dyDescent="0.35">
      <c r="A543">
        <v>62</v>
      </c>
      <c r="B543">
        <v>164.8</v>
      </c>
      <c r="C543">
        <v>84.3</v>
      </c>
      <c r="D543">
        <v>1</v>
      </c>
      <c r="E543">
        <v>4</v>
      </c>
      <c r="F543">
        <v>2</v>
      </c>
      <c r="G543">
        <v>4</v>
      </c>
      <c r="H543">
        <v>4</v>
      </c>
      <c r="I543">
        <v>4</v>
      </c>
      <c r="J543">
        <v>1</v>
      </c>
      <c r="K543">
        <v>4</v>
      </c>
      <c r="L543">
        <v>4</v>
      </c>
      <c r="M543">
        <v>3</v>
      </c>
      <c r="N543" s="1">
        <f t="shared" si="129"/>
        <v>1.1877349391654208</v>
      </c>
      <c r="P543" s="1">
        <f t="shared" si="130"/>
        <v>3.375</v>
      </c>
      <c r="Q543" s="1">
        <f t="shared" si="132"/>
        <v>3.1666666666666665</v>
      </c>
      <c r="R543">
        <f t="shared" si="133"/>
        <v>3</v>
      </c>
      <c r="U543" s="1">
        <f t="shared" si="134"/>
        <v>-0.17540389396957701</v>
      </c>
      <c r="V543" s="1">
        <f t="shared" si="135"/>
        <v>-0.31572700914523838</v>
      </c>
      <c r="AD543" s="18">
        <v>0.31722519150723599</v>
      </c>
      <c r="AE543" s="18">
        <v>-0.138974909551075</v>
      </c>
      <c r="AF543" s="1">
        <f t="shared" si="136"/>
        <v>8.9125140978080497E-2</v>
      </c>
      <c r="AN543">
        <f t="shared" si="137"/>
        <v>12.099101677168541</v>
      </c>
      <c r="AO543" s="46">
        <f t="shared" si="138"/>
        <v>3.3485363500995518</v>
      </c>
      <c r="AP543" s="46">
        <f t="shared" si="139"/>
        <v>7.7238190136340465</v>
      </c>
      <c r="AR543">
        <v>0.32511000000000001</v>
      </c>
      <c r="AS543">
        <v>-8.0990000000000006E-2</v>
      </c>
      <c r="AT543">
        <f t="shared" si="140"/>
        <v>0.12206</v>
      </c>
      <c r="BD543">
        <f t="shared" si="141"/>
        <v>10.780792090209488</v>
      </c>
      <c r="BE543">
        <f t="shared" si="142"/>
        <v>6.9973387833383196</v>
      </c>
      <c r="BF543">
        <f t="shared" si="143"/>
        <v>3.0373185741303299</v>
      </c>
      <c r="BG543">
        <f t="shared" si="144"/>
        <v>6.9384831492260473</v>
      </c>
      <c r="BI543">
        <v>0.30597999999999997</v>
      </c>
      <c r="BJ543">
        <v>1.2941499999999999</v>
      </c>
      <c r="BK543">
        <v>-0.62009000000000003</v>
      </c>
      <c r="BL543" s="1">
        <f t="shared" si="131"/>
        <v>0.32667999999999991</v>
      </c>
      <c r="CE543">
        <v>-2.469E-2</v>
      </c>
      <c r="CF543">
        <v>-0.57316999999999996</v>
      </c>
      <c r="CG543">
        <v>1.4361699999999999</v>
      </c>
      <c r="CH543" s="1">
        <f>AVERAGE(CE543,CF543,CG543)</f>
        <v>0.27943666666666667</v>
      </c>
    </row>
    <row r="544" spans="1:86" x14ac:dyDescent="0.35">
      <c r="A544">
        <v>62</v>
      </c>
      <c r="B544">
        <v>170.1</v>
      </c>
      <c r="C544">
        <v>72.7</v>
      </c>
      <c r="D544">
        <v>2</v>
      </c>
      <c r="E544">
        <v>4</v>
      </c>
      <c r="F544">
        <v>2</v>
      </c>
      <c r="G544">
        <v>4</v>
      </c>
      <c r="H544">
        <v>4</v>
      </c>
      <c r="I544">
        <v>4</v>
      </c>
      <c r="J544">
        <v>3</v>
      </c>
      <c r="K544">
        <v>2</v>
      </c>
      <c r="L544">
        <v>4</v>
      </c>
      <c r="M544">
        <v>3</v>
      </c>
      <c r="N544" s="1">
        <f t="shared" si="129"/>
        <v>0.91612538131290433</v>
      </c>
      <c r="P544" s="1">
        <f t="shared" si="130"/>
        <v>3.375</v>
      </c>
      <c r="Q544" s="1">
        <f t="shared" si="132"/>
        <v>3.3333333333333335</v>
      </c>
      <c r="R544">
        <f t="shared" si="133"/>
        <v>3</v>
      </c>
      <c r="U544" s="1">
        <f t="shared" si="134"/>
        <v>-4.5481401909151113E-2</v>
      </c>
      <c r="V544" s="1">
        <f t="shared" si="135"/>
        <v>-0.40933261718236147</v>
      </c>
      <c r="AD544" s="18">
        <v>0.10643764605377901</v>
      </c>
      <c r="AE544" s="18">
        <v>-0.997216372597998</v>
      </c>
      <c r="AF544" s="1">
        <f t="shared" si="136"/>
        <v>-0.44538936327210948</v>
      </c>
      <c r="AN544">
        <f t="shared" si="137"/>
        <v>11.056461715344582</v>
      </c>
      <c r="AO544" s="46">
        <f t="shared" si="138"/>
        <v>3.7652221652673856</v>
      </c>
      <c r="AP544" s="46">
        <f t="shared" si="139"/>
        <v>7.4108419403059838</v>
      </c>
      <c r="AR544">
        <v>0.13022</v>
      </c>
      <c r="AS544">
        <v>3.0509999999999999E-2</v>
      </c>
      <c r="AT544">
        <f t="shared" si="140"/>
        <v>8.0365000000000006E-2</v>
      </c>
      <c r="BD544">
        <f t="shared" si="141"/>
        <v>10.274002416871884</v>
      </c>
      <c r="BE544">
        <f t="shared" si="142"/>
        <v>7.1582915568586722</v>
      </c>
      <c r="BF544">
        <f t="shared" si="143"/>
        <v>3.4434046797706457</v>
      </c>
      <c r="BG544">
        <f t="shared" si="144"/>
        <v>6.9585662178337335</v>
      </c>
      <c r="BI544">
        <v>0.97372000000000003</v>
      </c>
      <c r="BJ544">
        <v>0.49864000000000003</v>
      </c>
      <c r="BK544">
        <v>-0.46684999999999999</v>
      </c>
      <c r="BL544" s="1">
        <f t="shared" si="131"/>
        <v>0.33517000000000002</v>
      </c>
      <c r="CE544">
        <v>-2.469E-2</v>
      </c>
      <c r="CF544">
        <v>-0.57316999999999996</v>
      </c>
      <c r="CG544">
        <v>1.4361699999999999</v>
      </c>
      <c r="CH544" s="1">
        <f>AVERAGE(CE544,CF544,CG544)</f>
        <v>0.27943666666666667</v>
      </c>
    </row>
    <row r="545" spans="1:86" x14ac:dyDescent="0.35">
      <c r="A545">
        <v>62</v>
      </c>
      <c r="B545">
        <v>180.5</v>
      </c>
      <c r="C545">
        <v>72.5</v>
      </c>
      <c r="D545">
        <v>4</v>
      </c>
      <c r="E545">
        <v>4</v>
      </c>
      <c r="F545">
        <v>4</v>
      </c>
      <c r="G545">
        <v>4</v>
      </c>
      <c r="H545">
        <v>4</v>
      </c>
      <c r="I545">
        <v>3</v>
      </c>
      <c r="J545">
        <v>3</v>
      </c>
      <c r="K545">
        <v>1</v>
      </c>
      <c r="L545">
        <v>4</v>
      </c>
      <c r="M545">
        <v>1</v>
      </c>
      <c r="N545" s="1">
        <f t="shared" si="129"/>
        <v>1.0606601717798212</v>
      </c>
      <c r="P545" s="1">
        <f t="shared" si="130"/>
        <v>3.375</v>
      </c>
      <c r="Q545" s="1">
        <f t="shared" si="132"/>
        <v>3.8333333333333335</v>
      </c>
      <c r="R545">
        <f t="shared" si="133"/>
        <v>2.6666666666666665</v>
      </c>
      <c r="U545" s="1">
        <f t="shared" si="134"/>
        <v>0.43212081072511255</v>
      </c>
      <c r="V545" s="1">
        <f t="shared" si="135"/>
        <v>-0.66782307112062844</v>
      </c>
      <c r="AD545" s="18">
        <v>0.37755630291364201</v>
      </c>
      <c r="AE545" s="18">
        <v>0.40097365732253898</v>
      </c>
      <c r="AF545" s="1">
        <f t="shared" si="136"/>
        <v>0.38926498011809052</v>
      </c>
      <c r="AN545">
        <f t="shared" si="137"/>
        <v>11.768545041171588</v>
      </c>
      <c r="AO545" s="46">
        <f t="shared" si="138"/>
        <v>3.1967074366112875</v>
      </c>
      <c r="AP545" s="46">
        <f t="shared" si="139"/>
        <v>7.482626238891438</v>
      </c>
      <c r="AR545">
        <v>0.63334999999999997</v>
      </c>
      <c r="AS545">
        <v>0.75407999999999997</v>
      </c>
      <c r="AT545">
        <f t="shared" si="140"/>
        <v>0.69371499999999997</v>
      </c>
      <c r="BD545">
        <f t="shared" si="141"/>
        <v>11.544283224178665</v>
      </c>
      <c r="BE545">
        <f t="shared" si="142"/>
        <v>7.3830438558686229</v>
      </c>
      <c r="BF545">
        <f t="shared" si="143"/>
        <v>2.5014219120579337</v>
      </c>
      <c r="BG545">
        <f t="shared" si="144"/>
        <v>7.1429163307017403</v>
      </c>
      <c r="BI545">
        <v>0.97372000000000003</v>
      </c>
      <c r="BJ545">
        <v>0.49864000000000003</v>
      </c>
      <c r="BK545">
        <v>-0.46684999999999999</v>
      </c>
      <c r="BL545" s="1">
        <f t="shared" si="131"/>
        <v>0.33517000000000002</v>
      </c>
      <c r="CE545">
        <v>-2.469E-2</v>
      </c>
      <c r="CF545">
        <v>-0.57316999999999996</v>
      </c>
      <c r="CG545">
        <v>1.4361699999999999</v>
      </c>
      <c r="CH545" s="1">
        <f>AVERAGE(CE545,CF545,CG545)</f>
        <v>0.27943666666666667</v>
      </c>
    </row>
    <row r="546" spans="1:86" x14ac:dyDescent="0.35">
      <c r="A546">
        <v>62</v>
      </c>
      <c r="B546">
        <v>187.3</v>
      </c>
      <c r="C546">
        <v>64.099999999999994</v>
      </c>
      <c r="D546">
        <v>3</v>
      </c>
      <c r="E546">
        <v>4</v>
      </c>
      <c r="F546">
        <v>4</v>
      </c>
      <c r="G546">
        <v>4</v>
      </c>
      <c r="H546">
        <v>4</v>
      </c>
      <c r="I546">
        <v>4</v>
      </c>
      <c r="J546">
        <v>3</v>
      </c>
      <c r="K546">
        <v>4</v>
      </c>
      <c r="L546">
        <v>4</v>
      </c>
      <c r="M546">
        <v>1</v>
      </c>
      <c r="N546" s="1">
        <f t="shared" si="129"/>
        <v>0.35355339059327379</v>
      </c>
      <c r="P546" s="1">
        <f t="shared" si="130"/>
        <v>3.875</v>
      </c>
      <c r="Q546" s="1">
        <f t="shared" si="132"/>
        <v>3.8333333333333335</v>
      </c>
      <c r="R546">
        <f t="shared" si="133"/>
        <v>3.6666666666666665</v>
      </c>
      <c r="U546" s="1">
        <f t="shared" si="134"/>
        <v>-0.11785113019775749</v>
      </c>
      <c r="V546" s="1">
        <f t="shared" si="135"/>
        <v>-0.58925565098878996</v>
      </c>
      <c r="AD546" s="18">
        <v>0.46882658983783398</v>
      </c>
      <c r="AE546" s="18">
        <v>-0.55119874724164697</v>
      </c>
      <c r="AF546" s="1">
        <f t="shared" si="136"/>
        <v>-4.1186078701906492E-2</v>
      </c>
      <c r="AN546">
        <f t="shared" si="137"/>
        <v>12.444326147073934</v>
      </c>
      <c r="AO546" s="46">
        <f t="shared" si="138"/>
        <v>4.3423455124731722</v>
      </c>
      <c r="AP546" s="46">
        <f t="shared" si="139"/>
        <v>8.3933358297735534</v>
      </c>
      <c r="AR546">
        <v>0.43403999999999998</v>
      </c>
      <c r="AS546">
        <v>0.16561000000000001</v>
      </c>
      <c r="AT546">
        <f t="shared" si="140"/>
        <v>0.29982500000000001</v>
      </c>
      <c r="BD546">
        <f t="shared" si="141"/>
        <v>11.098779145389624</v>
      </c>
      <c r="BE546">
        <f t="shared" si="142"/>
        <v>8.2852895889101532</v>
      </c>
      <c r="BF546">
        <f t="shared" si="143"/>
        <v>2.0953358064176184</v>
      </c>
      <c r="BG546">
        <f t="shared" si="144"/>
        <v>7.1598015135724653</v>
      </c>
      <c r="BI546">
        <v>0.97372000000000003</v>
      </c>
      <c r="BJ546">
        <v>0.49864000000000003</v>
      </c>
      <c r="BK546">
        <v>-0.46684999999999999</v>
      </c>
      <c r="BL546" s="1">
        <f t="shared" si="131"/>
        <v>0.33517000000000002</v>
      </c>
      <c r="CE546">
        <v>-2.469E-2</v>
      </c>
      <c r="CF546">
        <v>-0.57316999999999996</v>
      </c>
      <c r="CG546">
        <v>1.4361699999999999</v>
      </c>
      <c r="CH546" s="1">
        <f>AVERAGE(CE546,CF546,CG546)</f>
        <v>0.27943666666666667</v>
      </c>
    </row>
    <row r="547" spans="1:86" x14ac:dyDescent="0.35">
      <c r="A547">
        <v>62</v>
      </c>
      <c r="B547">
        <v>127.8</v>
      </c>
      <c r="C547">
        <v>85.6</v>
      </c>
      <c r="D547">
        <v>1</v>
      </c>
      <c r="E547">
        <v>4</v>
      </c>
      <c r="F547">
        <v>4</v>
      </c>
      <c r="G547">
        <v>4</v>
      </c>
      <c r="H547">
        <v>4</v>
      </c>
      <c r="I547">
        <v>5</v>
      </c>
      <c r="J547">
        <v>1</v>
      </c>
      <c r="K547">
        <v>2</v>
      </c>
      <c r="L547">
        <v>4</v>
      </c>
      <c r="M547">
        <v>1</v>
      </c>
      <c r="N547" s="1">
        <f t="shared" si="129"/>
        <v>1.3093073414159542</v>
      </c>
      <c r="P547" s="1">
        <f t="shared" si="130"/>
        <v>3.5</v>
      </c>
      <c r="Q547" s="1">
        <f t="shared" si="132"/>
        <v>3.6666666666666665</v>
      </c>
      <c r="R547">
        <f t="shared" si="133"/>
        <v>2.3333333333333335</v>
      </c>
      <c r="U547" s="1">
        <f t="shared" si="134"/>
        <v>0.12729376930432879</v>
      </c>
      <c r="V547" s="1">
        <f t="shared" si="135"/>
        <v>-0.89105638513030216</v>
      </c>
      <c r="AD547" s="18">
        <v>1.00343015345956</v>
      </c>
      <c r="AE547" s="18">
        <v>0.48913806503344698</v>
      </c>
      <c r="AF547" s="1">
        <f t="shared" si="136"/>
        <v>0.74628410924650346</v>
      </c>
      <c r="AN547">
        <f t="shared" si="137"/>
        <v>14.162747214800241</v>
      </c>
      <c r="AO547" s="46">
        <f t="shared" si="138"/>
        <v>1.2902317808724835</v>
      </c>
      <c r="AP547" s="46">
        <f t="shared" si="139"/>
        <v>7.7264894978363623</v>
      </c>
      <c r="AR547">
        <v>1.15201</v>
      </c>
      <c r="AS547">
        <v>-7.8179999999999999E-2</v>
      </c>
      <c r="AT547">
        <f t="shared" si="140"/>
        <v>0.53691500000000003</v>
      </c>
      <c r="BD547">
        <f t="shared" si="141"/>
        <v>13.862043740781413</v>
      </c>
      <c r="BE547">
        <f t="shared" si="142"/>
        <v>6.1856412773011149</v>
      </c>
      <c r="BF547">
        <f t="shared" si="143"/>
        <v>1.2831635951369871</v>
      </c>
      <c r="BG547">
        <f t="shared" si="144"/>
        <v>7.1102828710731716</v>
      </c>
      <c r="BI547">
        <v>0.97372000000000003</v>
      </c>
      <c r="BJ547">
        <v>0.49864000000000003</v>
      </c>
      <c r="BK547">
        <v>-0.46684999999999999</v>
      </c>
      <c r="BL547" s="1">
        <f t="shared" si="131"/>
        <v>0.33517000000000002</v>
      </c>
      <c r="CE547">
        <v>-2.469E-2</v>
      </c>
      <c r="CF547">
        <v>-0.57316999999999996</v>
      </c>
      <c r="CG547">
        <v>1.4361699999999999</v>
      </c>
      <c r="CH547" s="1">
        <f>AVERAGE(CE547,CF547,CG547)</f>
        <v>0.27943666666666667</v>
      </c>
    </row>
    <row r="548" spans="1:86" x14ac:dyDescent="0.35">
      <c r="A548">
        <v>62</v>
      </c>
      <c r="B548">
        <v>152.19999999999999</v>
      </c>
      <c r="C548">
        <v>63</v>
      </c>
      <c r="D548">
        <v>2</v>
      </c>
      <c r="E548">
        <v>4</v>
      </c>
      <c r="F548">
        <v>4</v>
      </c>
      <c r="G548">
        <v>4</v>
      </c>
      <c r="H548">
        <v>4</v>
      </c>
      <c r="I548">
        <v>4</v>
      </c>
      <c r="J548">
        <v>3</v>
      </c>
      <c r="K548">
        <v>3</v>
      </c>
      <c r="L548">
        <v>4</v>
      </c>
      <c r="M548">
        <v>1</v>
      </c>
      <c r="N548" s="1">
        <f t="shared" si="129"/>
        <v>0.46291004988627571</v>
      </c>
      <c r="P548" s="1">
        <f t="shared" si="130"/>
        <v>3.75</v>
      </c>
      <c r="Q548" s="1">
        <f t="shared" si="132"/>
        <v>3.6666666666666665</v>
      </c>
      <c r="R548">
        <f t="shared" si="133"/>
        <v>3.3333333333333335</v>
      </c>
      <c r="U548" s="1">
        <f t="shared" si="134"/>
        <v>-0.18002057495577423</v>
      </c>
      <c r="V548" s="1">
        <f t="shared" si="135"/>
        <v>-0.90010287477886919</v>
      </c>
      <c r="AD548" s="18">
        <v>0.59887589017507603</v>
      </c>
      <c r="AE548" s="18">
        <v>-0.702536841613287</v>
      </c>
      <c r="AF548" s="1">
        <f t="shared" si="136"/>
        <v>-5.1830475719105484E-2</v>
      </c>
      <c r="AN548">
        <f t="shared" si="137"/>
        <v>12.444326147073934</v>
      </c>
      <c r="AO548" s="46">
        <f t="shared" si="138"/>
        <v>3.3273744498809199</v>
      </c>
      <c r="AP548" s="46">
        <f t="shared" si="139"/>
        <v>7.8858502984774272</v>
      </c>
      <c r="AR548">
        <v>0.33226</v>
      </c>
      <c r="AS548">
        <v>-0.38431999999999999</v>
      </c>
      <c r="AT548">
        <f t="shared" si="140"/>
        <v>-2.6029999999999998E-2</v>
      </c>
      <c r="BD548">
        <f t="shared" si="141"/>
        <v>11.484776145510084</v>
      </c>
      <c r="BE548">
        <f t="shared" si="142"/>
        <v>7.5641403098772741</v>
      </c>
      <c r="BF548">
        <f t="shared" si="143"/>
        <v>1.6892497007773026</v>
      </c>
      <c r="BG548">
        <f t="shared" si="144"/>
        <v>6.9127220520548862</v>
      </c>
      <c r="BI548">
        <v>0.97372000000000003</v>
      </c>
      <c r="BJ548">
        <v>0.49864000000000003</v>
      </c>
      <c r="BK548">
        <v>-0.46684999999999999</v>
      </c>
      <c r="BL548" s="1">
        <f t="shared" si="131"/>
        <v>0.33517000000000002</v>
      </c>
      <c r="CE548">
        <v>0.29142000000000001</v>
      </c>
      <c r="CF548">
        <v>-0.67691000000000001</v>
      </c>
      <c r="CG548">
        <v>1.2289000000000001</v>
      </c>
      <c r="CH548" s="1">
        <f>AVERAGE(CE548,CF548,CG548)</f>
        <v>0.2811366666666667</v>
      </c>
    </row>
    <row r="549" spans="1:86" x14ac:dyDescent="0.35">
      <c r="A549">
        <v>62</v>
      </c>
      <c r="B549">
        <v>133.30000000000001</v>
      </c>
      <c r="C549">
        <v>78.900000000000006</v>
      </c>
      <c r="D549">
        <v>1</v>
      </c>
      <c r="E549">
        <v>4</v>
      </c>
      <c r="F549">
        <v>4</v>
      </c>
      <c r="G549">
        <v>4</v>
      </c>
      <c r="H549">
        <v>4</v>
      </c>
      <c r="I549">
        <v>3</v>
      </c>
      <c r="J549">
        <v>1</v>
      </c>
      <c r="K549">
        <v>2</v>
      </c>
      <c r="L549">
        <v>4</v>
      </c>
      <c r="M549">
        <v>1</v>
      </c>
      <c r="N549" s="1">
        <f t="shared" si="129"/>
        <v>1.1649647450214351</v>
      </c>
      <c r="P549" s="1">
        <f t="shared" si="130"/>
        <v>3.25</v>
      </c>
      <c r="Q549" s="1">
        <f t="shared" si="132"/>
        <v>3.3333333333333335</v>
      </c>
      <c r="R549">
        <f t="shared" si="133"/>
        <v>2.3333333333333335</v>
      </c>
      <c r="U549" s="1">
        <f t="shared" si="134"/>
        <v>7.1532922939912799E-2</v>
      </c>
      <c r="V549" s="1">
        <f t="shared" si="135"/>
        <v>-0.78686215233903933</v>
      </c>
      <c r="AD549" s="18">
        <v>0.73566194879055602</v>
      </c>
      <c r="AE549" s="18">
        <v>-9.8617179941976801E-2</v>
      </c>
      <c r="AF549" s="1">
        <f t="shared" si="136"/>
        <v>0.3185223844242896</v>
      </c>
      <c r="AN549">
        <f t="shared" si="137"/>
        <v>12.811185002995547</v>
      </c>
      <c r="AO549" s="46">
        <f t="shared" si="138"/>
        <v>1.2902317808724835</v>
      </c>
      <c r="AP549" s="46">
        <f t="shared" si="139"/>
        <v>7.0507083919340152</v>
      </c>
      <c r="AR549">
        <v>0.49729000000000001</v>
      </c>
      <c r="AS549">
        <v>-0.58204999999999996</v>
      </c>
      <c r="AT549">
        <f t="shared" si="140"/>
        <v>-4.2379999999999973E-2</v>
      </c>
      <c r="BD549">
        <f t="shared" si="141"/>
        <v>12.43706989763673</v>
      </c>
      <c r="BE549">
        <f t="shared" si="142"/>
        <v>6.1856412773011149</v>
      </c>
      <c r="BF549">
        <f t="shared" si="143"/>
        <v>1.2831635951369871</v>
      </c>
      <c r="BG549">
        <f t="shared" si="144"/>
        <v>6.6352915900249441</v>
      </c>
      <c r="BI549">
        <v>0.97372000000000003</v>
      </c>
      <c r="BJ549">
        <v>0.49864000000000003</v>
      </c>
      <c r="BK549">
        <v>-0.46684999999999999</v>
      </c>
      <c r="BL549" s="1">
        <f t="shared" si="131"/>
        <v>0.33517000000000002</v>
      </c>
      <c r="CE549">
        <v>0.60753000000000001</v>
      </c>
      <c r="CF549">
        <v>-0.78064999999999996</v>
      </c>
      <c r="CG549">
        <v>1.0216400000000001</v>
      </c>
      <c r="CH549" s="1">
        <f>AVERAGE(CE549,CF549,CG549)</f>
        <v>0.28284000000000004</v>
      </c>
    </row>
    <row r="550" spans="1:86" x14ac:dyDescent="0.35">
      <c r="A550">
        <v>62</v>
      </c>
      <c r="B550">
        <v>128.80000000000001</v>
      </c>
      <c r="C550">
        <v>82.7</v>
      </c>
      <c r="D550">
        <v>1</v>
      </c>
      <c r="E550">
        <v>4</v>
      </c>
      <c r="F550">
        <v>4</v>
      </c>
      <c r="G550">
        <v>4</v>
      </c>
      <c r="H550">
        <v>4</v>
      </c>
      <c r="I550">
        <v>4</v>
      </c>
      <c r="J550">
        <v>2</v>
      </c>
      <c r="K550">
        <v>2</v>
      </c>
      <c r="L550">
        <v>4</v>
      </c>
      <c r="M550">
        <v>1</v>
      </c>
      <c r="N550" s="1">
        <f t="shared" si="129"/>
        <v>0.92582009977255142</v>
      </c>
      <c r="P550" s="1">
        <f t="shared" si="130"/>
        <v>3.5</v>
      </c>
      <c r="Q550" s="1">
        <f t="shared" si="132"/>
        <v>3.5</v>
      </c>
      <c r="R550">
        <f t="shared" si="133"/>
        <v>2.6666666666666665</v>
      </c>
      <c r="U550" s="1">
        <f t="shared" si="134"/>
        <v>0</v>
      </c>
      <c r="V550" s="1">
        <f t="shared" si="135"/>
        <v>-0.90010287477886963</v>
      </c>
      <c r="AD550" s="18">
        <v>0.82405948407593299</v>
      </c>
      <c r="AE550" s="18">
        <v>-0.45074041173151203</v>
      </c>
      <c r="AF550" s="1">
        <f t="shared" si="136"/>
        <v>0.18665953617221048</v>
      </c>
      <c r="AN550">
        <f t="shared" si="137"/>
        <v>12.965646127985913</v>
      </c>
      <c r="AO550" s="46">
        <f t="shared" si="138"/>
        <v>1.8013175840805755</v>
      </c>
      <c r="AP550" s="46">
        <f t="shared" si="139"/>
        <v>7.383481856033244</v>
      </c>
      <c r="AR550">
        <v>0.48520999999999997</v>
      </c>
      <c r="AS550">
        <v>-0.73646999999999996</v>
      </c>
      <c r="AT550">
        <f t="shared" si="140"/>
        <v>-0.12562999999999999</v>
      </c>
      <c r="BD550">
        <f t="shared" si="141"/>
        <v>12.510164982419809</v>
      </c>
      <c r="BE550">
        <f t="shared" si="142"/>
        <v>6.5143161540727563</v>
      </c>
      <c r="BF550">
        <f t="shared" si="143"/>
        <v>1.2831635951369871</v>
      </c>
      <c r="BG550">
        <f t="shared" si="144"/>
        <v>6.7692149105431838</v>
      </c>
      <c r="BI550">
        <v>9.1800000000000007E-2</v>
      </c>
      <c r="BJ550">
        <v>1.0732200000000001</v>
      </c>
      <c r="BK550">
        <v>-0.15822</v>
      </c>
      <c r="BL550" s="1">
        <f t="shared" si="131"/>
        <v>0.33560000000000006</v>
      </c>
      <c r="CE550">
        <v>0.29158000000000001</v>
      </c>
      <c r="CF550">
        <v>-0.27399000000000001</v>
      </c>
      <c r="CG550">
        <v>0.83901000000000003</v>
      </c>
      <c r="CH550" s="1">
        <f>AVERAGE(CE550,CF550,CG550)</f>
        <v>0.28553333333333336</v>
      </c>
    </row>
    <row r="551" spans="1:86" x14ac:dyDescent="0.35">
      <c r="A551">
        <v>63</v>
      </c>
      <c r="B551">
        <v>179.7</v>
      </c>
      <c r="C551">
        <v>84.1</v>
      </c>
      <c r="D551">
        <v>2</v>
      </c>
      <c r="E551">
        <v>4</v>
      </c>
      <c r="F551">
        <v>4</v>
      </c>
      <c r="G551">
        <v>2</v>
      </c>
      <c r="H551">
        <v>2</v>
      </c>
      <c r="I551">
        <v>5</v>
      </c>
      <c r="J551">
        <v>1</v>
      </c>
      <c r="K551">
        <v>1</v>
      </c>
      <c r="L551">
        <v>4</v>
      </c>
      <c r="M551">
        <v>1</v>
      </c>
      <c r="N551" s="1">
        <f t="shared" si="129"/>
        <v>1.5526475085202969</v>
      </c>
      <c r="P551" s="1">
        <f t="shared" si="130"/>
        <v>2.875</v>
      </c>
      <c r="Q551" s="1">
        <f t="shared" si="132"/>
        <v>3.1666666666666665</v>
      </c>
      <c r="R551">
        <f t="shared" si="133"/>
        <v>2</v>
      </c>
      <c r="U551" s="1">
        <f t="shared" si="134"/>
        <v>0.18785118004319634</v>
      </c>
      <c r="V551" s="1">
        <f t="shared" si="135"/>
        <v>-0.56355354012958936</v>
      </c>
      <c r="AD551" s="18">
        <v>0.47376957642173001</v>
      </c>
      <c r="AE551" s="18">
        <v>-0.57937378683780305</v>
      </c>
      <c r="AF551" s="1">
        <f t="shared" si="136"/>
        <v>-5.2802105208036521E-2</v>
      </c>
      <c r="AN551">
        <f t="shared" si="137"/>
        <v>11.366436470228225</v>
      </c>
      <c r="AO551" s="46">
        <f t="shared" si="138"/>
        <v>2.5451020334210064</v>
      </c>
      <c r="AP551" s="46">
        <f t="shared" si="139"/>
        <v>6.9557692518246155</v>
      </c>
      <c r="AR551">
        <v>-0.25551000000000001</v>
      </c>
      <c r="AS551">
        <v>-1.2358100000000001</v>
      </c>
      <c r="AT551">
        <f t="shared" si="140"/>
        <v>-0.74565999999999999</v>
      </c>
      <c r="BD551">
        <f t="shared" si="141"/>
        <v>11.202724488663433</v>
      </c>
      <c r="BE551">
        <f t="shared" si="142"/>
        <v>6.0950930502967884</v>
      </c>
      <c r="BF551">
        <f t="shared" si="143"/>
        <v>1.6892497007773026</v>
      </c>
      <c r="BG551">
        <f t="shared" si="144"/>
        <v>6.3290224132458412</v>
      </c>
      <c r="BI551">
        <v>0.30308000000000002</v>
      </c>
      <c r="BJ551">
        <v>1.44E-2</v>
      </c>
      <c r="BK551">
        <v>0.69020999999999999</v>
      </c>
      <c r="BL551" s="1">
        <f t="shared" si="131"/>
        <v>0.33589666666666668</v>
      </c>
      <c r="CE551">
        <v>0.16903000000000001</v>
      </c>
      <c r="CF551">
        <v>-0.59128000000000003</v>
      </c>
      <c r="CG551">
        <v>1.28583</v>
      </c>
      <c r="CH551" s="1">
        <f>AVERAGE(CE551,CF551,CG551)</f>
        <v>0.28786</v>
      </c>
    </row>
    <row r="552" spans="1:86" x14ac:dyDescent="0.35">
      <c r="A552">
        <v>63</v>
      </c>
      <c r="B552">
        <v>142.9</v>
      </c>
      <c r="C552">
        <v>78.099999999999994</v>
      </c>
      <c r="D552">
        <v>1</v>
      </c>
      <c r="E552">
        <v>4</v>
      </c>
      <c r="F552">
        <v>4</v>
      </c>
      <c r="G552">
        <v>4</v>
      </c>
      <c r="H552">
        <v>4</v>
      </c>
      <c r="I552">
        <v>3</v>
      </c>
      <c r="J552">
        <v>1</v>
      </c>
      <c r="K552">
        <v>3</v>
      </c>
      <c r="L552">
        <v>4</v>
      </c>
      <c r="M552">
        <v>1</v>
      </c>
      <c r="N552" s="1">
        <f t="shared" si="129"/>
        <v>1.0606601717798212</v>
      </c>
      <c r="P552" s="1">
        <f t="shared" si="130"/>
        <v>3.375</v>
      </c>
      <c r="Q552" s="1">
        <f t="shared" si="132"/>
        <v>3.3333333333333335</v>
      </c>
      <c r="R552">
        <f t="shared" si="133"/>
        <v>2.6666666666666665</v>
      </c>
      <c r="U552" s="1">
        <f t="shared" si="134"/>
        <v>-3.9283710065919172E-2</v>
      </c>
      <c r="V552" s="1">
        <f t="shared" si="135"/>
        <v>-0.66782307112062844</v>
      </c>
      <c r="AD552" s="18">
        <v>0.40018391267722098</v>
      </c>
      <c r="AE552" s="18">
        <v>1.18777509111975</v>
      </c>
      <c r="AF552" s="1">
        <f t="shared" si="136"/>
        <v>0.79397950189848543</v>
      </c>
      <c r="AN552">
        <f t="shared" si="137"/>
        <v>12.811185002995547</v>
      </c>
      <c r="AO552" s="46">
        <f t="shared" si="138"/>
        <v>1.8303840654860177</v>
      </c>
      <c r="AP552" s="46">
        <f t="shared" si="139"/>
        <v>7.320784534240782</v>
      </c>
      <c r="AR552">
        <v>0.70874000000000004</v>
      </c>
      <c r="AS552">
        <v>0.12748000000000001</v>
      </c>
      <c r="AT552">
        <f t="shared" si="140"/>
        <v>0.41811000000000004</v>
      </c>
      <c r="BD552">
        <f t="shared" si="141"/>
        <v>12.051072897516269</v>
      </c>
      <c r="BE552">
        <f t="shared" si="142"/>
        <v>6.5914900303197168</v>
      </c>
      <c r="BF552">
        <f t="shared" si="143"/>
        <v>1.2831635951369871</v>
      </c>
      <c r="BG552">
        <f t="shared" si="144"/>
        <v>6.6419088409909905</v>
      </c>
      <c r="BI552">
        <v>-1.3796299999999999</v>
      </c>
      <c r="BJ552">
        <v>2.0925699999999998</v>
      </c>
      <c r="BK552">
        <v>0.29533999999999999</v>
      </c>
      <c r="BL552" s="1">
        <f t="shared" si="131"/>
        <v>0.3360933333333333</v>
      </c>
      <c r="CE552">
        <v>0.16903000000000001</v>
      </c>
      <c r="CF552">
        <v>-0.59128000000000003</v>
      </c>
      <c r="CG552">
        <v>1.28583</v>
      </c>
      <c r="CH552" s="1">
        <f>AVERAGE(CE552,CF552,CG552)</f>
        <v>0.28786</v>
      </c>
    </row>
    <row r="553" spans="1:86" x14ac:dyDescent="0.35">
      <c r="A553">
        <v>63</v>
      </c>
      <c r="B553">
        <v>175.8</v>
      </c>
      <c r="C553">
        <v>65.5</v>
      </c>
      <c r="D553">
        <v>4</v>
      </c>
      <c r="E553">
        <v>4</v>
      </c>
      <c r="F553">
        <v>4</v>
      </c>
      <c r="G553">
        <v>4</v>
      </c>
      <c r="H553">
        <v>4</v>
      </c>
      <c r="I553">
        <v>4</v>
      </c>
      <c r="J553">
        <v>2</v>
      </c>
      <c r="K553">
        <v>2</v>
      </c>
      <c r="L553">
        <v>4</v>
      </c>
      <c r="M553">
        <v>1</v>
      </c>
      <c r="N553" s="1">
        <f t="shared" si="129"/>
        <v>0.92582009977255142</v>
      </c>
      <c r="P553" s="1">
        <f t="shared" si="130"/>
        <v>3.5</v>
      </c>
      <c r="Q553" s="1">
        <f t="shared" si="132"/>
        <v>4</v>
      </c>
      <c r="R553">
        <f t="shared" si="133"/>
        <v>2.6666666666666665</v>
      </c>
      <c r="U553" s="1">
        <f t="shared" si="134"/>
        <v>0.54006172486732174</v>
      </c>
      <c r="V553" s="1">
        <f t="shared" si="135"/>
        <v>-0.90010287477886963</v>
      </c>
      <c r="AD553" s="18">
        <v>0.81722165435779104</v>
      </c>
      <c r="AE553" s="18">
        <v>-0.28715155513674701</v>
      </c>
      <c r="AF553" s="1">
        <f t="shared" si="136"/>
        <v>0.26503504961052204</v>
      </c>
      <c r="AN553">
        <f t="shared" si="137"/>
        <v>12.965646127985913</v>
      </c>
      <c r="AO553" s="46">
        <f t="shared" si="138"/>
        <v>3.2257739180167291</v>
      </c>
      <c r="AP553" s="46">
        <f t="shared" si="139"/>
        <v>8.0957100230013204</v>
      </c>
      <c r="AR553">
        <v>0.49504999999999999</v>
      </c>
      <c r="AS553">
        <v>-0.38096999999999998</v>
      </c>
      <c r="AT553">
        <f t="shared" si="140"/>
        <v>5.7040000000000007E-2</v>
      </c>
      <c r="BD553">
        <f t="shared" si="141"/>
        <v>12.510164982419809</v>
      </c>
      <c r="BE553">
        <f t="shared" si="142"/>
        <v>7.460217732115586</v>
      </c>
      <c r="BF553">
        <f t="shared" si="143"/>
        <v>2.5014219120579337</v>
      </c>
      <c r="BG553">
        <f t="shared" si="144"/>
        <v>7.4906015421977772</v>
      </c>
      <c r="BI553">
        <v>0.63500000000000001</v>
      </c>
      <c r="BJ553">
        <v>0.10788</v>
      </c>
      <c r="BK553">
        <v>0.27472000000000002</v>
      </c>
      <c r="BL553" s="1">
        <f t="shared" si="131"/>
        <v>0.3392</v>
      </c>
      <c r="CE553">
        <v>0.16903000000000001</v>
      </c>
      <c r="CF553">
        <v>-0.59128000000000003</v>
      </c>
      <c r="CG553">
        <v>1.28583</v>
      </c>
      <c r="CH553" s="1">
        <f>AVERAGE(CE553,CF553,CG553)</f>
        <v>0.28786</v>
      </c>
    </row>
    <row r="554" spans="1:86" x14ac:dyDescent="0.35">
      <c r="A554">
        <v>63</v>
      </c>
      <c r="B554">
        <v>152.19999999999999</v>
      </c>
      <c r="C554">
        <v>86.2</v>
      </c>
      <c r="D554">
        <v>1</v>
      </c>
      <c r="E554">
        <v>4</v>
      </c>
      <c r="F554">
        <v>4</v>
      </c>
      <c r="G554">
        <v>4</v>
      </c>
      <c r="H554">
        <v>2</v>
      </c>
      <c r="I554">
        <v>3</v>
      </c>
      <c r="J554">
        <v>2</v>
      </c>
      <c r="K554">
        <v>4</v>
      </c>
      <c r="L554">
        <v>4</v>
      </c>
      <c r="M554">
        <v>1</v>
      </c>
      <c r="N554" s="1">
        <f t="shared" si="129"/>
        <v>0.91612538131290433</v>
      </c>
      <c r="P554" s="1">
        <f t="shared" si="130"/>
        <v>3.375</v>
      </c>
      <c r="Q554" s="1">
        <f t="shared" si="132"/>
        <v>3</v>
      </c>
      <c r="R554">
        <f t="shared" si="133"/>
        <v>3.3333333333333335</v>
      </c>
      <c r="U554" s="1">
        <f t="shared" si="134"/>
        <v>-0.40933261718236147</v>
      </c>
      <c r="V554" s="1">
        <f t="shared" si="135"/>
        <v>-4.5481401909151113E-2</v>
      </c>
      <c r="AD554" s="18">
        <v>-0.30842369155835397</v>
      </c>
      <c r="AE554" s="18">
        <v>1.37558242661175</v>
      </c>
      <c r="AF554" s="1">
        <f t="shared" si="136"/>
        <v>0.53357936752669799</v>
      </c>
      <c r="AN554">
        <f t="shared" si="137"/>
        <v>11.024548569620494</v>
      </c>
      <c r="AO554" s="46">
        <f t="shared" si="138"/>
        <v>3.557832738807452</v>
      </c>
      <c r="AP554" s="46">
        <f t="shared" si="139"/>
        <v>7.2911906542139731</v>
      </c>
      <c r="AR554">
        <v>0.28814000000000001</v>
      </c>
      <c r="AS554">
        <v>0.75519999999999998</v>
      </c>
      <c r="AT554">
        <f t="shared" si="140"/>
        <v>0.52166999999999997</v>
      </c>
      <c r="BD554">
        <f t="shared" si="141"/>
        <v>9.6301586545815141</v>
      </c>
      <c r="BE554">
        <f t="shared" si="142"/>
        <v>7.326013660109961</v>
      </c>
      <c r="BF554">
        <f t="shared" si="143"/>
        <v>1.2831635951369871</v>
      </c>
      <c r="BG554">
        <f t="shared" si="144"/>
        <v>6.079778636609487</v>
      </c>
      <c r="BI554">
        <v>0.63500000000000001</v>
      </c>
      <c r="BJ554">
        <v>0.10788</v>
      </c>
      <c r="BK554">
        <v>0.27472000000000002</v>
      </c>
      <c r="BL554" s="1">
        <f t="shared" si="131"/>
        <v>0.3392</v>
      </c>
      <c r="CE554">
        <v>-4.0669999999999998E-2</v>
      </c>
      <c r="CF554">
        <v>-0.44429999999999997</v>
      </c>
      <c r="CG554">
        <v>1.34931</v>
      </c>
      <c r="CH554" s="1">
        <f>AVERAGE(CE554,CF554,CG554)</f>
        <v>0.28811333333333339</v>
      </c>
    </row>
    <row r="555" spans="1:86" x14ac:dyDescent="0.35">
      <c r="A555">
        <v>63</v>
      </c>
      <c r="B555">
        <v>192.3</v>
      </c>
      <c r="C555">
        <v>111.1</v>
      </c>
      <c r="D555">
        <v>1</v>
      </c>
      <c r="E555">
        <v>4</v>
      </c>
      <c r="F555">
        <v>4</v>
      </c>
      <c r="G555">
        <v>4</v>
      </c>
      <c r="H555">
        <v>4</v>
      </c>
      <c r="I555">
        <v>4</v>
      </c>
      <c r="J555">
        <v>1</v>
      </c>
      <c r="K555">
        <v>4</v>
      </c>
      <c r="L555">
        <v>4</v>
      </c>
      <c r="M555">
        <v>1</v>
      </c>
      <c r="N555" s="1">
        <f t="shared" si="129"/>
        <v>1.0606601717798212</v>
      </c>
      <c r="P555" s="1">
        <f t="shared" si="130"/>
        <v>3.625</v>
      </c>
      <c r="Q555" s="1">
        <f t="shared" si="132"/>
        <v>3.5</v>
      </c>
      <c r="R555">
        <f t="shared" si="133"/>
        <v>3</v>
      </c>
      <c r="U555" s="1">
        <f t="shared" si="134"/>
        <v>-0.11785113019775793</v>
      </c>
      <c r="V555" s="1">
        <f t="shared" si="135"/>
        <v>-0.58925565098878963</v>
      </c>
      <c r="AD555" s="18">
        <v>0.75155280027589699</v>
      </c>
      <c r="AE555" s="18">
        <v>-6.70735021877127E-2</v>
      </c>
      <c r="AF555" s="1">
        <f t="shared" si="136"/>
        <v>0.34223964904409215</v>
      </c>
      <c r="AN555">
        <f t="shared" si="137"/>
        <v>13.486966108897892</v>
      </c>
      <c r="AO555" s="46">
        <f t="shared" si="138"/>
        <v>2.370536350099552</v>
      </c>
      <c r="AP555" s="46">
        <f t="shared" si="139"/>
        <v>7.9287512294987224</v>
      </c>
      <c r="AR555">
        <v>0.48513000000000001</v>
      </c>
      <c r="AS555">
        <v>-0.78820999999999997</v>
      </c>
      <c r="AT555">
        <f t="shared" si="140"/>
        <v>-0.15153999999999998</v>
      </c>
      <c r="BD555">
        <f t="shared" si="141"/>
        <v>12.377562818968148</v>
      </c>
      <c r="BE555">
        <f t="shared" si="142"/>
        <v>6.9973387833383196</v>
      </c>
      <c r="BF555">
        <f t="shared" si="143"/>
        <v>1.2831635951369871</v>
      </c>
      <c r="BG555">
        <f t="shared" si="144"/>
        <v>6.8860217324811508</v>
      </c>
      <c r="BI555">
        <v>0.38821</v>
      </c>
      <c r="BJ555">
        <v>8.7359999999999993E-2</v>
      </c>
      <c r="BK555">
        <v>0.54642000000000002</v>
      </c>
      <c r="BL555" s="1">
        <f t="shared" si="131"/>
        <v>0.34066333333333332</v>
      </c>
      <c r="CE555">
        <v>-4.0669999999999998E-2</v>
      </c>
      <c r="CF555">
        <v>-0.44429999999999997</v>
      </c>
      <c r="CG555">
        <v>1.34931</v>
      </c>
      <c r="CH555" s="1">
        <f>AVERAGE(CE555,CF555,CG555)</f>
        <v>0.28811333333333339</v>
      </c>
    </row>
    <row r="556" spans="1:86" x14ac:dyDescent="0.35">
      <c r="A556">
        <v>63</v>
      </c>
      <c r="B556">
        <v>130.1</v>
      </c>
      <c r="C556">
        <v>48.3</v>
      </c>
      <c r="D556">
        <v>2</v>
      </c>
      <c r="E556">
        <v>4</v>
      </c>
      <c r="F556">
        <v>4</v>
      </c>
      <c r="G556">
        <v>4</v>
      </c>
      <c r="H556">
        <v>4</v>
      </c>
      <c r="I556">
        <v>4</v>
      </c>
      <c r="J556">
        <v>1</v>
      </c>
      <c r="K556">
        <v>1</v>
      </c>
      <c r="L556">
        <v>4</v>
      </c>
      <c r="M556">
        <v>1</v>
      </c>
      <c r="N556" s="1">
        <f t="shared" si="129"/>
        <v>1.3887301496588271</v>
      </c>
      <c r="P556" s="1">
        <f t="shared" si="130"/>
        <v>3.25</v>
      </c>
      <c r="Q556" s="1">
        <f t="shared" si="132"/>
        <v>3.6666666666666665</v>
      </c>
      <c r="R556">
        <f t="shared" si="133"/>
        <v>2</v>
      </c>
      <c r="U556" s="1">
        <f t="shared" si="134"/>
        <v>0.30003429159295641</v>
      </c>
      <c r="V556" s="1">
        <f t="shared" si="135"/>
        <v>-0.90010287477886952</v>
      </c>
      <c r="AD556" s="18">
        <v>0.94310979522967298</v>
      </c>
      <c r="AE556" s="18">
        <v>0.45037753479268999</v>
      </c>
      <c r="AF556" s="1">
        <f t="shared" si="136"/>
        <v>0.69674366501118146</v>
      </c>
      <c r="AN556">
        <f t="shared" si="137"/>
        <v>13.486966108897892</v>
      </c>
      <c r="AO556" s="46">
        <f t="shared" si="138"/>
        <v>1.2248982742376671</v>
      </c>
      <c r="AP556" s="46">
        <f t="shared" si="139"/>
        <v>7.3559321915677796</v>
      </c>
      <c r="AR556">
        <v>0.75766999999999995</v>
      </c>
      <c r="AS556">
        <v>-0.57352000000000003</v>
      </c>
      <c r="AT556">
        <f t="shared" si="140"/>
        <v>9.2074999999999962E-2</v>
      </c>
      <c r="BD556">
        <f t="shared" si="141"/>
        <v>13.535553819329531</v>
      </c>
      <c r="BE556">
        <f t="shared" si="142"/>
        <v>6.0950930502967884</v>
      </c>
      <c r="BF556">
        <f t="shared" si="143"/>
        <v>1.6892497007773026</v>
      </c>
      <c r="BG556">
        <f t="shared" si="144"/>
        <v>7.1066321901345404</v>
      </c>
      <c r="BI556">
        <v>0.56330000000000002</v>
      </c>
      <c r="BJ556">
        <v>-0.16162000000000001</v>
      </c>
      <c r="BK556">
        <v>0.63227</v>
      </c>
      <c r="BL556" s="1">
        <f t="shared" si="131"/>
        <v>0.34464999999999996</v>
      </c>
      <c r="CE556">
        <v>0.48514000000000002</v>
      </c>
      <c r="CF556">
        <v>-0.69501999999999997</v>
      </c>
      <c r="CG556">
        <v>1.07856</v>
      </c>
      <c r="CH556" s="1">
        <f>AVERAGE(CE556,CF556,CG556)</f>
        <v>0.28955999999999998</v>
      </c>
    </row>
    <row r="557" spans="1:86" x14ac:dyDescent="0.35">
      <c r="A557">
        <v>63</v>
      </c>
      <c r="B557">
        <v>187.4</v>
      </c>
      <c r="C557">
        <v>94.5</v>
      </c>
      <c r="D557">
        <v>2</v>
      </c>
      <c r="E557">
        <v>4</v>
      </c>
      <c r="F557">
        <v>4</v>
      </c>
      <c r="G557">
        <v>4</v>
      </c>
      <c r="H557">
        <v>4</v>
      </c>
      <c r="I557">
        <v>4</v>
      </c>
      <c r="J557">
        <v>3</v>
      </c>
      <c r="K557">
        <v>3</v>
      </c>
      <c r="L557">
        <v>4</v>
      </c>
      <c r="M557">
        <v>1</v>
      </c>
      <c r="N557" s="1">
        <f t="shared" si="129"/>
        <v>0.46291004988627571</v>
      </c>
      <c r="P557" s="1">
        <f t="shared" si="130"/>
        <v>3.75</v>
      </c>
      <c r="Q557" s="1">
        <f t="shared" si="132"/>
        <v>3.6666666666666665</v>
      </c>
      <c r="R557">
        <f t="shared" si="133"/>
        <v>3.3333333333333335</v>
      </c>
      <c r="U557" s="1">
        <f t="shared" si="134"/>
        <v>-0.18002057495577423</v>
      </c>
      <c r="V557" s="1">
        <f t="shared" si="135"/>
        <v>-0.90010287477886919</v>
      </c>
      <c r="AD557" s="18">
        <v>0.29415170137000801</v>
      </c>
      <c r="AE557" s="18">
        <v>0.91824999512446603</v>
      </c>
      <c r="AF557" s="1">
        <f t="shared" si="136"/>
        <v>0.60620084824723697</v>
      </c>
      <c r="AN557">
        <f t="shared" si="137"/>
        <v>12.444326147073934</v>
      </c>
      <c r="AO557" s="46">
        <f t="shared" si="138"/>
        <v>3.3273744498809199</v>
      </c>
      <c r="AP557" s="46">
        <f t="shared" si="139"/>
        <v>7.8858502984774272</v>
      </c>
      <c r="AR557">
        <v>0.67112000000000005</v>
      </c>
      <c r="AS557">
        <v>0.44996999999999998</v>
      </c>
      <c r="AT557">
        <f t="shared" si="140"/>
        <v>0.56054500000000007</v>
      </c>
      <c r="BD557">
        <f t="shared" si="141"/>
        <v>11.484776145510084</v>
      </c>
      <c r="BE557">
        <f t="shared" si="142"/>
        <v>7.5641403098772741</v>
      </c>
      <c r="BF557">
        <f t="shared" si="143"/>
        <v>1.6892497007773026</v>
      </c>
      <c r="BG557">
        <f t="shared" si="144"/>
        <v>6.9127220520548862</v>
      </c>
      <c r="BI557">
        <v>0.37637999999999999</v>
      </c>
      <c r="BJ557">
        <v>1.00061</v>
      </c>
      <c r="BK557">
        <v>-0.32868000000000003</v>
      </c>
      <c r="BL557" s="1">
        <f t="shared" si="131"/>
        <v>0.34943666666666662</v>
      </c>
      <c r="CE557">
        <v>0.48514000000000002</v>
      </c>
      <c r="CF557">
        <v>-0.69501999999999997</v>
      </c>
      <c r="CG557">
        <v>1.07856</v>
      </c>
      <c r="CH557" s="1">
        <f>AVERAGE(CE557,CF557,CG557)</f>
        <v>0.28955999999999998</v>
      </c>
    </row>
    <row r="558" spans="1:86" x14ac:dyDescent="0.35">
      <c r="A558">
        <v>63</v>
      </c>
      <c r="B558">
        <v>164.5</v>
      </c>
      <c r="C558">
        <v>76.099999999999994</v>
      </c>
      <c r="D558">
        <v>2</v>
      </c>
      <c r="E558">
        <v>4</v>
      </c>
      <c r="F558">
        <v>4</v>
      </c>
      <c r="G558">
        <v>4</v>
      </c>
      <c r="H558">
        <v>4</v>
      </c>
      <c r="I558">
        <v>4</v>
      </c>
      <c r="J558">
        <v>2</v>
      </c>
      <c r="K558">
        <v>3</v>
      </c>
      <c r="L558">
        <v>4</v>
      </c>
      <c r="M558">
        <v>1</v>
      </c>
      <c r="N558" s="1">
        <f t="shared" si="129"/>
        <v>0.74402380914284494</v>
      </c>
      <c r="P558" s="1">
        <f t="shared" si="130"/>
        <v>3.625</v>
      </c>
      <c r="Q558" s="1">
        <f t="shared" si="132"/>
        <v>3.6666666666666665</v>
      </c>
      <c r="R558">
        <f t="shared" si="133"/>
        <v>3</v>
      </c>
      <c r="U558" s="1">
        <f t="shared" si="134"/>
        <v>5.6001792086020387E-2</v>
      </c>
      <c r="V558" s="1">
        <f t="shared" si="135"/>
        <v>-0.84002688129030878</v>
      </c>
      <c r="AD558" s="18">
        <v>0.38928599493362398</v>
      </c>
      <c r="AE558" s="18">
        <v>1.3213845193778799</v>
      </c>
      <c r="AF558" s="1">
        <f t="shared" si="136"/>
        <v>0.85533525715575198</v>
      </c>
      <c r="AN558">
        <f t="shared" si="137"/>
        <v>12.965646127985913</v>
      </c>
      <c r="AO558" s="46">
        <f t="shared" si="138"/>
        <v>2.8162886466728274</v>
      </c>
      <c r="AP558" s="46">
        <f t="shared" si="139"/>
        <v>7.8909673873293702</v>
      </c>
      <c r="AR558">
        <v>0.92584</v>
      </c>
      <c r="AS558">
        <v>0.64775000000000005</v>
      </c>
      <c r="AT558">
        <f t="shared" si="140"/>
        <v>0.78679500000000002</v>
      </c>
      <c r="BD558">
        <f t="shared" si="141"/>
        <v>12.124167982299348</v>
      </c>
      <c r="BE558">
        <f t="shared" si="142"/>
        <v>7.2354654331056345</v>
      </c>
      <c r="BF558">
        <f t="shared" si="143"/>
        <v>1.6892497007773026</v>
      </c>
      <c r="BG558">
        <f t="shared" si="144"/>
        <v>7.016294372060762</v>
      </c>
      <c r="BI558">
        <v>0.37637999999999999</v>
      </c>
      <c r="BJ558">
        <v>1.00061</v>
      </c>
      <c r="BK558">
        <v>-0.32868000000000003</v>
      </c>
      <c r="BL558" s="1">
        <f t="shared" si="131"/>
        <v>0.34943666666666662</v>
      </c>
      <c r="CE558">
        <v>0.36165000000000003</v>
      </c>
      <c r="CF558">
        <v>0.38968999999999998</v>
      </c>
      <c r="CG558">
        <v>0.12211</v>
      </c>
      <c r="CH558" s="1">
        <f>AVERAGE(CE558,CF558,CG558)</f>
        <v>0.29115000000000002</v>
      </c>
    </row>
    <row r="559" spans="1:86" x14ac:dyDescent="0.35">
      <c r="A559">
        <v>63</v>
      </c>
      <c r="B559">
        <v>150.69999999999999</v>
      </c>
      <c r="C559">
        <v>55.5</v>
      </c>
      <c r="D559">
        <v>4</v>
      </c>
      <c r="E559">
        <v>4</v>
      </c>
      <c r="F559">
        <v>4</v>
      </c>
      <c r="G559">
        <v>4</v>
      </c>
      <c r="H559">
        <v>4</v>
      </c>
      <c r="I559">
        <v>4</v>
      </c>
      <c r="J559">
        <v>1</v>
      </c>
      <c r="K559">
        <v>3</v>
      </c>
      <c r="L559">
        <v>4</v>
      </c>
      <c r="M559">
        <v>1</v>
      </c>
      <c r="N559" s="1">
        <f t="shared" si="129"/>
        <v>1.0690449676496976</v>
      </c>
      <c r="P559" s="1">
        <f t="shared" si="130"/>
        <v>3.5</v>
      </c>
      <c r="Q559" s="1">
        <f t="shared" si="132"/>
        <v>4</v>
      </c>
      <c r="R559">
        <f t="shared" si="133"/>
        <v>2.6666666666666665</v>
      </c>
      <c r="U559" s="1">
        <f t="shared" si="134"/>
        <v>0.46770717334674267</v>
      </c>
      <c r="V559" s="1">
        <f t="shared" si="135"/>
        <v>-0.77951195557790454</v>
      </c>
      <c r="AD559" s="18">
        <v>0.88843993033128199</v>
      </c>
      <c r="AE559" s="18">
        <v>-0.38200045315411801</v>
      </c>
      <c r="AF559" s="1">
        <f t="shared" si="136"/>
        <v>0.25321973858858199</v>
      </c>
      <c r="AN559">
        <f t="shared" si="137"/>
        <v>13.486966108897892</v>
      </c>
      <c r="AO559" s="46">
        <f t="shared" si="138"/>
        <v>3.2548403994221715</v>
      </c>
      <c r="AP559" s="46">
        <f t="shared" si="139"/>
        <v>8.3709032541600319</v>
      </c>
      <c r="AR559">
        <v>0.79179999999999995</v>
      </c>
      <c r="AS559">
        <v>0.10920000000000001</v>
      </c>
      <c r="AT559">
        <f t="shared" si="140"/>
        <v>0.45049999999999996</v>
      </c>
      <c r="BD559">
        <f t="shared" si="141"/>
        <v>12.763559819088609</v>
      </c>
      <c r="BE559">
        <f t="shared" si="142"/>
        <v>7.5373916083625465</v>
      </c>
      <c r="BF559">
        <f t="shared" si="143"/>
        <v>2.5014219120579337</v>
      </c>
      <c r="BG559">
        <f t="shared" si="144"/>
        <v>7.6007911131696959</v>
      </c>
      <c r="BI559">
        <v>0.29598999999999998</v>
      </c>
      <c r="BJ559">
        <v>1.0275799999999999</v>
      </c>
      <c r="BK559">
        <v>-0.27362999999999998</v>
      </c>
      <c r="BL559" s="1">
        <f t="shared" si="131"/>
        <v>0.34997999999999996</v>
      </c>
      <c r="CE559">
        <v>0.36165000000000003</v>
      </c>
      <c r="CF559">
        <v>0.38968999999999998</v>
      </c>
      <c r="CG559">
        <v>0.12211</v>
      </c>
      <c r="CH559" s="1">
        <f>AVERAGE(CE559,CF559,CG559)</f>
        <v>0.29115000000000002</v>
      </c>
    </row>
    <row r="560" spans="1:86" x14ac:dyDescent="0.35">
      <c r="A560">
        <v>63</v>
      </c>
      <c r="B560">
        <v>187.2</v>
      </c>
      <c r="C560">
        <v>64</v>
      </c>
      <c r="D560">
        <v>3</v>
      </c>
      <c r="E560">
        <v>4</v>
      </c>
      <c r="F560">
        <v>4</v>
      </c>
      <c r="G560">
        <v>4</v>
      </c>
      <c r="H560">
        <v>4</v>
      </c>
      <c r="I560">
        <v>3</v>
      </c>
      <c r="J560">
        <v>1</v>
      </c>
      <c r="K560">
        <v>1</v>
      </c>
      <c r="L560">
        <v>4</v>
      </c>
      <c r="M560">
        <v>1</v>
      </c>
      <c r="N560" s="1">
        <f t="shared" si="129"/>
        <v>1.3562026818605375</v>
      </c>
      <c r="P560" s="1">
        <f t="shared" si="130"/>
        <v>3.125</v>
      </c>
      <c r="Q560" s="1">
        <f t="shared" si="132"/>
        <v>3.6666666666666665</v>
      </c>
      <c r="R560">
        <f t="shared" si="133"/>
        <v>2</v>
      </c>
      <c r="U560" s="1">
        <f t="shared" si="134"/>
        <v>0.39939949530520674</v>
      </c>
      <c r="V560" s="1">
        <f t="shared" si="135"/>
        <v>-0.82952202871081415</v>
      </c>
      <c r="AD560" s="18">
        <v>0.60236249021330301</v>
      </c>
      <c r="AE560" s="18">
        <v>-1.2057457060502199</v>
      </c>
      <c r="AF560" s="1">
        <f t="shared" si="136"/>
        <v>-0.30169160791845845</v>
      </c>
      <c r="AN560">
        <f t="shared" si="137"/>
        <v>12.811185002995547</v>
      </c>
      <c r="AO560" s="46">
        <f t="shared" si="138"/>
        <v>1.6997170522163849</v>
      </c>
      <c r="AP560" s="46">
        <f t="shared" si="139"/>
        <v>7.2554510276059663</v>
      </c>
      <c r="AR560">
        <v>0.74419999999999997</v>
      </c>
      <c r="AS560">
        <v>5.781E-2</v>
      </c>
      <c r="AT560">
        <f t="shared" si="140"/>
        <v>0.401005</v>
      </c>
      <c r="BD560">
        <f t="shared" si="141"/>
        <v>12.82306689775719</v>
      </c>
      <c r="BE560">
        <f t="shared" si="142"/>
        <v>6.4103935763110655</v>
      </c>
      <c r="BF560">
        <f t="shared" si="143"/>
        <v>2.0953358064176184</v>
      </c>
      <c r="BG560">
        <f t="shared" si="144"/>
        <v>7.1095987601619584</v>
      </c>
      <c r="BI560">
        <v>0.64339999999999997</v>
      </c>
      <c r="BJ560">
        <v>1.1218699999999999</v>
      </c>
      <c r="BK560">
        <v>-0.7127</v>
      </c>
      <c r="BL560" s="1">
        <f t="shared" si="131"/>
        <v>0.35085666666666659</v>
      </c>
      <c r="CE560">
        <v>0.36165000000000003</v>
      </c>
      <c r="CF560">
        <v>0.38968999999999998</v>
      </c>
      <c r="CG560">
        <v>0.12211</v>
      </c>
      <c r="CH560" s="1">
        <f>AVERAGE(CE560,CF560,CG560)</f>
        <v>0.29115000000000002</v>
      </c>
    </row>
    <row r="561" spans="1:86" x14ac:dyDescent="0.35">
      <c r="A561">
        <v>63</v>
      </c>
      <c r="B561">
        <v>140.1</v>
      </c>
      <c r="C561">
        <v>80.099999999999994</v>
      </c>
      <c r="D561">
        <v>1</v>
      </c>
      <c r="E561">
        <v>4</v>
      </c>
      <c r="F561">
        <v>4</v>
      </c>
      <c r="G561">
        <v>4</v>
      </c>
      <c r="H561">
        <v>4</v>
      </c>
      <c r="I561">
        <v>3</v>
      </c>
      <c r="J561">
        <v>2</v>
      </c>
      <c r="K561">
        <v>4</v>
      </c>
      <c r="L561">
        <v>4</v>
      </c>
      <c r="M561">
        <v>1</v>
      </c>
      <c r="N561" s="1">
        <f t="shared" si="129"/>
        <v>0.74402380914284494</v>
      </c>
      <c r="P561" s="1">
        <f t="shared" si="130"/>
        <v>3.625</v>
      </c>
      <c r="Q561" s="1">
        <f t="shared" si="132"/>
        <v>3.3333333333333335</v>
      </c>
      <c r="R561">
        <f t="shared" si="133"/>
        <v>3.3333333333333335</v>
      </c>
      <c r="U561" s="1">
        <f t="shared" si="134"/>
        <v>-0.39201254460214391</v>
      </c>
      <c r="V561" s="1">
        <f t="shared" si="135"/>
        <v>-0.39201254460214391</v>
      </c>
      <c r="AD561" s="18">
        <v>0.181838148494507</v>
      </c>
      <c r="AE561" s="18">
        <v>0.77238980464321405</v>
      </c>
      <c r="AF561" s="1">
        <f t="shared" si="136"/>
        <v>0.47711397656886051</v>
      </c>
      <c r="AN561">
        <f t="shared" si="137"/>
        <v>12.289865022083568</v>
      </c>
      <c r="AO561" s="46">
        <f t="shared" si="138"/>
        <v>2.881622153307644</v>
      </c>
      <c r="AP561" s="46">
        <f t="shared" si="139"/>
        <v>7.5857435876956059</v>
      </c>
      <c r="AR561">
        <v>0.66546000000000005</v>
      </c>
      <c r="AS561">
        <v>0.63922999999999996</v>
      </c>
      <c r="AT561">
        <f t="shared" si="140"/>
        <v>0.65234499999999995</v>
      </c>
      <c r="BD561">
        <f t="shared" si="141"/>
        <v>11.025684060606547</v>
      </c>
      <c r="BE561">
        <f t="shared" si="142"/>
        <v>7.326013660109961</v>
      </c>
      <c r="BF561">
        <f t="shared" si="143"/>
        <v>1.2831635951369871</v>
      </c>
      <c r="BG561">
        <f t="shared" si="144"/>
        <v>6.5449537719511648</v>
      </c>
      <c r="BI561">
        <v>0.64339999999999997</v>
      </c>
      <c r="BJ561">
        <v>1.1218699999999999</v>
      </c>
      <c r="BK561">
        <v>-0.7127</v>
      </c>
      <c r="BL561" s="1">
        <f t="shared" si="131"/>
        <v>0.35085666666666659</v>
      </c>
      <c r="CE561">
        <v>0.80125000000000002</v>
      </c>
      <c r="CF561">
        <v>-0.79876000000000003</v>
      </c>
      <c r="CG561">
        <v>0.87129000000000001</v>
      </c>
      <c r="CH561" s="1">
        <f>AVERAGE(CE561,CF561,CG561)</f>
        <v>0.29126000000000002</v>
      </c>
    </row>
    <row r="562" spans="1:86" x14ac:dyDescent="0.35">
      <c r="A562">
        <v>63</v>
      </c>
      <c r="B562">
        <v>131.1</v>
      </c>
      <c r="C562">
        <v>87.8</v>
      </c>
      <c r="D562">
        <v>1</v>
      </c>
      <c r="E562">
        <v>4</v>
      </c>
      <c r="F562">
        <v>4</v>
      </c>
      <c r="G562">
        <v>4</v>
      </c>
      <c r="H562">
        <v>4</v>
      </c>
      <c r="I562">
        <v>4</v>
      </c>
      <c r="J562">
        <v>2</v>
      </c>
      <c r="K562">
        <v>2</v>
      </c>
      <c r="L562">
        <v>4</v>
      </c>
      <c r="M562">
        <v>1</v>
      </c>
      <c r="N562" s="1">
        <f t="shared" si="129"/>
        <v>0.92582009977255142</v>
      </c>
      <c r="P562" s="1">
        <f t="shared" si="130"/>
        <v>3.5</v>
      </c>
      <c r="Q562" s="1">
        <f t="shared" si="132"/>
        <v>3.5</v>
      </c>
      <c r="R562">
        <f t="shared" si="133"/>
        <v>2.6666666666666665</v>
      </c>
      <c r="U562" s="1">
        <f t="shared" si="134"/>
        <v>0</v>
      </c>
      <c r="V562" s="1">
        <f t="shared" si="135"/>
        <v>-0.90010287477886963</v>
      </c>
      <c r="AD562" s="18">
        <v>0.72476403104695797</v>
      </c>
      <c r="AE562" s="18">
        <v>3.4992248316150297E-2</v>
      </c>
      <c r="AF562" s="1">
        <f t="shared" si="136"/>
        <v>0.37987813968155415</v>
      </c>
      <c r="AN562">
        <f t="shared" si="137"/>
        <v>12.965646127985913</v>
      </c>
      <c r="AO562" s="46">
        <f t="shared" si="138"/>
        <v>1.8013175840805755</v>
      </c>
      <c r="AP562" s="46">
        <f t="shared" si="139"/>
        <v>7.383481856033244</v>
      </c>
      <c r="AR562">
        <v>0.65464</v>
      </c>
      <c r="AS562">
        <v>-0.31933</v>
      </c>
      <c r="AT562">
        <f t="shared" si="140"/>
        <v>0.167655</v>
      </c>
      <c r="BD562">
        <f t="shared" si="141"/>
        <v>12.510164982419809</v>
      </c>
      <c r="BE562">
        <f t="shared" si="142"/>
        <v>6.5143161540727563</v>
      </c>
      <c r="BF562">
        <f t="shared" si="143"/>
        <v>1.2831635951369871</v>
      </c>
      <c r="BG562">
        <f t="shared" si="144"/>
        <v>6.7692149105431838</v>
      </c>
      <c r="BI562">
        <v>0.82352000000000003</v>
      </c>
      <c r="BJ562">
        <v>-0.33762999999999999</v>
      </c>
      <c r="BK562">
        <v>0.57433000000000001</v>
      </c>
      <c r="BL562" s="1">
        <f t="shared" si="131"/>
        <v>0.3534066666666667</v>
      </c>
      <c r="CE562">
        <v>0.80125000000000002</v>
      </c>
      <c r="CF562">
        <v>-0.79876000000000003</v>
      </c>
      <c r="CG562">
        <v>0.87129000000000001</v>
      </c>
      <c r="CH562" s="1">
        <f>AVERAGE(CE562,CF562,CG562)</f>
        <v>0.29126000000000002</v>
      </c>
    </row>
    <row r="563" spans="1:86" x14ac:dyDescent="0.35">
      <c r="A563">
        <v>64</v>
      </c>
      <c r="B563">
        <v>182.9</v>
      </c>
      <c r="C563">
        <v>110</v>
      </c>
      <c r="D563">
        <v>1</v>
      </c>
      <c r="E563">
        <v>4</v>
      </c>
      <c r="F563">
        <v>4</v>
      </c>
      <c r="G563">
        <v>4</v>
      </c>
      <c r="H563">
        <v>2</v>
      </c>
      <c r="I563">
        <v>4</v>
      </c>
      <c r="J563">
        <v>1</v>
      </c>
      <c r="K563">
        <v>1</v>
      </c>
      <c r="L563">
        <v>4</v>
      </c>
      <c r="M563">
        <v>1</v>
      </c>
      <c r="N563" s="1">
        <f t="shared" si="129"/>
        <v>1.4142135623730951</v>
      </c>
      <c r="P563" s="1">
        <f t="shared" si="130"/>
        <v>3</v>
      </c>
      <c r="Q563" s="1">
        <f t="shared" si="132"/>
        <v>3.1666666666666665</v>
      </c>
      <c r="R563">
        <f t="shared" si="133"/>
        <v>2</v>
      </c>
      <c r="U563" s="1">
        <f t="shared" si="134"/>
        <v>0.11785113019775781</v>
      </c>
      <c r="V563" s="1">
        <f t="shared" si="135"/>
        <v>-0.70710678118654746</v>
      </c>
      <c r="AD563" s="18">
        <v>0.65827669095290398</v>
      </c>
      <c r="AE563" s="18">
        <v>-8.1484019928858606E-2</v>
      </c>
      <c r="AF563" s="1">
        <f t="shared" si="136"/>
        <v>0.28839633551202271</v>
      </c>
      <c r="AN563">
        <f t="shared" si="137"/>
        <v>12.22164965643482</v>
      </c>
      <c r="AO563" s="46">
        <f t="shared" si="138"/>
        <v>1.4262900817587572</v>
      </c>
      <c r="AP563" s="46">
        <f t="shared" si="139"/>
        <v>6.8239698690967892</v>
      </c>
      <c r="AR563">
        <v>0.15115999999999999</v>
      </c>
      <c r="AS563">
        <v>-1.1322399999999999</v>
      </c>
      <c r="AT563">
        <f t="shared" si="140"/>
        <v>-0.49053999999999998</v>
      </c>
      <c r="BD563">
        <f t="shared" si="141"/>
        <v>12.140028413304499</v>
      </c>
      <c r="BE563">
        <f t="shared" si="142"/>
        <v>5.7797925242825121</v>
      </c>
      <c r="BF563">
        <f t="shared" si="143"/>
        <v>1.2831635951369871</v>
      </c>
      <c r="BG563">
        <f t="shared" si="144"/>
        <v>6.4009948442413327</v>
      </c>
      <c r="BI563">
        <v>0.31424999999999997</v>
      </c>
      <c r="BJ563">
        <v>0.43614000000000003</v>
      </c>
      <c r="BK563">
        <v>0.31357000000000002</v>
      </c>
      <c r="BL563" s="1">
        <f t="shared" si="131"/>
        <v>0.35465333333333332</v>
      </c>
      <c r="CE563">
        <v>0.80125000000000002</v>
      </c>
      <c r="CF563">
        <v>-0.79876000000000003</v>
      </c>
      <c r="CG563">
        <v>0.87129000000000001</v>
      </c>
      <c r="CH563" s="1">
        <f>AVERAGE(CE563,CF563,CG563)</f>
        <v>0.29126000000000002</v>
      </c>
    </row>
    <row r="564" spans="1:86" x14ac:dyDescent="0.35">
      <c r="A564">
        <v>64</v>
      </c>
      <c r="B564">
        <v>151.69999999999999</v>
      </c>
      <c r="C564">
        <v>47.4</v>
      </c>
      <c r="D564">
        <v>4</v>
      </c>
      <c r="E564">
        <v>4</v>
      </c>
      <c r="F564">
        <v>4</v>
      </c>
      <c r="G564">
        <v>4</v>
      </c>
      <c r="H564">
        <v>4</v>
      </c>
      <c r="I564">
        <v>5</v>
      </c>
      <c r="J564">
        <v>1</v>
      </c>
      <c r="K564">
        <v>2</v>
      </c>
      <c r="L564">
        <v>4</v>
      </c>
      <c r="M564">
        <v>1</v>
      </c>
      <c r="N564" s="1">
        <f t="shared" si="129"/>
        <v>1.3093073414159542</v>
      </c>
      <c r="P564" s="1">
        <f t="shared" si="130"/>
        <v>3.5</v>
      </c>
      <c r="Q564" s="1">
        <f t="shared" si="132"/>
        <v>4.166666666666667</v>
      </c>
      <c r="R564">
        <f t="shared" si="133"/>
        <v>2.3333333333333335</v>
      </c>
      <c r="U564" s="1">
        <f t="shared" si="134"/>
        <v>0.50917507721731581</v>
      </c>
      <c r="V564" s="1">
        <f t="shared" si="135"/>
        <v>-0.89105638513030216</v>
      </c>
      <c r="AD564" s="18">
        <v>0.93183447088487903</v>
      </c>
      <c r="AE564" s="18">
        <v>-1.2745288302037201</v>
      </c>
      <c r="AF564" s="1">
        <f t="shared" si="136"/>
        <v>-0.17134717965942053</v>
      </c>
      <c r="AN564">
        <f t="shared" si="137"/>
        <v>14.162747214800241</v>
      </c>
      <c r="AO564" s="46">
        <f t="shared" si="138"/>
        <v>2.714688114808637</v>
      </c>
      <c r="AP564" s="46">
        <f t="shared" si="139"/>
        <v>8.4387176648044395</v>
      </c>
      <c r="AR564">
        <v>0.99241999999999997</v>
      </c>
      <c r="AS564">
        <v>-0.13982</v>
      </c>
      <c r="AT564">
        <f t="shared" si="140"/>
        <v>0.42630000000000001</v>
      </c>
      <c r="BD564">
        <f t="shared" si="141"/>
        <v>13.862043740781413</v>
      </c>
      <c r="BE564">
        <f t="shared" si="142"/>
        <v>7.1315428553439446</v>
      </c>
      <c r="BF564">
        <f t="shared" si="143"/>
        <v>2.5014219120579337</v>
      </c>
      <c r="BG564">
        <f t="shared" si="144"/>
        <v>7.8316695027277632</v>
      </c>
      <c r="BI564">
        <v>0.81849000000000005</v>
      </c>
      <c r="BJ564">
        <v>0.87289000000000005</v>
      </c>
      <c r="BK564">
        <v>-0.62685000000000002</v>
      </c>
      <c r="BL564" s="1">
        <f t="shared" si="131"/>
        <v>0.35484333333333334</v>
      </c>
      <c r="CE564">
        <v>0.67776000000000003</v>
      </c>
      <c r="CF564">
        <v>0.28594999999999998</v>
      </c>
      <c r="CG564">
        <v>-8.516E-2</v>
      </c>
      <c r="CH564" s="1">
        <f>AVERAGE(CE564,CF564,CG564)</f>
        <v>0.29285</v>
      </c>
    </row>
    <row r="565" spans="1:86" x14ac:dyDescent="0.35">
      <c r="A565">
        <v>64</v>
      </c>
      <c r="B565">
        <v>179.2</v>
      </c>
      <c r="C565">
        <v>93.3</v>
      </c>
      <c r="D565">
        <v>2</v>
      </c>
      <c r="E565">
        <v>2</v>
      </c>
      <c r="F565">
        <v>4</v>
      </c>
      <c r="G565">
        <v>4</v>
      </c>
      <c r="H565">
        <v>4</v>
      </c>
      <c r="I565">
        <v>4</v>
      </c>
      <c r="J565">
        <v>1</v>
      </c>
      <c r="K565">
        <v>2</v>
      </c>
      <c r="L565">
        <v>4</v>
      </c>
      <c r="M565">
        <v>1</v>
      </c>
      <c r="N565" s="1">
        <f t="shared" si="129"/>
        <v>1.2464234547582249</v>
      </c>
      <c r="P565" s="1">
        <f t="shared" si="130"/>
        <v>3.125</v>
      </c>
      <c r="Q565" s="1">
        <f t="shared" si="132"/>
        <v>3.3333333333333335</v>
      </c>
      <c r="R565">
        <f t="shared" si="133"/>
        <v>2.3333333333333335</v>
      </c>
      <c r="U565" s="1">
        <f t="shared" si="134"/>
        <v>0.16714490772619883</v>
      </c>
      <c r="V565" s="1">
        <f t="shared" si="135"/>
        <v>-0.63515064935955501</v>
      </c>
      <c r="AD565" s="18">
        <v>0.61747845035487303</v>
      </c>
      <c r="AE565" s="18">
        <v>-1.2476399946483501</v>
      </c>
      <c r="AF565" s="1">
        <f t="shared" si="136"/>
        <v>-0.31508077214673852</v>
      </c>
      <c r="AN565">
        <f t="shared" si="137"/>
        <v>12.01856045209902</v>
      </c>
      <c r="AO565" s="46">
        <f t="shared" si="138"/>
        <v>1.0266017095880144</v>
      </c>
      <c r="AP565" s="46">
        <f t="shared" si="139"/>
        <v>6.5225810808435174</v>
      </c>
      <c r="AR565">
        <v>-0.70433000000000001</v>
      </c>
      <c r="AS565">
        <v>-2.16628</v>
      </c>
      <c r="AT565">
        <f t="shared" si="140"/>
        <v>-1.4353050000000001</v>
      </c>
      <c r="BD565">
        <f t="shared" si="141"/>
        <v>11.936146315231229</v>
      </c>
      <c r="BE565">
        <f t="shared" si="142"/>
        <v>5.4306694773416497</v>
      </c>
      <c r="BF565">
        <f t="shared" si="143"/>
        <v>1.6892497007773026</v>
      </c>
      <c r="BG565">
        <f t="shared" si="144"/>
        <v>6.3520218311167271</v>
      </c>
      <c r="BI565">
        <v>0.81849000000000005</v>
      </c>
      <c r="BJ565">
        <v>0.87289000000000005</v>
      </c>
      <c r="BK565">
        <v>-0.62685000000000002</v>
      </c>
      <c r="BL565" s="1">
        <f t="shared" si="131"/>
        <v>0.35484333333333334</v>
      </c>
      <c r="CE565">
        <v>0.36275000000000002</v>
      </c>
      <c r="CF565">
        <v>-0.60938999999999999</v>
      </c>
      <c r="CG565">
        <v>1.1354900000000001</v>
      </c>
      <c r="CH565" s="1">
        <f>AVERAGE(CE565,CF565,CG565)</f>
        <v>0.2962833333333334</v>
      </c>
    </row>
    <row r="566" spans="1:86" x14ac:dyDescent="0.35">
      <c r="A566">
        <v>64</v>
      </c>
      <c r="B566">
        <v>135.9</v>
      </c>
      <c r="C566">
        <v>98.8</v>
      </c>
      <c r="D566">
        <v>1</v>
      </c>
      <c r="E566">
        <v>2</v>
      </c>
      <c r="F566">
        <v>4</v>
      </c>
      <c r="G566">
        <v>2</v>
      </c>
      <c r="H566">
        <v>4</v>
      </c>
      <c r="I566">
        <v>3</v>
      </c>
      <c r="J566">
        <v>3</v>
      </c>
      <c r="K566">
        <v>4</v>
      </c>
      <c r="L566">
        <v>4</v>
      </c>
      <c r="M566">
        <v>1</v>
      </c>
      <c r="N566" s="1">
        <f t="shared" si="129"/>
        <v>0.88640526042791834</v>
      </c>
      <c r="P566" s="1">
        <f t="shared" si="130"/>
        <v>3.25</v>
      </c>
      <c r="Q566" s="1">
        <f t="shared" si="132"/>
        <v>2.6666666666666665</v>
      </c>
      <c r="R566">
        <f t="shared" si="133"/>
        <v>3.6666666666666665</v>
      </c>
      <c r="U566" s="1">
        <f t="shared" si="134"/>
        <v>-0.65808875395406075</v>
      </c>
      <c r="V566" s="1">
        <f t="shared" si="135"/>
        <v>0.47006339568147165</v>
      </c>
      <c r="AD566" s="18">
        <v>-0.68234586876292502</v>
      </c>
      <c r="AE566" s="18">
        <v>-0.89394722610562005</v>
      </c>
      <c r="AF566" s="1">
        <f t="shared" si="136"/>
        <v>-0.78814654743427259</v>
      </c>
      <c r="AN566">
        <f t="shared" si="137"/>
        <v>8.7691450922637717</v>
      </c>
      <c r="AO566" s="46">
        <f t="shared" si="138"/>
        <v>3.2982522809360812</v>
      </c>
      <c r="AP566" s="46">
        <f t="shared" si="139"/>
        <v>6.0336986865999265</v>
      </c>
      <c r="AR566">
        <v>-1.63293</v>
      </c>
      <c r="AS566">
        <v>-1.4310400000000001</v>
      </c>
      <c r="AT566">
        <f t="shared" si="140"/>
        <v>-1.5319850000000002</v>
      </c>
      <c r="BD566">
        <f t="shared" si="141"/>
        <v>7.5230908736260309</v>
      </c>
      <c r="BE566">
        <f t="shared" si="142"/>
        <v>6.5844162109078592</v>
      </c>
      <c r="BF566">
        <f t="shared" si="143"/>
        <v>1.2831635951369871</v>
      </c>
      <c r="BG566">
        <f t="shared" si="144"/>
        <v>5.1302235598902923</v>
      </c>
      <c r="BI566">
        <v>0.20862</v>
      </c>
      <c r="BJ566">
        <v>0.35820000000000002</v>
      </c>
      <c r="BK566">
        <v>0.49895</v>
      </c>
      <c r="BL566" s="1">
        <f t="shared" si="131"/>
        <v>0.35525666666666672</v>
      </c>
      <c r="CE566">
        <v>0.36275000000000002</v>
      </c>
      <c r="CF566">
        <v>-0.60938999999999999</v>
      </c>
      <c r="CG566">
        <v>1.1354900000000001</v>
      </c>
      <c r="CH566" s="1">
        <f>AVERAGE(CE566,CF566,CG566)</f>
        <v>0.2962833333333334</v>
      </c>
    </row>
    <row r="567" spans="1:86" x14ac:dyDescent="0.35">
      <c r="A567">
        <v>64</v>
      </c>
      <c r="B567">
        <v>167</v>
      </c>
      <c r="C567">
        <v>113.8</v>
      </c>
      <c r="D567">
        <v>1</v>
      </c>
      <c r="E567">
        <v>4</v>
      </c>
      <c r="F567">
        <v>3</v>
      </c>
      <c r="G567">
        <v>4</v>
      </c>
      <c r="H567">
        <v>4</v>
      </c>
      <c r="I567">
        <v>4</v>
      </c>
      <c r="J567">
        <v>1</v>
      </c>
      <c r="K567">
        <v>1</v>
      </c>
      <c r="L567">
        <v>4</v>
      </c>
      <c r="M567">
        <v>1</v>
      </c>
      <c r="N567" s="1">
        <f t="shared" si="129"/>
        <v>1.3562026818605375</v>
      </c>
      <c r="P567" s="1">
        <f t="shared" si="130"/>
        <v>3.125</v>
      </c>
      <c r="Q567" s="1">
        <f t="shared" si="132"/>
        <v>3.3333333333333335</v>
      </c>
      <c r="R567">
        <f t="shared" si="133"/>
        <v>2</v>
      </c>
      <c r="U567" s="1">
        <f t="shared" si="134"/>
        <v>0.15361519050200273</v>
      </c>
      <c r="V567" s="1">
        <f t="shared" si="135"/>
        <v>-0.82952202871081415</v>
      </c>
      <c r="AD567" s="18">
        <v>0.82182252901524599</v>
      </c>
      <c r="AE567" s="18">
        <v>1.0488599360728899E-2</v>
      </c>
      <c r="AF567" s="1">
        <f t="shared" si="136"/>
        <v>0.41615556418798744</v>
      </c>
      <c r="AN567">
        <f t="shared" si="137"/>
        <v>12.793033893033215</v>
      </c>
      <c r="AO567" s="46">
        <f t="shared" si="138"/>
        <v>1.2390794962589491</v>
      </c>
      <c r="AP567" s="46">
        <f t="shared" si="139"/>
        <v>7.0160566946460818</v>
      </c>
      <c r="AR567">
        <v>0.36375999999999997</v>
      </c>
      <c r="AS567">
        <v>-1.10318</v>
      </c>
      <c r="AT567">
        <f t="shared" si="140"/>
        <v>-0.36971000000000004</v>
      </c>
      <c r="BD567">
        <f t="shared" si="141"/>
        <v>12.737168454950199</v>
      </c>
      <c r="BE567">
        <f t="shared" si="142"/>
        <v>5.7797925242825121</v>
      </c>
      <c r="BF567">
        <f t="shared" si="143"/>
        <v>1.2831635951369871</v>
      </c>
      <c r="BG567">
        <f t="shared" si="144"/>
        <v>6.6000415247898987</v>
      </c>
      <c r="BI567">
        <v>0.90361999999999998</v>
      </c>
      <c r="BJ567">
        <v>0.94584999999999997</v>
      </c>
      <c r="BK567">
        <v>-0.77063000000000004</v>
      </c>
      <c r="BL567" s="1">
        <f t="shared" si="131"/>
        <v>0.35961333333333334</v>
      </c>
      <c r="CE567">
        <v>0.36275000000000002</v>
      </c>
      <c r="CF567">
        <v>-0.60938999999999999</v>
      </c>
      <c r="CG567">
        <v>1.1354900000000001</v>
      </c>
      <c r="CH567" s="1">
        <f>AVERAGE(CE567,CF567,CG567)</f>
        <v>0.2962833333333334</v>
      </c>
    </row>
    <row r="568" spans="1:86" x14ac:dyDescent="0.35">
      <c r="A568">
        <v>64</v>
      </c>
      <c r="B568">
        <v>162.4</v>
      </c>
      <c r="C568">
        <v>116.1</v>
      </c>
      <c r="D568">
        <v>1</v>
      </c>
      <c r="E568">
        <v>4</v>
      </c>
      <c r="F568">
        <v>4</v>
      </c>
      <c r="G568">
        <v>4</v>
      </c>
      <c r="H568">
        <v>4</v>
      </c>
      <c r="I568">
        <v>5</v>
      </c>
      <c r="J568">
        <v>2</v>
      </c>
      <c r="K568">
        <v>2</v>
      </c>
      <c r="L568">
        <v>4</v>
      </c>
      <c r="M568">
        <v>1</v>
      </c>
      <c r="N568" s="1">
        <f t="shared" si="129"/>
        <v>1.0606601717798212</v>
      </c>
      <c r="P568" s="1">
        <f t="shared" si="130"/>
        <v>3.625</v>
      </c>
      <c r="Q568" s="1">
        <f t="shared" si="132"/>
        <v>3.6666666666666665</v>
      </c>
      <c r="R568">
        <f t="shared" si="133"/>
        <v>2.6666666666666665</v>
      </c>
      <c r="U568" s="1">
        <f t="shared" si="134"/>
        <v>3.9283710065919172E-2</v>
      </c>
      <c r="V568" s="1">
        <f t="shared" si="135"/>
        <v>-0.90352533151614423</v>
      </c>
      <c r="AD568" s="18">
        <v>0.70286712411985797</v>
      </c>
      <c r="AE568" s="18">
        <v>1.22105771747012</v>
      </c>
      <c r="AF568" s="1">
        <f t="shared" si="136"/>
        <v>0.96196242079498906</v>
      </c>
      <c r="AN568">
        <f t="shared" si="137"/>
        <v>13.641427233888262</v>
      </c>
      <c r="AO568" s="46">
        <f t="shared" si="138"/>
        <v>1.8013175840805755</v>
      </c>
      <c r="AP568" s="46">
        <f t="shared" si="139"/>
        <v>7.7213724089844185</v>
      </c>
      <c r="AR568">
        <v>1.06671</v>
      </c>
      <c r="AS568">
        <v>0.14118</v>
      </c>
      <c r="AT568">
        <f t="shared" si="140"/>
        <v>0.60394500000000007</v>
      </c>
      <c r="BD568">
        <f t="shared" si="141"/>
        <v>13.222651903992151</v>
      </c>
      <c r="BE568">
        <f t="shared" si="142"/>
        <v>6.5143161540727563</v>
      </c>
      <c r="BF568">
        <f t="shared" si="143"/>
        <v>1.2831635951369871</v>
      </c>
      <c r="BG568">
        <f t="shared" si="144"/>
        <v>7.0067105510672976</v>
      </c>
      <c r="BI568">
        <v>3.1280000000000002E-2</v>
      </c>
      <c r="BJ568">
        <v>1.22546</v>
      </c>
      <c r="BK568">
        <v>-0.17731</v>
      </c>
      <c r="BL568" s="1">
        <f t="shared" si="131"/>
        <v>0.35980999999999996</v>
      </c>
      <c r="CE568">
        <v>0.36275000000000002</v>
      </c>
      <c r="CF568">
        <v>-0.60938999999999999</v>
      </c>
      <c r="CG568">
        <v>1.1354900000000001</v>
      </c>
      <c r="CH568" s="1">
        <f>AVERAGE(CE568,CF568,CG568)</f>
        <v>0.2962833333333334</v>
      </c>
    </row>
    <row r="569" spans="1:86" x14ac:dyDescent="0.35">
      <c r="A569">
        <v>64</v>
      </c>
      <c r="B569">
        <v>164.4</v>
      </c>
      <c r="C569">
        <v>64.7</v>
      </c>
      <c r="D569">
        <v>4</v>
      </c>
      <c r="E569">
        <v>4</v>
      </c>
      <c r="F569">
        <v>4</v>
      </c>
      <c r="G569">
        <v>4</v>
      </c>
      <c r="H569">
        <v>4</v>
      </c>
      <c r="I569">
        <v>4</v>
      </c>
      <c r="J569">
        <v>1</v>
      </c>
      <c r="K569">
        <v>4</v>
      </c>
      <c r="L569">
        <v>4</v>
      </c>
      <c r="M569">
        <v>3</v>
      </c>
      <c r="N569" s="1">
        <f t="shared" si="129"/>
        <v>1.0606601717798212</v>
      </c>
      <c r="P569" s="1">
        <f t="shared" si="130"/>
        <v>3.625</v>
      </c>
      <c r="Q569" s="1">
        <f t="shared" si="132"/>
        <v>4</v>
      </c>
      <c r="R569">
        <f t="shared" si="133"/>
        <v>3</v>
      </c>
      <c r="U569" s="1">
        <f t="shared" si="134"/>
        <v>0.35355339059327379</v>
      </c>
      <c r="V569" s="1">
        <f t="shared" si="135"/>
        <v>-0.58925565098878963</v>
      </c>
      <c r="AD569" s="18">
        <v>0.75155280027589699</v>
      </c>
      <c r="AE569" s="18">
        <v>-6.70735021877127E-2</v>
      </c>
      <c r="AF569" s="1">
        <f t="shared" si="136"/>
        <v>0.34223964904409215</v>
      </c>
      <c r="AN569">
        <f t="shared" si="137"/>
        <v>13.486966108897892</v>
      </c>
      <c r="AO569" s="46">
        <f t="shared" si="138"/>
        <v>3.7949926840357056</v>
      </c>
      <c r="AP569" s="46">
        <f t="shared" si="139"/>
        <v>8.6409793964667987</v>
      </c>
      <c r="AR569">
        <v>0.66439000000000004</v>
      </c>
      <c r="AS569">
        <v>-1.5559999999999999E-2</v>
      </c>
      <c r="AT569">
        <f t="shared" si="140"/>
        <v>0.32441500000000001</v>
      </c>
      <c r="BD569">
        <f t="shared" si="141"/>
        <v>12.377562818968148</v>
      </c>
      <c r="BE569">
        <f t="shared" si="142"/>
        <v>7.9432403613811493</v>
      </c>
      <c r="BF569">
        <f t="shared" si="143"/>
        <v>4.2555768910512768</v>
      </c>
      <c r="BG569">
        <f t="shared" si="144"/>
        <v>8.1921266904668588</v>
      </c>
      <c r="BI569">
        <v>0.57447000000000004</v>
      </c>
      <c r="BJ569">
        <v>0.26012999999999997</v>
      </c>
      <c r="BK569">
        <v>0.25563000000000002</v>
      </c>
      <c r="BL569" s="1">
        <f t="shared" si="131"/>
        <v>0.36341000000000001</v>
      </c>
      <c r="CE569">
        <v>0.15304999999999999</v>
      </c>
      <c r="CF569">
        <v>-0.46240999999999999</v>
      </c>
      <c r="CG569">
        <v>1.1989700000000001</v>
      </c>
      <c r="CH569" s="1">
        <f>AVERAGE(CE569,CF569,CG569)</f>
        <v>0.29653666666666673</v>
      </c>
    </row>
    <row r="570" spans="1:86" x14ac:dyDescent="0.35">
      <c r="A570">
        <v>64</v>
      </c>
      <c r="B570">
        <v>179.6</v>
      </c>
      <c r="C570">
        <v>45.7</v>
      </c>
      <c r="D570">
        <v>3</v>
      </c>
      <c r="E570">
        <v>4</v>
      </c>
      <c r="F570">
        <v>4</v>
      </c>
      <c r="G570">
        <v>2</v>
      </c>
      <c r="H570">
        <v>2</v>
      </c>
      <c r="I570">
        <v>5</v>
      </c>
      <c r="J570">
        <v>3</v>
      </c>
      <c r="K570">
        <v>3</v>
      </c>
      <c r="L570">
        <v>4</v>
      </c>
      <c r="M570">
        <v>1</v>
      </c>
      <c r="N570" s="1">
        <f t="shared" si="129"/>
        <v>1.0606601717798212</v>
      </c>
      <c r="P570" s="1">
        <f t="shared" si="130"/>
        <v>3.375</v>
      </c>
      <c r="Q570" s="1">
        <f t="shared" si="132"/>
        <v>3.3333333333333335</v>
      </c>
      <c r="R570">
        <f t="shared" si="133"/>
        <v>3.3333333333333335</v>
      </c>
      <c r="U570" s="1">
        <f t="shared" si="134"/>
        <v>-3.9283710065919172E-2</v>
      </c>
      <c r="V570" s="1">
        <f t="shared" si="135"/>
        <v>-3.9283710065919172E-2</v>
      </c>
      <c r="AD570" s="18">
        <v>-0.373779423495884</v>
      </c>
      <c r="AE570" s="18">
        <v>0.85996399358929698</v>
      </c>
      <c r="AF570" s="1">
        <f t="shared" si="136"/>
        <v>0.24309228504670649</v>
      </c>
      <c r="AN570">
        <f t="shared" si="137"/>
        <v>10.323796508404266</v>
      </c>
      <c r="AO570" s="46">
        <f t="shared" si="138"/>
        <v>5.1223969870429773</v>
      </c>
      <c r="AP570" s="46">
        <f t="shared" si="139"/>
        <v>7.7230967477236216</v>
      </c>
      <c r="AR570">
        <v>5.6550000000000003E-2</v>
      </c>
      <c r="AS570">
        <v>0.87951999999999997</v>
      </c>
      <c r="AT570">
        <f t="shared" si="140"/>
        <v>0.46803499999999998</v>
      </c>
      <c r="BD570">
        <f t="shared" si="141"/>
        <v>9.1519468148439866</v>
      </c>
      <c r="BE570">
        <f t="shared" si="142"/>
        <v>7.8794408358915513</v>
      </c>
      <c r="BF570">
        <f t="shared" si="143"/>
        <v>2.0953358064176184</v>
      </c>
      <c r="BG570">
        <f t="shared" si="144"/>
        <v>6.3755744857177197</v>
      </c>
      <c r="BI570">
        <v>0.56489999999999996</v>
      </c>
      <c r="BJ570">
        <v>0.55510000000000004</v>
      </c>
      <c r="BK570">
        <v>-2.9059999999999999E-2</v>
      </c>
      <c r="BL570" s="1">
        <f t="shared" si="131"/>
        <v>0.36364666666666667</v>
      </c>
      <c r="CE570">
        <v>0.67886000000000002</v>
      </c>
      <c r="CF570">
        <v>-0.71313000000000004</v>
      </c>
      <c r="CG570">
        <v>0.92822000000000005</v>
      </c>
      <c r="CH570" s="1">
        <f>AVERAGE(CE570,CF570,CG570)</f>
        <v>0.29798333333333332</v>
      </c>
    </row>
    <row r="571" spans="1:86" x14ac:dyDescent="0.35">
      <c r="A571">
        <v>64</v>
      </c>
      <c r="B571">
        <v>122.2</v>
      </c>
      <c r="C571">
        <v>116.2</v>
      </c>
      <c r="D571">
        <v>1</v>
      </c>
      <c r="E571">
        <v>4</v>
      </c>
      <c r="F571">
        <v>4</v>
      </c>
      <c r="G571">
        <v>4</v>
      </c>
      <c r="H571">
        <v>4</v>
      </c>
      <c r="I571">
        <v>4</v>
      </c>
      <c r="J571">
        <v>2</v>
      </c>
      <c r="K571">
        <v>3</v>
      </c>
      <c r="L571">
        <v>4</v>
      </c>
      <c r="M571">
        <v>1</v>
      </c>
      <c r="N571" s="1">
        <f t="shared" si="129"/>
        <v>0.74402380914284494</v>
      </c>
      <c r="P571" s="1">
        <f t="shared" si="130"/>
        <v>3.625</v>
      </c>
      <c r="Q571" s="1">
        <f t="shared" si="132"/>
        <v>3.5</v>
      </c>
      <c r="R571">
        <f t="shared" si="133"/>
        <v>3</v>
      </c>
      <c r="U571" s="1">
        <f t="shared" si="134"/>
        <v>-0.16800537625806178</v>
      </c>
      <c r="V571" s="1">
        <f t="shared" si="135"/>
        <v>-0.84002688129030878</v>
      </c>
      <c r="AD571" s="18">
        <v>0.52311904813502896</v>
      </c>
      <c r="AE571" s="18">
        <v>-1.5773365525493701</v>
      </c>
      <c r="AF571" s="1">
        <f t="shared" si="136"/>
        <v>-0.52710875220717057</v>
      </c>
      <c r="AN571">
        <f t="shared" si="137"/>
        <v>12.965646127985913</v>
      </c>
      <c r="AO571" s="46">
        <f t="shared" si="138"/>
        <v>2.3414698686941096</v>
      </c>
      <c r="AP571" s="46">
        <f t="shared" si="139"/>
        <v>7.6535579983400108</v>
      </c>
      <c r="AR571">
        <v>0.35781000000000002</v>
      </c>
      <c r="AS571">
        <v>-0.86123000000000005</v>
      </c>
      <c r="AT571">
        <f t="shared" si="140"/>
        <v>-0.25170999999999999</v>
      </c>
      <c r="BD571">
        <f t="shared" si="141"/>
        <v>12.124167982299348</v>
      </c>
      <c r="BE571">
        <f t="shared" si="142"/>
        <v>6.9201649070913582</v>
      </c>
      <c r="BF571">
        <f t="shared" si="143"/>
        <v>1.2831635951369871</v>
      </c>
      <c r="BG571">
        <f t="shared" si="144"/>
        <v>6.7758321615092312</v>
      </c>
      <c r="BI571">
        <v>0.83191999999999999</v>
      </c>
      <c r="BJ571">
        <v>0.67635000000000001</v>
      </c>
      <c r="BK571">
        <v>-0.41308</v>
      </c>
      <c r="BL571" s="1">
        <f t="shared" si="131"/>
        <v>0.36506333333333335</v>
      </c>
      <c r="CE571">
        <v>0.67886000000000002</v>
      </c>
      <c r="CF571">
        <v>-0.71313000000000004</v>
      </c>
      <c r="CG571">
        <v>0.92822000000000005</v>
      </c>
      <c r="CH571" s="1">
        <f>AVERAGE(CE571,CF571,CG571)</f>
        <v>0.29798333333333332</v>
      </c>
    </row>
    <row r="572" spans="1:86" x14ac:dyDescent="0.35">
      <c r="A572">
        <v>64</v>
      </c>
      <c r="B572">
        <v>170.2</v>
      </c>
      <c r="C572">
        <v>89.3</v>
      </c>
      <c r="D572">
        <v>1</v>
      </c>
      <c r="E572">
        <v>4</v>
      </c>
      <c r="F572">
        <v>4</v>
      </c>
      <c r="G572">
        <v>4</v>
      </c>
      <c r="H572">
        <v>4</v>
      </c>
      <c r="I572">
        <v>3</v>
      </c>
      <c r="J572">
        <v>2</v>
      </c>
      <c r="K572">
        <v>4</v>
      </c>
      <c r="L572">
        <v>4</v>
      </c>
      <c r="M572">
        <v>1</v>
      </c>
      <c r="N572" s="1">
        <f t="shared" si="129"/>
        <v>0.74402380914284494</v>
      </c>
      <c r="P572" s="1">
        <f t="shared" si="130"/>
        <v>3.625</v>
      </c>
      <c r="Q572" s="1">
        <f t="shared" si="132"/>
        <v>3.3333333333333335</v>
      </c>
      <c r="R572">
        <f t="shared" si="133"/>
        <v>3.3333333333333335</v>
      </c>
      <c r="U572" s="1">
        <f t="shared" si="134"/>
        <v>-0.39201254460214391</v>
      </c>
      <c r="V572" s="1">
        <f t="shared" si="135"/>
        <v>-0.39201254460214391</v>
      </c>
      <c r="AD572" s="18">
        <v>0.181838148494507</v>
      </c>
      <c r="AE572" s="18">
        <v>0.77238980464321405</v>
      </c>
      <c r="AF572" s="1">
        <f t="shared" si="136"/>
        <v>0.47711397656886051</v>
      </c>
      <c r="AN572">
        <f t="shared" si="137"/>
        <v>12.289865022083568</v>
      </c>
      <c r="AO572" s="46">
        <f t="shared" si="138"/>
        <v>2.881622153307644</v>
      </c>
      <c r="AP572" s="46">
        <f t="shared" si="139"/>
        <v>7.5857435876956059</v>
      </c>
      <c r="AR572">
        <v>0.66546000000000005</v>
      </c>
      <c r="AS572">
        <v>0.63922999999999996</v>
      </c>
      <c r="AT572">
        <f t="shared" si="140"/>
        <v>0.65234499999999995</v>
      </c>
      <c r="BD572">
        <f t="shared" si="141"/>
        <v>11.025684060606547</v>
      </c>
      <c r="BE572">
        <f t="shared" si="142"/>
        <v>7.326013660109961</v>
      </c>
      <c r="BF572">
        <f t="shared" si="143"/>
        <v>1.2831635951369871</v>
      </c>
      <c r="BG572">
        <f t="shared" si="144"/>
        <v>6.5449537719511648</v>
      </c>
      <c r="BI572">
        <v>0.49320000000000003</v>
      </c>
      <c r="BJ572">
        <v>0.28560000000000002</v>
      </c>
      <c r="BK572">
        <v>0.32849</v>
      </c>
      <c r="BL572" s="1">
        <f t="shared" si="131"/>
        <v>0.36909666666666668</v>
      </c>
      <c r="CE572">
        <v>0.67886000000000002</v>
      </c>
      <c r="CF572">
        <v>-0.71313000000000004</v>
      </c>
      <c r="CG572">
        <v>0.92822000000000005</v>
      </c>
      <c r="CH572" s="1">
        <f>AVERAGE(CE572,CF572,CG572)</f>
        <v>0.29798333333333332</v>
      </c>
    </row>
    <row r="573" spans="1:86" x14ac:dyDescent="0.35">
      <c r="A573">
        <v>64</v>
      </c>
      <c r="B573">
        <v>151.69999999999999</v>
      </c>
      <c r="C573">
        <v>76.7</v>
      </c>
      <c r="D573">
        <v>1</v>
      </c>
      <c r="E573">
        <v>4</v>
      </c>
      <c r="F573">
        <v>4</v>
      </c>
      <c r="G573">
        <v>4</v>
      </c>
      <c r="H573">
        <v>4</v>
      </c>
      <c r="I573">
        <v>3</v>
      </c>
      <c r="J573">
        <v>1</v>
      </c>
      <c r="K573">
        <v>1</v>
      </c>
      <c r="L573">
        <v>4</v>
      </c>
      <c r="M573">
        <v>1</v>
      </c>
      <c r="N573" s="1">
        <f t="shared" si="129"/>
        <v>1.3562026818605375</v>
      </c>
      <c r="P573" s="1">
        <f t="shared" si="130"/>
        <v>3.125</v>
      </c>
      <c r="Q573" s="1">
        <f t="shared" si="132"/>
        <v>3.3333333333333335</v>
      </c>
      <c r="R573">
        <f t="shared" si="133"/>
        <v>2</v>
      </c>
      <c r="U573" s="1">
        <f t="shared" si="134"/>
        <v>0.15361519050200273</v>
      </c>
      <c r="V573" s="1">
        <f t="shared" si="135"/>
        <v>-0.82952202871081415</v>
      </c>
      <c r="AD573" s="18">
        <v>0.96500670215677298</v>
      </c>
      <c r="AE573" s="18">
        <v>-0.73568793436127999</v>
      </c>
      <c r="AF573" s="1">
        <f t="shared" si="136"/>
        <v>0.11465938389774649</v>
      </c>
      <c r="AN573">
        <f t="shared" si="137"/>
        <v>12.811185002995547</v>
      </c>
      <c r="AO573" s="46">
        <f t="shared" si="138"/>
        <v>0.75007949625894921</v>
      </c>
      <c r="AP573" s="46">
        <f t="shared" si="139"/>
        <v>6.7806322496272484</v>
      </c>
      <c r="AR573">
        <v>0.28583999999999998</v>
      </c>
      <c r="AS573">
        <v>-1.29158</v>
      </c>
      <c r="AT573">
        <f t="shared" si="140"/>
        <v>-0.50286999999999993</v>
      </c>
      <c r="BD573">
        <f t="shared" si="141"/>
        <v>12.82306689775719</v>
      </c>
      <c r="BE573">
        <f t="shared" si="142"/>
        <v>5.7797925242825121</v>
      </c>
      <c r="BF573">
        <f t="shared" si="143"/>
        <v>1.2831635951369871</v>
      </c>
      <c r="BG573">
        <f t="shared" si="144"/>
        <v>6.6286743390588967</v>
      </c>
      <c r="BI573">
        <v>0.14077000000000001</v>
      </c>
      <c r="BJ573">
        <v>1.4018299999999999</v>
      </c>
      <c r="BK573">
        <v>-0.43362000000000001</v>
      </c>
      <c r="BL573" s="1">
        <f t="shared" si="131"/>
        <v>0.36965999999999993</v>
      </c>
      <c r="CE573">
        <v>0.55537000000000003</v>
      </c>
      <c r="CF573">
        <v>0.37158000000000002</v>
      </c>
      <c r="CG573">
        <v>-2.8230000000000002E-2</v>
      </c>
      <c r="CH573" s="1">
        <f>AVERAGE(CE573,CF573,CG573)</f>
        <v>0.29957333333333336</v>
      </c>
    </row>
    <row r="574" spans="1:86" x14ac:dyDescent="0.35">
      <c r="A574">
        <v>64</v>
      </c>
      <c r="B574">
        <v>157.4</v>
      </c>
      <c r="C574">
        <v>62.1</v>
      </c>
      <c r="D574">
        <v>2</v>
      </c>
      <c r="E574">
        <v>4</v>
      </c>
      <c r="F574">
        <v>4</v>
      </c>
      <c r="G574">
        <v>4</v>
      </c>
      <c r="H574">
        <v>4</v>
      </c>
      <c r="I574">
        <v>4</v>
      </c>
      <c r="J574">
        <v>3</v>
      </c>
      <c r="K574">
        <v>1</v>
      </c>
      <c r="L574">
        <v>4</v>
      </c>
      <c r="M574">
        <v>1</v>
      </c>
      <c r="N574" s="1">
        <f t="shared" si="129"/>
        <v>1.0690449676496976</v>
      </c>
      <c r="P574" s="1">
        <f t="shared" si="130"/>
        <v>3.5</v>
      </c>
      <c r="Q574" s="1">
        <f t="shared" si="132"/>
        <v>3.6666666666666665</v>
      </c>
      <c r="R574">
        <f t="shared" si="133"/>
        <v>2.6666666666666665</v>
      </c>
      <c r="U574" s="1">
        <f t="shared" si="134"/>
        <v>0.15590239111558074</v>
      </c>
      <c r="V574" s="1">
        <f t="shared" si="135"/>
        <v>-0.77951195557790454</v>
      </c>
      <c r="AD574" s="18">
        <v>0.66038358479160997</v>
      </c>
      <c r="AE574" s="18">
        <v>-3.3747710261243603E-2</v>
      </c>
      <c r="AF574" s="1">
        <f t="shared" si="136"/>
        <v>0.3133179372651832</v>
      </c>
      <c r="AN574">
        <f t="shared" si="137"/>
        <v>12.444326147073934</v>
      </c>
      <c r="AO574" s="46">
        <f t="shared" si="138"/>
        <v>2.2470698806538518</v>
      </c>
      <c r="AP574" s="46">
        <f t="shared" si="139"/>
        <v>7.3456980138638928</v>
      </c>
      <c r="AR574">
        <v>0.58706999999999998</v>
      </c>
      <c r="AS574">
        <v>-0.1348</v>
      </c>
      <c r="AT574">
        <f t="shared" si="140"/>
        <v>0.22613499999999997</v>
      </c>
      <c r="BD574">
        <f t="shared" si="141"/>
        <v>12.256770145751005</v>
      </c>
      <c r="BE574">
        <f t="shared" si="142"/>
        <v>6.7524428038400695</v>
      </c>
      <c r="BF574">
        <f t="shared" si="143"/>
        <v>1.6892497007773026</v>
      </c>
      <c r="BG574">
        <f t="shared" si="144"/>
        <v>6.8994875501227924</v>
      </c>
      <c r="BI574">
        <v>0.39211000000000001</v>
      </c>
      <c r="BJ574">
        <v>1.1232</v>
      </c>
      <c r="BK574">
        <v>-0.40261999999999998</v>
      </c>
      <c r="BL574" s="1">
        <f t="shared" si="131"/>
        <v>0.37089666666666665</v>
      </c>
      <c r="CE574">
        <v>0.55537000000000003</v>
      </c>
      <c r="CF574">
        <v>0.37158000000000002</v>
      </c>
      <c r="CG574">
        <v>-2.8230000000000002E-2</v>
      </c>
      <c r="CH574" s="1">
        <f>AVERAGE(CE574,CF574,CG574)</f>
        <v>0.29957333333333336</v>
      </c>
    </row>
    <row r="575" spans="1:86" x14ac:dyDescent="0.35">
      <c r="A575">
        <v>65</v>
      </c>
      <c r="B575">
        <v>162</v>
      </c>
      <c r="C575">
        <v>60</v>
      </c>
      <c r="D575">
        <v>4</v>
      </c>
      <c r="E575">
        <v>4</v>
      </c>
      <c r="F575">
        <v>1</v>
      </c>
      <c r="G575">
        <v>2</v>
      </c>
      <c r="H575">
        <v>2</v>
      </c>
      <c r="I575">
        <v>3</v>
      </c>
      <c r="J575">
        <v>4</v>
      </c>
      <c r="K575">
        <v>4</v>
      </c>
      <c r="L575">
        <v>4</v>
      </c>
      <c r="M575">
        <v>1</v>
      </c>
      <c r="N575" s="1">
        <f t="shared" si="129"/>
        <v>1.1952286093343936</v>
      </c>
      <c r="P575" s="1">
        <f t="shared" si="130"/>
        <v>3</v>
      </c>
      <c r="Q575" s="1">
        <f t="shared" si="132"/>
        <v>2.6666666666666665</v>
      </c>
      <c r="R575">
        <f t="shared" si="133"/>
        <v>4</v>
      </c>
      <c r="U575" s="1">
        <f t="shared" si="134"/>
        <v>-0.27888667551135865</v>
      </c>
      <c r="V575" s="1">
        <f t="shared" si="135"/>
        <v>0.83666002653407556</v>
      </c>
      <c r="AD575" s="18">
        <v>-1.82636573888288</v>
      </c>
      <c r="AE575" s="18">
        <v>1.61514147272219</v>
      </c>
      <c r="AF575" s="1">
        <f t="shared" si="136"/>
        <v>-0.10561213308034501</v>
      </c>
      <c r="AN575">
        <f t="shared" si="137"/>
        <v>6.3691176680935628</v>
      </c>
      <c r="AO575" s="46">
        <f t="shared" si="138"/>
        <v>8.1154538528433218</v>
      </c>
      <c r="AP575" s="46">
        <f t="shared" si="139"/>
        <v>7.2422857604684427</v>
      </c>
      <c r="AR575">
        <v>-0.73702000000000001</v>
      </c>
      <c r="AS575">
        <v>2.4143500000000002</v>
      </c>
      <c r="AT575">
        <f t="shared" si="140"/>
        <v>0.8386650000000001</v>
      </c>
      <c r="BD575">
        <f t="shared" si="141"/>
        <v>4.3064280416515865</v>
      </c>
      <c r="BE575">
        <f t="shared" si="142"/>
        <v>8.9292649916960709</v>
      </c>
      <c r="BF575">
        <f t="shared" si="143"/>
        <v>2.5014219120579337</v>
      </c>
      <c r="BG575">
        <f t="shared" si="144"/>
        <v>5.2457049818018637</v>
      </c>
      <c r="BI575">
        <v>0.28927000000000003</v>
      </c>
      <c r="BJ575">
        <v>-1.2467900000000001</v>
      </c>
      <c r="BK575">
        <v>2.0773100000000002</v>
      </c>
      <c r="BL575" s="1">
        <f t="shared" si="131"/>
        <v>0.37326333333333334</v>
      </c>
      <c r="CE575">
        <v>0.99497000000000002</v>
      </c>
      <c r="CF575">
        <v>-0.81686999999999999</v>
      </c>
      <c r="CG575">
        <v>0.72094999999999998</v>
      </c>
      <c r="CH575" s="1">
        <f>AVERAGE(CE575,CF575,CG575)</f>
        <v>0.29968333333333336</v>
      </c>
    </row>
    <row r="576" spans="1:86" x14ac:dyDescent="0.35">
      <c r="A576">
        <v>65</v>
      </c>
      <c r="B576">
        <v>153.80000000000001</v>
      </c>
      <c r="C576">
        <v>113</v>
      </c>
      <c r="D576">
        <v>1</v>
      </c>
      <c r="E576">
        <v>4</v>
      </c>
      <c r="F576">
        <v>4</v>
      </c>
      <c r="G576">
        <v>4</v>
      </c>
      <c r="H576">
        <v>4</v>
      </c>
      <c r="I576">
        <v>3</v>
      </c>
      <c r="J576">
        <v>2</v>
      </c>
      <c r="K576">
        <v>3</v>
      </c>
      <c r="L576">
        <v>4</v>
      </c>
      <c r="M576">
        <v>1</v>
      </c>
      <c r="N576" s="1">
        <f t="shared" si="129"/>
        <v>0.7559289460184544</v>
      </c>
      <c r="P576" s="1">
        <f t="shared" si="130"/>
        <v>3.5</v>
      </c>
      <c r="Q576" s="1">
        <f t="shared" si="132"/>
        <v>3.3333333333333335</v>
      </c>
      <c r="R576">
        <f t="shared" si="133"/>
        <v>3</v>
      </c>
      <c r="U576" s="1">
        <f t="shared" si="134"/>
        <v>-0.22047927592204905</v>
      </c>
      <c r="V576" s="1">
        <f t="shared" si="135"/>
        <v>-0.66143782776614768</v>
      </c>
      <c r="AD576" s="18">
        <v>0.30504961911360601</v>
      </c>
      <c r="AE576" s="18">
        <v>0.78464056686633799</v>
      </c>
      <c r="AF576" s="1">
        <f t="shared" si="136"/>
        <v>0.54484509298997197</v>
      </c>
      <c r="AN576">
        <f t="shared" si="137"/>
        <v>12.289865022083568</v>
      </c>
      <c r="AO576" s="46">
        <f t="shared" si="138"/>
        <v>2.3414698686941096</v>
      </c>
      <c r="AP576" s="46">
        <f t="shared" si="139"/>
        <v>7.3156674453888382</v>
      </c>
      <c r="AR576">
        <v>0.45401000000000002</v>
      </c>
      <c r="AS576">
        <v>-7.0300000000000001E-2</v>
      </c>
      <c r="AT576">
        <f t="shared" si="140"/>
        <v>0.191855</v>
      </c>
      <c r="BD576">
        <f t="shared" si="141"/>
        <v>11.411681060727007</v>
      </c>
      <c r="BE576">
        <f t="shared" si="142"/>
        <v>6.9201649070913582</v>
      </c>
      <c r="BF576">
        <f t="shared" si="143"/>
        <v>1.2831635951369871</v>
      </c>
      <c r="BG576">
        <f t="shared" si="144"/>
        <v>6.5383365209851183</v>
      </c>
      <c r="BI576">
        <v>-0.43452000000000002</v>
      </c>
      <c r="BJ576">
        <v>1.3789100000000001</v>
      </c>
      <c r="BK576">
        <v>0.18282999999999999</v>
      </c>
      <c r="BL576" s="1">
        <f t="shared" si="131"/>
        <v>0.37574000000000002</v>
      </c>
      <c r="CE576">
        <v>0.99497000000000002</v>
      </c>
      <c r="CF576">
        <v>-0.81686999999999999</v>
      </c>
      <c r="CG576">
        <v>0.72094999999999998</v>
      </c>
      <c r="CH576" s="1">
        <f>AVERAGE(CE576,CF576,CG576)</f>
        <v>0.29968333333333336</v>
      </c>
    </row>
    <row r="577" spans="1:86" x14ac:dyDescent="0.35">
      <c r="A577">
        <v>65</v>
      </c>
      <c r="B577">
        <v>162.9</v>
      </c>
      <c r="C577">
        <v>73.8</v>
      </c>
      <c r="D577">
        <v>2</v>
      </c>
      <c r="E577">
        <v>4</v>
      </c>
      <c r="F577">
        <v>4</v>
      </c>
      <c r="G577">
        <v>4</v>
      </c>
      <c r="H577">
        <v>4</v>
      </c>
      <c r="I577">
        <v>5</v>
      </c>
      <c r="J577">
        <v>3</v>
      </c>
      <c r="K577">
        <v>1</v>
      </c>
      <c r="L577">
        <v>4</v>
      </c>
      <c r="M577">
        <v>1</v>
      </c>
      <c r="N577" s="1">
        <f t="shared" si="129"/>
        <v>1.1877349391654208</v>
      </c>
      <c r="P577" s="1">
        <f t="shared" si="130"/>
        <v>3.625</v>
      </c>
      <c r="Q577" s="1">
        <f t="shared" si="132"/>
        <v>3.8333333333333335</v>
      </c>
      <c r="R577">
        <f t="shared" si="133"/>
        <v>2.6666666666666665</v>
      </c>
      <c r="U577" s="1">
        <f t="shared" si="134"/>
        <v>0.17540389396957701</v>
      </c>
      <c r="V577" s="1">
        <f t="shared" si="135"/>
        <v>-0.80685791226005377</v>
      </c>
      <c r="AD577" s="18">
        <v>0.772319731065915</v>
      </c>
      <c r="AE577" s="18">
        <v>-1.74640331303453</v>
      </c>
      <c r="AF577" s="1">
        <f t="shared" si="136"/>
        <v>-0.4870417909843075</v>
      </c>
      <c r="AN577">
        <f t="shared" si="137"/>
        <v>13.120107252976283</v>
      </c>
      <c r="AO577" s="46">
        <f t="shared" si="138"/>
        <v>2.2470698806538518</v>
      </c>
      <c r="AP577" s="46">
        <f t="shared" si="139"/>
        <v>7.6835885668150672</v>
      </c>
      <c r="AR577">
        <v>0.49086999999999997</v>
      </c>
      <c r="AS577">
        <v>-0.92573000000000005</v>
      </c>
      <c r="AT577">
        <f t="shared" si="140"/>
        <v>-0.21743000000000004</v>
      </c>
      <c r="BD577">
        <f t="shared" si="141"/>
        <v>12.969257067323348</v>
      </c>
      <c r="BE577">
        <f t="shared" si="142"/>
        <v>6.7524428038400695</v>
      </c>
      <c r="BF577">
        <f t="shared" si="143"/>
        <v>1.6892497007773026</v>
      </c>
      <c r="BG577">
        <f t="shared" si="144"/>
        <v>7.1369831906469061</v>
      </c>
      <c r="BI577">
        <v>8.7319999999999995E-2</v>
      </c>
      <c r="BJ577">
        <v>0.54088999999999998</v>
      </c>
      <c r="BK577">
        <v>0.51112000000000002</v>
      </c>
      <c r="BL577" s="1">
        <f t="shared" si="131"/>
        <v>0.37977666666666665</v>
      </c>
      <c r="CE577">
        <v>0.34566999999999998</v>
      </c>
      <c r="CF577">
        <v>0.51856000000000002</v>
      </c>
      <c r="CG577">
        <v>3.5249999999999997E-2</v>
      </c>
      <c r="CH577" s="1">
        <f>AVERAGE(CE577,CF577,CG577)</f>
        <v>0.29982666666666669</v>
      </c>
    </row>
    <row r="578" spans="1:86" x14ac:dyDescent="0.35">
      <c r="A578">
        <v>65</v>
      </c>
      <c r="B578">
        <v>134.6</v>
      </c>
      <c r="C578">
        <v>77.3</v>
      </c>
      <c r="D578">
        <v>1</v>
      </c>
      <c r="E578">
        <v>4</v>
      </c>
      <c r="F578">
        <v>4</v>
      </c>
      <c r="G578">
        <v>4</v>
      </c>
      <c r="H578">
        <v>4</v>
      </c>
      <c r="I578">
        <v>3</v>
      </c>
      <c r="J578">
        <v>2</v>
      </c>
      <c r="K578">
        <v>3</v>
      </c>
      <c r="L578">
        <v>4</v>
      </c>
      <c r="M578">
        <v>1</v>
      </c>
      <c r="N578" s="1">
        <f t="shared" ref="N578:N641" si="145">_xlfn.STDEV.S(E578:L578)</f>
        <v>0.7559289460184544</v>
      </c>
      <c r="P578" s="1">
        <f t="shared" ref="P578:P641" si="146">AVERAGE(E578:L578)</f>
        <v>3.5</v>
      </c>
      <c r="Q578" s="1">
        <f t="shared" si="132"/>
        <v>3.3333333333333335</v>
      </c>
      <c r="R578">
        <f t="shared" si="133"/>
        <v>3</v>
      </c>
      <c r="U578" s="1">
        <f t="shared" si="134"/>
        <v>-0.22047927592204905</v>
      </c>
      <c r="V578" s="1">
        <f t="shared" si="135"/>
        <v>-0.66143782776614768</v>
      </c>
      <c r="AD578" s="18">
        <v>0.20575416608463101</v>
      </c>
      <c r="AE578" s="18">
        <v>1.270373226914</v>
      </c>
      <c r="AF578" s="1">
        <f t="shared" si="136"/>
        <v>0.73806369649931547</v>
      </c>
      <c r="AN578">
        <f t="shared" si="137"/>
        <v>12.289865022083568</v>
      </c>
      <c r="AO578" s="46">
        <f t="shared" si="138"/>
        <v>2.3414698686941096</v>
      </c>
      <c r="AP578" s="46">
        <f t="shared" si="139"/>
        <v>7.3156674453888382</v>
      </c>
      <c r="AR578">
        <v>0.62343999999999999</v>
      </c>
      <c r="AS578">
        <v>0.34683999999999998</v>
      </c>
      <c r="AT578">
        <f t="shared" si="140"/>
        <v>0.48514000000000002</v>
      </c>
      <c r="BD578">
        <f t="shared" si="141"/>
        <v>11.411681060727007</v>
      </c>
      <c r="BE578">
        <f t="shared" si="142"/>
        <v>6.9201649070913582</v>
      </c>
      <c r="BF578">
        <f t="shared" si="143"/>
        <v>1.2831635951369871</v>
      </c>
      <c r="BG578">
        <f t="shared" si="144"/>
        <v>6.5383365209851183</v>
      </c>
      <c r="BI578">
        <v>0.55559000000000003</v>
      </c>
      <c r="BJ578">
        <v>-1.0271999999999999</v>
      </c>
      <c r="BK578">
        <v>1.61398</v>
      </c>
      <c r="BL578" s="1">
        <f t="shared" ref="BL578:BL641" si="147">AVERAGE(BI578,BJ578,BK578)</f>
        <v>0.38079000000000002</v>
      </c>
      <c r="CE578">
        <v>0.87148000000000003</v>
      </c>
      <c r="CF578">
        <v>0.26784000000000002</v>
      </c>
      <c r="CG578">
        <v>-0.23549999999999999</v>
      </c>
      <c r="CH578" s="1">
        <f>AVERAGE(CE578,CF578,CG578)</f>
        <v>0.30127333333333334</v>
      </c>
    </row>
    <row r="579" spans="1:86" x14ac:dyDescent="0.35">
      <c r="A579">
        <v>65</v>
      </c>
      <c r="B579">
        <v>189.1</v>
      </c>
      <c r="C579">
        <v>104.8</v>
      </c>
      <c r="D579">
        <v>2</v>
      </c>
      <c r="E579">
        <v>4</v>
      </c>
      <c r="F579">
        <v>4</v>
      </c>
      <c r="G579">
        <v>4</v>
      </c>
      <c r="H579">
        <v>4</v>
      </c>
      <c r="I579">
        <v>3</v>
      </c>
      <c r="J579">
        <v>3</v>
      </c>
      <c r="K579">
        <v>3</v>
      </c>
      <c r="L579">
        <v>4</v>
      </c>
      <c r="M579">
        <v>1</v>
      </c>
      <c r="N579" s="1">
        <f t="shared" si="145"/>
        <v>0.51754916950676566</v>
      </c>
      <c r="P579" s="1">
        <f t="shared" si="146"/>
        <v>3.625</v>
      </c>
      <c r="Q579" s="1">
        <f t="shared" ref="Q579:Q642" si="148">AVERAGE(D579:I579)</f>
        <v>3.5</v>
      </c>
      <c r="R579">
        <f t="shared" ref="R579:R642" si="149">AVERAGE(J579:L579)</f>
        <v>3.3333333333333335</v>
      </c>
      <c r="U579" s="1">
        <f t="shared" ref="U579:U642" si="150">(Q579-P579)/N579</f>
        <v>-0.24152294576982397</v>
      </c>
      <c r="V579" s="1">
        <f t="shared" ref="V579:V642" si="151">(R579-P579)/N579</f>
        <v>-0.56355354012958903</v>
      </c>
      <c r="AD579" s="18">
        <v>0.20991532554999101</v>
      </c>
      <c r="AE579" s="18">
        <v>0.38150604261292198</v>
      </c>
      <c r="AF579" s="1">
        <f t="shared" ref="AF579:AF642" si="152">AVERAGE(AD579,AE579)</f>
        <v>0.29571068408145651</v>
      </c>
      <c r="AN579">
        <f t="shared" ref="AN579:AN642" si="153">G579*AJ$4+E579*AJ$5+F579*AJ$6+I579*AJ$7+H579*AJ$8+J579*AJ$9</f>
        <v>11.768545041171588</v>
      </c>
      <c r="AO579" s="46">
        <f t="shared" ref="AO579:AO642" si="154">G579*AK$4+E579*AK$5+F579*AK$6+H579*AK$8+J579*AK$9+L579*AK$10+K579*AK$11+D579*AK$12</f>
        <v>3.3273744498809199</v>
      </c>
      <c r="AP579" s="46">
        <f t="shared" ref="AP579:AP642" si="155">AVERAGE(AN579,AO579)</f>
        <v>7.5479597455262546</v>
      </c>
      <c r="AR579">
        <v>0.25903999999999999</v>
      </c>
      <c r="AS579">
        <v>-1.0540000000000001E-2</v>
      </c>
      <c r="AT579">
        <f t="shared" ref="AT579:AT642" si="156">AVERAGE(AR579,AS579)</f>
        <v>0.12425</v>
      </c>
      <c r="BD579">
        <f t="shared" ref="BD579:BD642" si="157">G579*AY$4+F579*AY$5+I579*AY$6+H579*AY$7+J579*AY$8+E579*AY$9+K579*AY$11</f>
        <v>10.772289223937744</v>
      </c>
      <c r="BE579">
        <f t="shared" ref="BE579:BE642" si="158">J579*AZ$8+E579*AZ$9+L579*AZ$10+K579*AZ$11+D579*AZ$13</f>
        <v>7.5641403098772741</v>
      </c>
      <c r="BF579">
        <f t="shared" ref="BF579:BF642" si="159">M579*BA$12+D579*BA$13</f>
        <v>1.6892497007773026</v>
      </c>
      <c r="BG579">
        <f t="shared" ref="BG579:BG642" si="160">AVERAGE(BD579,BE579,BF579)</f>
        <v>6.6752264115307733</v>
      </c>
      <c r="BI579">
        <v>0.41924</v>
      </c>
      <c r="BJ579">
        <v>0.63438000000000005</v>
      </c>
      <c r="BK579">
        <v>9.5640000000000003E-2</v>
      </c>
      <c r="BL579" s="1">
        <f t="shared" si="147"/>
        <v>0.38308666666666663</v>
      </c>
      <c r="CE579">
        <v>0.74909000000000003</v>
      </c>
      <c r="CF579">
        <v>0.35347000000000001</v>
      </c>
      <c r="CG579">
        <v>-0.17857000000000001</v>
      </c>
      <c r="CH579" s="1">
        <f>AVERAGE(CE579,CF579,CG579)</f>
        <v>0.30799666666666664</v>
      </c>
    </row>
    <row r="580" spans="1:86" x14ac:dyDescent="0.35">
      <c r="A580">
        <v>65</v>
      </c>
      <c r="B580">
        <v>150.9</v>
      </c>
      <c r="C580">
        <v>107.5</v>
      </c>
      <c r="D580">
        <v>1</v>
      </c>
      <c r="E580">
        <v>2</v>
      </c>
      <c r="F580">
        <v>4</v>
      </c>
      <c r="G580">
        <v>4</v>
      </c>
      <c r="H580">
        <v>4</v>
      </c>
      <c r="I580">
        <v>5</v>
      </c>
      <c r="J580">
        <v>2</v>
      </c>
      <c r="K580">
        <v>3</v>
      </c>
      <c r="L580">
        <v>4</v>
      </c>
      <c r="M580">
        <v>3</v>
      </c>
      <c r="N580" s="1">
        <f t="shared" si="145"/>
        <v>1.0690449676496976</v>
      </c>
      <c r="P580" s="1">
        <f t="shared" si="146"/>
        <v>3.5</v>
      </c>
      <c r="Q580" s="1">
        <f t="shared" si="148"/>
        <v>3.3333333333333335</v>
      </c>
      <c r="R580">
        <f t="shared" si="149"/>
        <v>3</v>
      </c>
      <c r="U580" s="1">
        <f t="shared" si="150"/>
        <v>-0.15590239111558074</v>
      </c>
      <c r="V580" s="1">
        <f t="shared" si="151"/>
        <v>-0.46770717334674267</v>
      </c>
      <c r="AD580" s="18">
        <v>0.37723577924505802</v>
      </c>
      <c r="AE580" s="18">
        <v>-0.47695981197092202</v>
      </c>
      <c r="AF580" s="1">
        <f t="shared" si="152"/>
        <v>-4.9862016362931999E-2</v>
      </c>
      <c r="AN580">
        <f t="shared" si="153"/>
        <v>12.17302157708939</v>
      </c>
      <c r="AO580" s="46">
        <f t="shared" si="154"/>
        <v>1.6030210194309229</v>
      </c>
      <c r="AP580" s="46">
        <f t="shared" si="155"/>
        <v>6.8880212982601563</v>
      </c>
      <c r="AR580">
        <v>-0.39528999999999997</v>
      </c>
      <c r="AS580">
        <v>-1.45157</v>
      </c>
      <c r="AT580">
        <f t="shared" si="156"/>
        <v>-0.92342999999999997</v>
      </c>
      <c r="BD580">
        <f t="shared" si="157"/>
        <v>11.623244399893848</v>
      </c>
      <c r="BE580">
        <f t="shared" si="158"/>
        <v>5.8498925811176159</v>
      </c>
      <c r="BF580">
        <f t="shared" si="159"/>
        <v>3.0373185741303299</v>
      </c>
      <c r="BG580">
        <f t="shared" si="160"/>
        <v>6.836818518380599</v>
      </c>
      <c r="BI580">
        <v>0.67669000000000001</v>
      </c>
      <c r="BJ580">
        <v>1.0506</v>
      </c>
      <c r="BK580">
        <v>-0.57308000000000003</v>
      </c>
      <c r="BL580" s="1">
        <f t="shared" si="147"/>
        <v>0.38473666666666667</v>
      </c>
      <c r="CE580">
        <v>0.74909000000000003</v>
      </c>
      <c r="CF580">
        <v>0.35347000000000001</v>
      </c>
      <c r="CG580">
        <v>-0.17857000000000001</v>
      </c>
      <c r="CH580" s="1">
        <f>AVERAGE(CE580,CF580,CG580)</f>
        <v>0.30799666666666664</v>
      </c>
    </row>
    <row r="581" spans="1:86" x14ac:dyDescent="0.35">
      <c r="A581">
        <v>65</v>
      </c>
      <c r="B581">
        <v>144</v>
      </c>
      <c r="C581">
        <v>57.4</v>
      </c>
      <c r="D581">
        <v>2</v>
      </c>
      <c r="E581">
        <v>4</v>
      </c>
      <c r="F581">
        <v>4</v>
      </c>
      <c r="G581">
        <v>4</v>
      </c>
      <c r="H581">
        <v>4</v>
      </c>
      <c r="I581">
        <v>4</v>
      </c>
      <c r="J581">
        <v>3</v>
      </c>
      <c r="K581">
        <v>4</v>
      </c>
      <c r="L581">
        <v>4</v>
      </c>
      <c r="M581">
        <v>1</v>
      </c>
      <c r="N581" s="1">
        <f t="shared" si="145"/>
        <v>0.35355339059327379</v>
      </c>
      <c r="P581" s="1">
        <f t="shared" si="146"/>
        <v>3.875</v>
      </c>
      <c r="Q581" s="1">
        <f t="shared" si="148"/>
        <v>3.6666666666666665</v>
      </c>
      <c r="R581">
        <f t="shared" si="149"/>
        <v>3.6666666666666665</v>
      </c>
      <c r="U581" s="1">
        <f t="shared" si="150"/>
        <v>-0.58925565098878996</v>
      </c>
      <c r="V581" s="1">
        <f t="shared" si="151"/>
        <v>-0.58925565098878996</v>
      </c>
      <c r="AD581" s="18">
        <v>0.16410240103276599</v>
      </c>
      <c r="AE581" s="18">
        <v>1.0695880894961001</v>
      </c>
      <c r="AF581" s="1">
        <f t="shared" si="152"/>
        <v>0.61684524526443307</v>
      </c>
      <c r="AN581">
        <f t="shared" si="153"/>
        <v>12.444326147073934</v>
      </c>
      <c r="AO581" s="46">
        <f t="shared" si="154"/>
        <v>3.8675267344944544</v>
      </c>
      <c r="AP581" s="46">
        <f t="shared" si="155"/>
        <v>8.155926440784194</v>
      </c>
      <c r="AR581">
        <v>0.71314</v>
      </c>
      <c r="AS581">
        <v>0.74234999999999995</v>
      </c>
      <c r="AT581">
        <f t="shared" si="156"/>
        <v>0.72774499999999998</v>
      </c>
      <c r="BD581">
        <f t="shared" si="157"/>
        <v>11.098779145389624</v>
      </c>
      <c r="BE581">
        <f t="shared" si="158"/>
        <v>7.9699890628958769</v>
      </c>
      <c r="BF581">
        <f t="shared" si="159"/>
        <v>1.6892497007773026</v>
      </c>
      <c r="BG581">
        <f t="shared" si="160"/>
        <v>6.9193393030209345</v>
      </c>
      <c r="BI581">
        <v>0.51985999999999999</v>
      </c>
      <c r="BJ581">
        <v>0.70813999999999999</v>
      </c>
      <c r="BK581">
        <v>-7.1739999999999998E-2</v>
      </c>
      <c r="BL581" s="1">
        <f t="shared" si="147"/>
        <v>0.38542000000000004</v>
      </c>
      <c r="CE581">
        <v>0.74909000000000003</v>
      </c>
      <c r="CF581">
        <v>0.35347000000000001</v>
      </c>
      <c r="CG581">
        <v>-0.17857000000000001</v>
      </c>
      <c r="CH581" s="1">
        <f>AVERAGE(CE581,CF581,CG581)</f>
        <v>0.30799666666666664</v>
      </c>
    </row>
    <row r="582" spans="1:86" x14ac:dyDescent="0.35">
      <c r="A582">
        <v>65</v>
      </c>
      <c r="B582">
        <v>148.4</v>
      </c>
      <c r="C582">
        <v>113.8</v>
      </c>
      <c r="D582">
        <v>1</v>
      </c>
      <c r="E582">
        <v>4</v>
      </c>
      <c r="F582">
        <v>4</v>
      </c>
      <c r="G582">
        <v>4</v>
      </c>
      <c r="H582">
        <v>2</v>
      </c>
      <c r="I582">
        <v>4</v>
      </c>
      <c r="J582">
        <v>3</v>
      </c>
      <c r="K582">
        <v>1</v>
      </c>
      <c r="L582">
        <v>4</v>
      </c>
      <c r="M582">
        <v>1</v>
      </c>
      <c r="N582" s="1">
        <f t="shared" si="145"/>
        <v>1.1649647450214351</v>
      </c>
      <c r="P582" s="1">
        <f t="shared" si="146"/>
        <v>3.25</v>
      </c>
      <c r="Q582" s="1">
        <f t="shared" si="148"/>
        <v>3.1666666666666665</v>
      </c>
      <c r="R582">
        <f t="shared" si="149"/>
        <v>2.6666666666666665</v>
      </c>
      <c r="U582" s="1">
        <f t="shared" si="150"/>
        <v>-7.1532922939912799E-2</v>
      </c>
      <c r="V582" s="1">
        <f t="shared" si="151"/>
        <v>-0.50073046057938886</v>
      </c>
      <c r="AD582" s="18">
        <v>7.0826291709773406E-2</v>
      </c>
      <c r="AE582" s="18">
        <v>1.0551775717549601</v>
      </c>
      <c r="AF582" s="1">
        <f t="shared" si="152"/>
        <v>0.56300193173236679</v>
      </c>
      <c r="AN582">
        <f t="shared" si="153"/>
        <v>11.179009694610862</v>
      </c>
      <c r="AO582" s="46">
        <f t="shared" si="154"/>
        <v>2.4484616881749419</v>
      </c>
      <c r="AP582" s="46">
        <f t="shared" si="155"/>
        <v>6.8137356913929015</v>
      </c>
      <c r="AR582">
        <v>0.31941999999999998</v>
      </c>
      <c r="AS582">
        <v>0.14077000000000001</v>
      </c>
      <c r="AT582">
        <f t="shared" si="156"/>
        <v>0.23009499999999999</v>
      </c>
      <c r="BD582">
        <f t="shared" si="157"/>
        <v>10.861244739725974</v>
      </c>
      <c r="BE582">
        <f t="shared" si="158"/>
        <v>6.4371422778257932</v>
      </c>
      <c r="BF582">
        <f t="shared" si="159"/>
        <v>1.2831635951369871</v>
      </c>
      <c r="BG582">
        <f t="shared" si="160"/>
        <v>6.1938502042295847</v>
      </c>
      <c r="BI582">
        <v>0.51985999999999999</v>
      </c>
      <c r="BJ582">
        <v>0.70813999999999999</v>
      </c>
      <c r="BK582">
        <v>-7.1739999999999998E-2</v>
      </c>
      <c r="BL582" s="1">
        <f t="shared" si="147"/>
        <v>0.38542000000000004</v>
      </c>
      <c r="CE582">
        <v>0.74909000000000003</v>
      </c>
      <c r="CF582">
        <v>0.35347000000000001</v>
      </c>
      <c r="CG582">
        <v>-0.17857000000000001</v>
      </c>
      <c r="CH582" s="1">
        <f>AVERAGE(CE582,CF582,CG582)</f>
        <v>0.30799666666666664</v>
      </c>
    </row>
    <row r="583" spans="1:86" x14ac:dyDescent="0.35">
      <c r="A583">
        <v>65</v>
      </c>
      <c r="B583">
        <v>169.7</v>
      </c>
      <c r="C583">
        <v>105.3</v>
      </c>
      <c r="D583">
        <v>1</v>
      </c>
      <c r="E583">
        <v>4</v>
      </c>
      <c r="F583">
        <v>4</v>
      </c>
      <c r="G583">
        <v>4</v>
      </c>
      <c r="H583">
        <v>4</v>
      </c>
      <c r="I583">
        <v>3</v>
      </c>
      <c r="J583">
        <v>2</v>
      </c>
      <c r="K583">
        <v>2</v>
      </c>
      <c r="L583">
        <v>4</v>
      </c>
      <c r="M583">
        <v>1</v>
      </c>
      <c r="N583" s="1">
        <f t="shared" si="145"/>
        <v>0.91612538131290433</v>
      </c>
      <c r="P583" s="1">
        <f t="shared" si="146"/>
        <v>3.375</v>
      </c>
      <c r="Q583" s="1">
        <f t="shared" si="148"/>
        <v>3.3333333333333335</v>
      </c>
      <c r="R583">
        <f t="shared" si="149"/>
        <v>2.6666666666666665</v>
      </c>
      <c r="U583" s="1">
        <f t="shared" si="150"/>
        <v>-4.5481401909151113E-2</v>
      </c>
      <c r="V583" s="1">
        <f t="shared" si="151"/>
        <v>-0.77318383245557187</v>
      </c>
      <c r="AD583" s="18">
        <v>0.33580346642187298</v>
      </c>
      <c r="AE583" s="18">
        <v>1.11903513254236</v>
      </c>
      <c r="AF583" s="1">
        <f t="shared" si="152"/>
        <v>0.72741929948211648</v>
      </c>
      <c r="AN583">
        <f t="shared" si="153"/>
        <v>12.289865022083568</v>
      </c>
      <c r="AO583" s="46">
        <f t="shared" si="154"/>
        <v>1.8013175840805755</v>
      </c>
      <c r="AP583" s="46">
        <f t="shared" si="155"/>
        <v>7.0455913030820714</v>
      </c>
      <c r="AR583">
        <v>0.58140999999999998</v>
      </c>
      <c r="AS583">
        <v>5.4460000000000001E-2</v>
      </c>
      <c r="AT583">
        <f t="shared" si="156"/>
        <v>0.31793499999999997</v>
      </c>
      <c r="BD583">
        <f t="shared" si="157"/>
        <v>11.797678060847469</v>
      </c>
      <c r="BE583">
        <f t="shared" si="158"/>
        <v>6.5143161540727563</v>
      </c>
      <c r="BF583">
        <f t="shared" si="159"/>
        <v>1.2831635951369871</v>
      </c>
      <c r="BG583">
        <f t="shared" si="160"/>
        <v>6.5317192700190709</v>
      </c>
      <c r="BI583">
        <v>0.51985999999999999</v>
      </c>
      <c r="BJ583">
        <v>0.70813999999999999</v>
      </c>
      <c r="BK583">
        <v>-7.1739999999999998E-2</v>
      </c>
      <c r="BL583" s="1">
        <f t="shared" si="147"/>
        <v>0.38542000000000004</v>
      </c>
      <c r="CE583">
        <v>0.29607</v>
      </c>
      <c r="CF583">
        <v>9.1490000000000002E-2</v>
      </c>
      <c r="CG583">
        <v>0.60304999999999997</v>
      </c>
      <c r="CH583" s="1">
        <f>AVERAGE(CE583,CF583,CG583)</f>
        <v>0.33020333333333335</v>
      </c>
    </row>
    <row r="584" spans="1:86" x14ac:dyDescent="0.35">
      <c r="A584">
        <v>65</v>
      </c>
      <c r="B584">
        <v>182.1</v>
      </c>
      <c r="C584">
        <v>117.1</v>
      </c>
      <c r="D584">
        <v>1</v>
      </c>
      <c r="E584">
        <v>4</v>
      </c>
      <c r="F584">
        <v>2</v>
      </c>
      <c r="G584">
        <v>4</v>
      </c>
      <c r="H584">
        <v>4</v>
      </c>
      <c r="I584">
        <v>3</v>
      </c>
      <c r="J584">
        <v>2</v>
      </c>
      <c r="K584">
        <v>1</v>
      </c>
      <c r="L584">
        <v>4</v>
      </c>
      <c r="M584">
        <v>1</v>
      </c>
      <c r="N584" s="1">
        <f t="shared" si="145"/>
        <v>1.1952286093343936</v>
      </c>
      <c r="P584" s="1">
        <f t="shared" si="146"/>
        <v>3</v>
      </c>
      <c r="Q584" s="1">
        <f t="shared" si="148"/>
        <v>3</v>
      </c>
      <c r="R584">
        <f t="shared" si="149"/>
        <v>2.3333333333333335</v>
      </c>
      <c r="U584" s="1">
        <f t="shared" si="150"/>
        <v>0</v>
      </c>
      <c r="V584" s="1">
        <f t="shared" si="151"/>
        <v>-0.55777335102271697</v>
      </c>
      <c r="AD584" s="18">
        <v>2.4687328272311099E-2</v>
      </c>
      <c r="AE584" s="18">
        <v>1.0593844874021201</v>
      </c>
      <c r="AF584" s="1">
        <f t="shared" si="152"/>
        <v>0.54203590783721556</v>
      </c>
      <c r="AN584">
        <f t="shared" si="153"/>
        <v>10.902000590354213</v>
      </c>
      <c r="AO584" s="46">
        <f t="shared" si="154"/>
        <v>2.2391652994670412</v>
      </c>
      <c r="AP584" s="46">
        <f t="shared" si="155"/>
        <v>6.570582944910627</v>
      </c>
      <c r="AR584">
        <v>0.20993999999999999</v>
      </c>
      <c r="AS584">
        <v>5.2150000000000002E-2</v>
      </c>
      <c r="AT584">
        <f t="shared" si="156"/>
        <v>0.13104499999999999</v>
      </c>
      <c r="BD584">
        <f t="shared" si="157"/>
        <v>10.586904332209265</v>
      </c>
      <c r="BE584">
        <f t="shared" si="158"/>
        <v>6.1084674010541535</v>
      </c>
      <c r="BF584">
        <f t="shared" si="159"/>
        <v>1.2831635951369871</v>
      </c>
      <c r="BG584">
        <f t="shared" si="160"/>
        <v>5.9928451094668018</v>
      </c>
      <c r="BI584">
        <v>-1.4960100000000001</v>
      </c>
      <c r="BJ584">
        <v>0.52453000000000005</v>
      </c>
      <c r="BK584">
        <v>2.1277599999999999</v>
      </c>
      <c r="BL584" s="1">
        <f t="shared" si="147"/>
        <v>0.38542666666666658</v>
      </c>
      <c r="CE584">
        <v>0.29607</v>
      </c>
      <c r="CF584">
        <v>9.1490000000000002E-2</v>
      </c>
      <c r="CG584">
        <v>0.60304999999999997</v>
      </c>
      <c r="CH584" s="1">
        <f>AVERAGE(CE584,CF584,CG584)</f>
        <v>0.33020333333333335</v>
      </c>
    </row>
    <row r="585" spans="1:86" x14ac:dyDescent="0.35">
      <c r="A585">
        <v>65</v>
      </c>
      <c r="B585">
        <v>139.80000000000001</v>
      </c>
      <c r="C585">
        <v>55.3</v>
      </c>
      <c r="D585">
        <v>2</v>
      </c>
      <c r="E585">
        <v>4</v>
      </c>
      <c r="F585">
        <v>4</v>
      </c>
      <c r="G585">
        <v>4</v>
      </c>
      <c r="H585">
        <v>4</v>
      </c>
      <c r="I585">
        <v>4</v>
      </c>
      <c r="J585">
        <v>3</v>
      </c>
      <c r="K585">
        <v>3</v>
      </c>
      <c r="L585">
        <v>4</v>
      </c>
      <c r="M585">
        <v>1</v>
      </c>
      <c r="N585" s="1">
        <f t="shared" si="145"/>
        <v>0.46291004988627571</v>
      </c>
      <c r="P585" s="1">
        <f t="shared" si="146"/>
        <v>3.75</v>
      </c>
      <c r="Q585" s="1">
        <f t="shared" si="148"/>
        <v>3.6666666666666665</v>
      </c>
      <c r="R585">
        <f t="shared" si="149"/>
        <v>3.3333333333333335</v>
      </c>
      <c r="U585" s="1">
        <f t="shared" si="150"/>
        <v>-0.18002057495577423</v>
      </c>
      <c r="V585" s="1">
        <f t="shared" si="151"/>
        <v>-0.90010287477886919</v>
      </c>
      <c r="AD585" s="18">
        <v>0.40028498411712599</v>
      </c>
      <c r="AE585" s="18">
        <v>0.26892847848203799</v>
      </c>
      <c r="AF585" s="1">
        <f t="shared" si="152"/>
        <v>0.33460673129958196</v>
      </c>
      <c r="AN585">
        <f t="shared" si="153"/>
        <v>12.444326147073934</v>
      </c>
      <c r="AO585" s="46">
        <f t="shared" si="154"/>
        <v>3.3273744498809199</v>
      </c>
      <c r="AP585" s="46">
        <f t="shared" si="155"/>
        <v>7.8858502984774272</v>
      </c>
      <c r="AR585">
        <v>0.67112000000000005</v>
      </c>
      <c r="AS585">
        <v>0.44996999999999998</v>
      </c>
      <c r="AT585">
        <f t="shared" si="156"/>
        <v>0.56054500000000007</v>
      </c>
      <c r="BD585">
        <f t="shared" si="157"/>
        <v>11.484776145510084</v>
      </c>
      <c r="BE585">
        <f t="shared" si="158"/>
        <v>7.5641403098772741</v>
      </c>
      <c r="BF585">
        <f t="shared" si="159"/>
        <v>1.6892497007773026</v>
      </c>
      <c r="BG585">
        <f t="shared" si="160"/>
        <v>6.9127220520548862</v>
      </c>
      <c r="BI585">
        <v>0.76183000000000001</v>
      </c>
      <c r="BJ585">
        <v>1.1235599999999999</v>
      </c>
      <c r="BK585">
        <v>-0.71687000000000001</v>
      </c>
      <c r="BL585" s="1">
        <f t="shared" si="147"/>
        <v>0.38950666666666667</v>
      </c>
      <c r="CE585">
        <v>0.29607</v>
      </c>
      <c r="CF585">
        <v>9.1490000000000002E-2</v>
      </c>
      <c r="CG585">
        <v>0.60304999999999997</v>
      </c>
      <c r="CH585" s="1">
        <f>AVERAGE(CE585,CF585,CG585)</f>
        <v>0.33020333333333335</v>
      </c>
    </row>
    <row r="586" spans="1:86" x14ac:dyDescent="0.35">
      <c r="A586">
        <v>65</v>
      </c>
      <c r="B586">
        <v>192.1</v>
      </c>
      <c r="C586">
        <v>113.1</v>
      </c>
      <c r="D586">
        <v>1</v>
      </c>
      <c r="E586">
        <v>2</v>
      </c>
      <c r="F586">
        <v>4</v>
      </c>
      <c r="G586">
        <v>4</v>
      </c>
      <c r="H586">
        <v>4</v>
      </c>
      <c r="I586">
        <v>4</v>
      </c>
      <c r="J586">
        <v>1</v>
      </c>
      <c r="K586">
        <v>1</v>
      </c>
      <c r="L586">
        <v>4</v>
      </c>
      <c r="M586">
        <v>1</v>
      </c>
      <c r="N586" s="1">
        <f t="shared" si="145"/>
        <v>1.4142135623730951</v>
      </c>
      <c r="P586" s="1">
        <f t="shared" si="146"/>
        <v>3</v>
      </c>
      <c r="Q586" s="1">
        <f t="shared" si="148"/>
        <v>3.1666666666666665</v>
      </c>
      <c r="R586">
        <f t="shared" si="149"/>
        <v>2</v>
      </c>
      <c r="U586" s="1">
        <f t="shared" si="150"/>
        <v>0.11785113019775781</v>
      </c>
      <c r="V586" s="1">
        <f t="shared" si="151"/>
        <v>-0.70710678118654746</v>
      </c>
      <c r="AD586" s="18">
        <v>0.49101682149576298</v>
      </c>
      <c r="AE586" s="18">
        <v>-2.5183573773513599</v>
      </c>
      <c r="AF586" s="1">
        <f t="shared" si="152"/>
        <v>-1.0136702779277984</v>
      </c>
      <c r="AN586">
        <f t="shared" si="153"/>
        <v>12.01856045209902</v>
      </c>
      <c r="AO586" s="46">
        <f t="shared" si="154"/>
        <v>1.1630646995762328E-2</v>
      </c>
      <c r="AP586" s="46">
        <f t="shared" si="155"/>
        <v>6.0150955495473912</v>
      </c>
      <c r="AR586">
        <v>-0.46726000000000001</v>
      </c>
      <c r="AS586">
        <v>-1.88192</v>
      </c>
      <c r="AT586">
        <f t="shared" si="156"/>
        <v>-1.17459</v>
      </c>
      <c r="BD586">
        <f t="shared" si="157"/>
        <v>12.322143315351688</v>
      </c>
      <c r="BE586">
        <f t="shared" si="158"/>
        <v>4.7095201983087707</v>
      </c>
      <c r="BF586">
        <f t="shared" si="159"/>
        <v>1.2831635951369871</v>
      </c>
      <c r="BG586">
        <f t="shared" si="160"/>
        <v>6.104942369599148</v>
      </c>
      <c r="BI586">
        <v>0.81581000000000004</v>
      </c>
      <c r="BJ586">
        <v>-1.20322</v>
      </c>
      <c r="BK586">
        <v>1.5560400000000001</v>
      </c>
      <c r="BL586" s="1">
        <f t="shared" si="147"/>
        <v>0.38954333333333341</v>
      </c>
      <c r="CE586">
        <v>0.29607</v>
      </c>
      <c r="CF586">
        <v>9.1490000000000002E-2</v>
      </c>
      <c r="CG586">
        <v>0.60304999999999997</v>
      </c>
      <c r="CH586" s="1">
        <f>AVERAGE(CE586,CF586,CG586)</f>
        <v>0.33020333333333335</v>
      </c>
    </row>
    <row r="587" spans="1:86" x14ac:dyDescent="0.35">
      <c r="A587">
        <v>65</v>
      </c>
      <c r="B587">
        <v>124.9</v>
      </c>
      <c r="C587">
        <v>111.1</v>
      </c>
      <c r="D587">
        <v>1</v>
      </c>
      <c r="E587">
        <v>4</v>
      </c>
      <c r="F587">
        <v>4</v>
      </c>
      <c r="G587">
        <v>4</v>
      </c>
      <c r="H587">
        <v>4</v>
      </c>
      <c r="I587">
        <v>4</v>
      </c>
      <c r="J587">
        <v>1</v>
      </c>
      <c r="K587">
        <v>3</v>
      </c>
      <c r="L587">
        <v>4</v>
      </c>
      <c r="M587">
        <v>1</v>
      </c>
      <c r="N587" s="1">
        <f t="shared" si="145"/>
        <v>1.0690449676496976</v>
      </c>
      <c r="P587" s="1">
        <f t="shared" si="146"/>
        <v>3.5</v>
      </c>
      <c r="Q587" s="1">
        <f t="shared" si="148"/>
        <v>3.5</v>
      </c>
      <c r="R587">
        <f t="shared" si="149"/>
        <v>2.6666666666666665</v>
      </c>
      <c r="U587" s="1">
        <f t="shared" si="150"/>
        <v>0</v>
      </c>
      <c r="V587" s="1">
        <f t="shared" si="151"/>
        <v>-0.77951195557790454</v>
      </c>
      <c r="AD587" s="18">
        <v>0.62509117141678705</v>
      </c>
      <c r="AE587" s="18">
        <v>-1.3377908848907201</v>
      </c>
      <c r="AF587" s="1">
        <f t="shared" si="152"/>
        <v>-0.35634985673696651</v>
      </c>
      <c r="AN587">
        <f t="shared" si="153"/>
        <v>13.486966108897892</v>
      </c>
      <c r="AO587" s="46">
        <f t="shared" si="154"/>
        <v>1.8303840654860177</v>
      </c>
      <c r="AP587" s="46">
        <f t="shared" si="155"/>
        <v>7.6586750871919547</v>
      </c>
      <c r="AR587">
        <v>0.78195999999999999</v>
      </c>
      <c r="AS587">
        <v>-0.24629999999999999</v>
      </c>
      <c r="AT587">
        <f t="shared" si="156"/>
        <v>0.26783000000000001</v>
      </c>
      <c r="BD587">
        <f t="shared" si="157"/>
        <v>12.763559819088609</v>
      </c>
      <c r="BE587">
        <f t="shared" si="158"/>
        <v>6.5914900303197168</v>
      </c>
      <c r="BF587">
        <f t="shared" si="159"/>
        <v>1.2831635951369871</v>
      </c>
      <c r="BG587">
        <f t="shared" si="160"/>
        <v>6.8794044815151034</v>
      </c>
      <c r="BI587">
        <v>0.69011999999999996</v>
      </c>
      <c r="BJ587">
        <v>0.85406000000000004</v>
      </c>
      <c r="BK587">
        <v>-0.35931999999999997</v>
      </c>
      <c r="BL587" s="1">
        <f t="shared" si="147"/>
        <v>0.39495333333333332</v>
      </c>
      <c r="CE587">
        <v>8.6360000000000006E-2</v>
      </c>
      <c r="CF587">
        <v>0.23846999999999999</v>
      </c>
      <c r="CG587">
        <v>0.66652999999999996</v>
      </c>
      <c r="CH587" s="1">
        <f>AVERAGE(CE587,CF587,CG587)</f>
        <v>0.33045333333333332</v>
      </c>
    </row>
    <row r="588" spans="1:86" x14ac:dyDescent="0.35">
      <c r="A588">
        <v>65</v>
      </c>
      <c r="B588">
        <v>126.7</v>
      </c>
      <c r="C588">
        <v>73.599999999999994</v>
      </c>
      <c r="D588">
        <v>1</v>
      </c>
      <c r="E588">
        <v>4</v>
      </c>
      <c r="F588">
        <v>4</v>
      </c>
      <c r="G588">
        <v>4</v>
      </c>
      <c r="H588">
        <v>4</v>
      </c>
      <c r="I588">
        <v>3</v>
      </c>
      <c r="J588">
        <v>3</v>
      </c>
      <c r="K588">
        <v>3</v>
      </c>
      <c r="L588">
        <v>4</v>
      </c>
      <c r="M588">
        <v>1</v>
      </c>
      <c r="N588" s="1">
        <f t="shared" si="145"/>
        <v>0.51754916950676566</v>
      </c>
      <c r="P588" s="1">
        <f t="shared" si="146"/>
        <v>3.625</v>
      </c>
      <c r="Q588" s="1">
        <f t="shared" si="148"/>
        <v>3.3333333333333335</v>
      </c>
      <c r="R588">
        <f t="shared" si="149"/>
        <v>3.3333333333333335</v>
      </c>
      <c r="U588" s="1">
        <f t="shared" si="150"/>
        <v>-0.56355354012958903</v>
      </c>
      <c r="V588" s="1">
        <f t="shared" si="151"/>
        <v>-0.56355354012958903</v>
      </c>
      <c r="AD588" s="18">
        <v>0.21675315526813299</v>
      </c>
      <c r="AE588" s="18">
        <v>0.21791718601815699</v>
      </c>
      <c r="AF588" s="1">
        <f t="shared" si="152"/>
        <v>0.217335170643145</v>
      </c>
      <c r="AN588">
        <f t="shared" si="153"/>
        <v>11.768545041171588</v>
      </c>
      <c r="AO588" s="46">
        <f t="shared" si="154"/>
        <v>2.8525556719022021</v>
      </c>
      <c r="AP588" s="46">
        <f t="shared" si="155"/>
        <v>7.3105503565368952</v>
      </c>
      <c r="AR588">
        <v>0.36870999999999998</v>
      </c>
      <c r="AS588">
        <v>0.14906</v>
      </c>
      <c r="AT588">
        <f t="shared" si="156"/>
        <v>0.25888499999999998</v>
      </c>
      <c r="BD588">
        <f t="shared" si="157"/>
        <v>10.772289223937744</v>
      </c>
      <c r="BE588">
        <f t="shared" si="158"/>
        <v>7.2488397838629979</v>
      </c>
      <c r="BF588">
        <f t="shared" si="159"/>
        <v>1.2831635951369871</v>
      </c>
      <c r="BG588">
        <f t="shared" si="160"/>
        <v>6.4347642009792425</v>
      </c>
      <c r="BI588">
        <v>1.1120000000000001</v>
      </c>
      <c r="BJ588">
        <v>0.62561</v>
      </c>
      <c r="BK588">
        <v>-0.54515999999999998</v>
      </c>
      <c r="BL588" s="1">
        <f t="shared" si="147"/>
        <v>0.39748333333333336</v>
      </c>
      <c r="CE588">
        <v>0.61217999999999995</v>
      </c>
      <c r="CF588">
        <v>-1.225E-2</v>
      </c>
      <c r="CG588">
        <v>0.39578000000000002</v>
      </c>
      <c r="CH588" s="1">
        <f>AVERAGE(CE588,CF588,CG588)</f>
        <v>0.33190333333333333</v>
      </c>
    </row>
    <row r="589" spans="1:86" x14ac:dyDescent="0.35">
      <c r="A589">
        <v>65</v>
      </c>
      <c r="B589">
        <v>144.9</v>
      </c>
      <c r="C589">
        <v>114.4</v>
      </c>
      <c r="D589">
        <v>1</v>
      </c>
      <c r="E589">
        <v>4</v>
      </c>
      <c r="F589">
        <v>2</v>
      </c>
      <c r="G589">
        <v>4</v>
      </c>
      <c r="H589">
        <v>4</v>
      </c>
      <c r="I589">
        <v>3</v>
      </c>
      <c r="J589">
        <v>2</v>
      </c>
      <c r="K589">
        <v>4</v>
      </c>
      <c r="L589">
        <v>4</v>
      </c>
      <c r="M589">
        <v>1</v>
      </c>
      <c r="N589" s="1">
        <f t="shared" si="145"/>
        <v>0.91612538131290433</v>
      </c>
      <c r="P589" s="1">
        <f t="shared" si="146"/>
        <v>3.375</v>
      </c>
      <c r="Q589" s="1">
        <f t="shared" si="148"/>
        <v>3</v>
      </c>
      <c r="R589">
        <f t="shared" si="149"/>
        <v>3.3333333333333335</v>
      </c>
      <c r="U589" s="1">
        <f t="shared" si="150"/>
        <v>-0.40933261718236147</v>
      </c>
      <c r="V589" s="1">
        <f t="shared" si="151"/>
        <v>-4.5481401909151113E-2</v>
      </c>
      <c r="AD589" s="18">
        <v>-6.0736383934346799E-2</v>
      </c>
      <c r="AE589" s="18">
        <v>-0.107388066220709</v>
      </c>
      <c r="AF589" s="1">
        <f t="shared" si="152"/>
        <v>-8.4062225077527891E-2</v>
      </c>
      <c r="AN589">
        <f t="shared" si="153"/>
        <v>10.902000590354213</v>
      </c>
      <c r="AO589" s="46">
        <f t="shared" si="154"/>
        <v>3.8596221533076438</v>
      </c>
      <c r="AP589" s="46">
        <f t="shared" si="155"/>
        <v>7.3808113718309283</v>
      </c>
      <c r="AR589">
        <v>-2.8400000000000001E-3</v>
      </c>
      <c r="AS589">
        <v>9.5009999999999997E-2</v>
      </c>
      <c r="AT589">
        <f t="shared" si="156"/>
        <v>4.6085000000000001E-2</v>
      </c>
      <c r="BD589">
        <f t="shared" si="157"/>
        <v>9.4289133318478839</v>
      </c>
      <c r="BE589">
        <f t="shared" si="158"/>
        <v>7.326013660109961</v>
      </c>
      <c r="BF589">
        <f t="shared" si="159"/>
        <v>1.2831635951369871</v>
      </c>
      <c r="BG589">
        <f t="shared" si="160"/>
        <v>6.0126968623649439</v>
      </c>
      <c r="BI589">
        <v>0.4254</v>
      </c>
      <c r="BJ589">
        <v>1.0519400000000001</v>
      </c>
      <c r="BK589">
        <v>-0.26300000000000001</v>
      </c>
      <c r="BL589" s="1">
        <f t="shared" si="147"/>
        <v>0.40477999999999997</v>
      </c>
      <c r="CE589">
        <v>0.61217999999999995</v>
      </c>
      <c r="CF589">
        <v>-1.225E-2</v>
      </c>
      <c r="CG589">
        <v>0.39578000000000002</v>
      </c>
      <c r="CH589" s="1">
        <f>AVERAGE(CE589,CF589,CG589)</f>
        <v>0.33190333333333333</v>
      </c>
    </row>
    <row r="590" spans="1:86" x14ac:dyDescent="0.35">
      <c r="A590">
        <v>66</v>
      </c>
      <c r="B590">
        <v>126.7</v>
      </c>
      <c r="C590">
        <v>117.2</v>
      </c>
      <c r="D590">
        <v>1</v>
      </c>
      <c r="E590">
        <v>4</v>
      </c>
      <c r="F590">
        <v>4</v>
      </c>
      <c r="G590">
        <v>2</v>
      </c>
      <c r="H590">
        <v>4</v>
      </c>
      <c r="I590">
        <v>5</v>
      </c>
      <c r="J590">
        <v>1</v>
      </c>
      <c r="K590">
        <v>1</v>
      </c>
      <c r="L590">
        <v>4</v>
      </c>
      <c r="M590">
        <v>1</v>
      </c>
      <c r="N590" s="1">
        <f t="shared" si="145"/>
        <v>1.5526475085202969</v>
      </c>
      <c r="P590" s="1">
        <f t="shared" si="146"/>
        <v>3.125</v>
      </c>
      <c r="Q590" s="1">
        <f t="shared" si="148"/>
        <v>3.3333333333333335</v>
      </c>
      <c r="R590">
        <f t="shared" si="149"/>
        <v>2</v>
      </c>
      <c r="U590" s="1">
        <f t="shared" si="150"/>
        <v>0.13417941431656899</v>
      </c>
      <c r="V590" s="1">
        <f t="shared" si="151"/>
        <v>-0.72456883730947197</v>
      </c>
      <c r="AD590" s="18">
        <v>0.39595846875502899</v>
      </c>
      <c r="AE590" s="18">
        <v>-0.51757000380519702</v>
      </c>
      <c r="AF590" s="1">
        <f t="shared" si="152"/>
        <v>-6.0805767525084015E-2</v>
      </c>
      <c r="AN590">
        <f t="shared" si="153"/>
        <v>12.631752922691298</v>
      </c>
      <c r="AO590" s="46">
        <f t="shared" si="154"/>
        <v>1.3940726699424808</v>
      </c>
      <c r="AP590" s="46">
        <f t="shared" si="155"/>
        <v>7.0129127963168898</v>
      </c>
      <c r="AR590">
        <v>0.57033999999999996</v>
      </c>
      <c r="AS590">
        <v>-0.3579</v>
      </c>
      <c r="AT590">
        <f t="shared" si="156"/>
        <v>0.10621999999999998</v>
      </c>
      <c r="BD590">
        <f t="shared" si="157"/>
        <v>12.598249894688465</v>
      </c>
      <c r="BE590">
        <f t="shared" si="158"/>
        <v>5.7797925242825121</v>
      </c>
      <c r="BF590">
        <f t="shared" si="159"/>
        <v>1.2831635951369871</v>
      </c>
      <c r="BG590">
        <f t="shared" si="160"/>
        <v>6.5537353380359882</v>
      </c>
      <c r="BI590">
        <v>-5.4480000000000001E-2</v>
      </c>
      <c r="BJ590">
        <v>0.71860000000000002</v>
      </c>
      <c r="BK590">
        <v>0.56489</v>
      </c>
      <c r="BL590" s="1">
        <f t="shared" si="147"/>
        <v>0.40967000000000003</v>
      </c>
      <c r="CE590">
        <v>0.28008</v>
      </c>
      <c r="CF590">
        <v>0.22036</v>
      </c>
      <c r="CG590">
        <v>0.51619000000000004</v>
      </c>
      <c r="CH590" s="1">
        <f>AVERAGE(CE590,CF590,CG590)</f>
        <v>0.33887666666666671</v>
      </c>
    </row>
    <row r="591" spans="1:86" x14ac:dyDescent="0.35">
      <c r="A591">
        <v>66</v>
      </c>
      <c r="B591">
        <v>171.5</v>
      </c>
      <c r="C591">
        <v>79.099999999999994</v>
      </c>
      <c r="D591">
        <v>2</v>
      </c>
      <c r="E591">
        <v>4</v>
      </c>
      <c r="F591">
        <v>4</v>
      </c>
      <c r="G591">
        <v>4</v>
      </c>
      <c r="H591">
        <v>2</v>
      </c>
      <c r="I591">
        <v>3</v>
      </c>
      <c r="J591">
        <v>1</v>
      </c>
      <c r="K591">
        <v>2</v>
      </c>
      <c r="L591">
        <v>4</v>
      </c>
      <c r="M591">
        <v>1</v>
      </c>
      <c r="N591" s="1">
        <f t="shared" si="145"/>
        <v>1.1952286093343936</v>
      </c>
      <c r="P591" s="1">
        <f t="shared" si="146"/>
        <v>3</v>
      </c>
      <c r="Q591" s="1">
        <f t="shared" si="148"/>
        <v>3.1666666666666665</v>
      </c>
      <c r="R591">
        <f t="shared" si="149"/>
        <v>2.3333333333333335</v>
      </c>
      <c r="U591" s="1">
        <f t="shared" si="150"/>
        <v>0.13944333775567913</v>
      </c>
      <c r="V591" s="1">
        <f t="shared" si="151"/>
        <v>-0.55777335102271697</v>
      </c>
      <c r="AD591" s="18">
        <v>0.44399101479564401</v>
      </c>
      <c r="AE591" s="18">
        <v>-0.46688987806876098</v>
      </c>
      <c r="AF591" s="1">
        <f t="shared" si="152"/>
        <v>-1.1449431636558483E-2</v>
      </c>
      <c r="AN591">
        <f t="shared" si="153"/>
        <v>11.545868550532473</v>
      </c>
      <c r="AO591" s="46">
        <f t="shared" si="154"/>
        <v>2.4412611443510093</v>
      </c>
      <c r="AP591" s="46">
        <f t="shared" si="155"/>
        <v>6.9935648474417409</v>
      </c>
      <c r="AR591">
        <v>-0.15914</v>
      </c>
      <c r="AS591">
        <v>-1.04281</v>
      </c>
      <c r="AT591">
        <f t="shared" si="156"/>
        <v>-0.60097500000000004</v>
      </c>
      <c r="BD591">
        <f t="shared" si="157"/>
        <v>11.041544491611699</v>
      </c>
      <c r="BE591">
        <f t="shared" si="158"/>
        <v>6.5009418033153912</v>
      </c>
      <c r="BF591">
        <f t="shared" si="159"/>
        <v>1.6892497007773026</v>
      </c>
      <c r="BG591">
        <f t="shared" si="160"/>
        <v>6.410578665234798</v>
      </c>
      <c r="BI591">
        <v>0.44977</v>
      </c>
      <c r="BJ591">
        <v>1.1553500000000001</v>
      </c>
      <c r="BK591">
        <v>-0.37552000000000002</v>
      </c>
      <c r="BL591" s="1">
        <f t="shared" si="147"/>
        <v>0.40986666666666666</v>
      </c>
      <c r="CE591">
        <v>0.80589</v>
      </c>
      <c r="CF591">
        <v>-3.0360000000000002E-2</v>
      </c>
      <c r="CG591">
        <v>0.24543999999999999</v>
      </c>
      <c r="CH591" s="1">
        <f>AVERAGE(CE591,CF591,CG591)</f>
        <v>0.34032333333333331</v>
      </c>
    </row>
    <row r="592" spans="1:86" x14ac:dyDescent="0.35">
      <c r="A592">
        <v>66</v>
      </c>
      <c r="B592">
        <v>123.6</v>
      </c>
      <c r="C592">
        <v>48.1</v>
      </c>
      <c r="D592">
        <v>1</v>
      </c>
      <c r="E592">
        <v>4</v>
      </c>
      <c r="F592">
        <v>4</v>
      </c>
      <c r="G592">
        <v>2</v>
      </c>
      <c r="H592">
        <v>4</v>
      </c>
      <c r="I592">
        <v>3</v>
      </c>
      <c r="J592">
        <v>1</v>
      </c>
      <c r="K592">
        <v>4</v>
      </c>
      <c r="L592">
        <v>4</v>
      </c>
      <c r="M592">
        <v>1</v>
      </c>
      <c r="N592" s="1">
        <f t="shared" si="145"/>
        <v>1.1649647450214351</v>
      </c>
      <c r="P592" s="1">
        <f t="shared" si="146"/>
        <v>3.25</v>
      </c>
      <c r="Q592" s="1">
        <f t="shared" si="148"/>
        <v>3</v>
      </c>
      <c r="R592">
        <f t="shared" si="149"/>
        <v>3</v>
      </c>
      <c r="U592" s="1">
        <f t="shared" si="150"/>
        <v>-0.21459876881973802</v>
      </c>
      <c r="V592" s="1">
        <f t="shared" si="151"/>
        <v>-0.21459876881973802</v>
      </c>
      <c r="AD592" s="18">
        <v>-9.7904331040186907E-2</v>
      </c>
      <c r="AE592" s="18">
        <v>0.79021212611856995</v>
      </c>
      <c r="AF592" s="1">
        <f t="shared" si="152"/>
        <v>0.34615389753919151</v>
      </c>
      <c r="AN592">
        <f t="shared" si="153"/>
        <v>11.280190710886604</v>
      </c>
      <c r="AO592" s="46">
        <f t="shared" si="154"/>
        <v>3.0145295237830836</v>
      </c>
      <c r="AP592" s="46">
        <f t="shared" si="155"/>
        <v>7.147360117334844</v>
      </c>
      <c r="AR592">
        <v>4.1689999999999998E-2</v>
      </c>
      <c r="AS592">
        <v>1.538E-2</v>
      </c>
      <c r="AT592">
        <f t="shared" si="156"/>
        <v>2.8534999999999998E-2</v>
      </c>
      <c r="BD592">
        <f t="shared" si="157"/>
        <v>10.015285051182399</v>
      </c>
      <c r="BE592">
        <f t="shared" si="158"/>
        <v>6.9973387833383196</v>
      </c>
      <c r="BF592">
        <f t="shared" si="159"/>
        <v>1.2831635951369871</v>
      </c>
      <c r="BG592">
        <f t="shared" si="160"/>
        <v>6.098595809885901</v>
      </c>
      <c r="BI592">
        <v>0.44366</v>
      </c>
      <c r="BJ592">
        <v>0.75975000000000004</v>
      </c>
      <c r="BK592">
        <v>2.988E-2</v>
      </c>
      <c r="BL592" s="1">
        <f t="shared" si="147"/>
        <v>0.41109666666666667</v>
      </c>
      <c r="CE592">
        <v>0.80589</v>
      </c>
      <c r="CF592">
        <v>-3.0360000000000002E-2</v>
      </c>
      <c r="CG592">
        <v>0.24543999999999999</v>
      </c>
      <c r="CH592" s="1">
        <f>AVERAGE(CE592,CF592,CG592)</f>
        <v>0.34032333333333331</v>
      </c>
    </row>
    <row r="593" spans="1:86" x14ac:dyDescent="0.35">
      <c r="A593">
        <v>66</v>
      </c>
      <c r="B593">
        <v>171.3</v>
      </c>
      <c r="C593">
        <v>71.3</v>
      </c>
      <c r="D593">
        <v>4</v>
      </c>
      <c r="E593">
        <v>4</v>
      </c>
      <c r="F593">
        <v>4</v>
      </c>
      <c r="G593">
        <v>4</v>
      </c>
      <c r="H593">
        <v>4</v>
      </c>
      <c r="I593">
        <v>3</v>
      </c>
      <c r="J593">
        <v>3</v>
      </c>
      <c r="K593">
        <v>4</v>
      </c>
      <c r="L593">
        <v>4</v>
      </c>
      <c r="M593">
        <v>1</v>
      </c>
      <c r="N593" s="1">
        <f t="shared" si="145"/>
        <v>0.46291004988627571</v>
      </c>
      <c r="P593" s="1">
        <f t="shared" si="146"/>
        <v>3.75</v>
      </c>
      <c r="Q593" s="1">
        <f t="shared" si="148"/>
        <v>3.8333333333333335</v>
      </c>
      <c r="R593">
        <f t="shared" si="149"/>
        <v>3.6666666666666665</v>
      </c>
      <c r="U593" s="1">
        <f t="shared" si="150"/>
        <v>0.18002057495577423</v>
      </c>
      <c r="V593" s="1">
        <f t="shared" si="151"/>
        <v>-0.18002057495577423</v>
      </c>
      <c r="AD593" s="18">
        <v>-1.9429427816225701E-2</v>
      </c>
      <c r="AE593" s="18">
        <v>1.0185767970322199</v>
      </c>
      <c r="AF593" s="1">
        <f t="shared" si="152"/>
        <v>0.49957368460799711</v>
      </c>
      <c r="AN593">
        <f t="shared" si="153"/>
        <v>11.768545041171588</v>
      </c>
      <c r="AO593" s="46">
        <f t="shared" si="154"/>
        <v>4.8171642904518901</v>
      </c>
      <c r="AP593" s="46">
        <f t="shared" si="155"/>
        <v>8.2928546658117384</v>
      </c>
      <c r="AR593">
        <v>0.59</v>
      </c>
      <c r="AS593">
        <v>1.2140899999999999</v>
      </c>
      <c r="AT593">
        <f t="shared" si="156"/>
        <v>0.90204499999999999</v>
      </c>
      <c r="BD593">
        <f t="shared" si="157"/>
        <v>10.386292223817282</v>
      </c>
      <c r="BE593">
        <f t="shared" si="158"/>
        <v>8.6005901149244313</v>
      </c>
      <c r="BF593">
        <f t="shared" si="159"/>
        <v>2.5014219120579337</v>
      </c>
      <c r="BG593">
        <f t="shared" si="160"/>
        <v>7.1627680835998833</v>
      </c>
      <c r="BI593">
        <v>0.62485000000000002</v>
      </c>
      <c r="BJ593">
        <v>0.90637000000000001</v>
      </c>
      <c r="BK593">
        <v>-0.28966999999999998</v>
      </c>
      <c r="BL593" s="1">
        <f t="shared" si="147"/>
        <v>0.41385000000000005</v>
      </c>
      <c r="CE593">
        <v>0.80589</v>
      </c>
      <c r="CF593">
        <v>-3.0360000000000002E-2</v>
      </c>
      <c r="CG593">
        <v>0.24543999999999999</v>
      </c>
      <c r="CH593" s="1">
        <f>AVERAGE(CE593,CF593,CG593)</f>
        <v>0.34032333333333331</v>
      </c>
    </row>
    <row r="594" spans="1:86" x14ac:dyDescent="0.35">
      <c r="A594">
        <v>66</v>
      </c>
      <c r="B594">
        <v>193.5</v>
      </c>
      <c r="C594">
        <v>52.1</v>
      </c>
      <c r="D594">
        <v>3</v>
      </c>
      <c r="E594">
        <v>2</v>
      </c>
      <c r="F594">
        <v>4</v>
      </c>
      <c r="G594">
        <v>2</v>
      </c>
      <c r="H594">
        <v>4</v>
      </c>
      <c r="I594">
        <v>3</v>
      </c>
      <c r="J594">
        <v>1</v>
      </c>
      <c r="K594">
        <v>4</v>
      </c>
      <c r="L594">
        <v>4</v>
      </c>
      <c r="M594">
        <v>1</v>
      </c>
      <c r="N594" s="1">
        <f t="shared" si="145"/>
        <v>1.1952286093343936</v>
      </c>
      <c r="P594" s="1">
        <f t="shared" si="146"/>
        <v>3</v>
      </c>
      <c r="Q594" s="1">
        <f t="shared" si="148"/>
        <v>3</v>
      </c>
      <c r="R594">
        <f t="shared" si="149"/>
        <v>3</v>
      </c>
      <c r="U594" s="1">
        <f t="shared" si="150"/>
        <v>0</v>
      </c>
      <c r="V594" s="1">
        <f t="shared" si="151"/>
        <v>0</v>
      </c>
      <c r="AD594" s="18">
        <v>-0.39278182860672001</v>
      </c>
      <c r="AE594" s="18">
        <v>-0.57341083764645095</v>
      </c>
      <c r="AF594" s="1">
        <f t="shared" si="152"/>
        <v>-0.48309633312658551</v>
      </c>
      <c r="AN594">
        <f t="shared" si="153"/>
        <v>9.8117850540877303</v>
      </c>
      <c r="AO594" s="46">
        <f t="shared" si="154"/>
        <v>3.2257182304773324</v>
      </c>
      <c r="AP594" s="46">
        <f t="shared" si="155"/>
        <v>6.5187516422825311</v>
      </c>
      <c r="AR594">
        <v>-1.1734</v>
      </c>
      <c r="AS594">
        <v>-0.93752000000000002</v>
      </c>
      <c r="AT594">
        <f t="shared" si="156"/>
        <v>-1.0554600000000001</v>
      </c>
      <c r="BD594">
        <f t="shared" si="157"/>
        <v>8.8018745472045552</v>
      </c>
      <c r="BE594">
        <f t="shared" si="158"/>
        <v>6.5576675093931325</v>
      </c>
      <c r="BF594">
        <f t="shared" si="159"/>
        <v>2.0953358064176184</v>
      </c>
      <c r="BG594">
        <f t="shared" si="160"/>
        <v>5.818292621005102</v>
      </c>
      <c r="BI594">
        <v>-1.35016</v>
      </c>
      <c r="BJ594">
        <v>2.1722999999999999</v>
      </c>
      <c r="BK594">
        <v>0.42279</v>
      </c>
      <c r="BL594" s="1">
        <f t="shared" si="147"/>
        <v>0.4149766666666666</v>
      </c>
      <c r="CE594">
        <v>-3.474E-2</v>
      </c>
      <c r="CF594">
        <v>-0.46554000000000001</v>
      </c>
      <c r="CG594">
        <v>1.5322899999999999</v>
      </c>
      <c r="CH594" s="1">
        <f>AVERAGE(CE594,CF594,CG594)</f>
        <v>0.34400333333333327</v>
      </c>
    </row>
    <row r="595" spans="1:86" x14ac:dyDescent="0.35">
      <c r="A595">
        <v>66</v>
      </c>
      <c r="B595">
        <v>198.2</v>
      </c>
      <c r="C595">
        <v>113.5</v>
      </c>
      <c r="D595">
        <v>2</v>
      </c>
      <c r="E595">
        <v>4</v>
      </c>
      <c r="F595">
        <v>4</v>
      </c>
      <c r="G595">
        <v>4</v>
      </c>
      <c r="H595">
        <v>4</v>
      </c>
      <c r="I595">
        <v>3</v>
      </c>
      <c r="J595">
        <v>2</v>
      </c>
      <c r="K595">
        <v>4</v>
      </c>
      <c r="L595">
        <v>4</v>
      </c>
      <c r="M595">
        <v>1</v>
      </c>
      <c r="N595" s="1">
        <f t="shared" si="145"/>
        <v>0.74402380914284494</v>
      </c>
      <c r="P595" s="1">
        <f t="shared" si="146"/>
        <v>3.625</v>
      </c>
      <c r="Q595" s="1">
        <f t="shared" si="148"/>
        <v>3.5</v>
      </c>
      <c r="R595">
        <f t="shared" si="149"/>
        <v>3.3333333333333335</v>
      </c>
      <c r="U595" s="1">
        <f t="shared" si="150"/>
        <v>-0.16800537625806178</v>
      </c>
      <c r="V595" s="1">
        <f t="shared" si="151"/>
        <v>-0.39201254460214391</v>
      </c>
      <c r="AD595" s="18">
        <v>0.209537918948795</v>
      </c>
      <c r="AE595" s="18">
        <v>-1.47700975064161</v>
      </c>
      <c r="AF595" s="1">
        <f t="shared" si="152"/>
        <v>-0.63373591584640754</v>
      </c>
      <c r="AN595">
        <f t="shared" si="153"/>
        <v>12.289865022083568</v>
      </c>
      <c r="AO595" s="46">
        <f t="shared" si="154"/>
        <v>3.3564409312863619</v>
      </c>
      <c r="AP595" s="46">
        <f t="shared" si="155"/>
        <v>7.8231529766849643</v>
      </c>
      <c r="AR595">
        <v>0.21693999999999999</v>
      </c>
      <c r="AS595">
        <v>-0.35465999999999998</v>
      </c>
      <c r="AT595">
        <f t="shared" si="156"/>
        <v>-6.8859999999999991E-2</v>
      </c>
      <c r="BD595">
        <f t="shared" si="157"/>
        <v>11.025684060606547</v>
      </c>
      <c r="BE595">
        <f t="shared" si="158"/>
        <v>7.6413141861242373</v>
      </c>
      <c r="BF595">
        <f t="shared" si="159"/>
        <v>1.6892497007773026</v>
      </c>
      <c r="BG595">
        <f t="shared" si="160"/>
        <v>6.7854159825026956</v>
      </c>
      <c r="BI595">
        <v>0.34209000000000001</v>
      </c>
      <c r="BJ595">
        <v>-1.1189899999999999</v>
      </c>
      <c r="BK595">
        <v>2.02529</v>
      </c>
      <c r="BL595" s="1">
        <f t="shared" si="147"/>
        <v>0.41613000000000006</v>
      </c>
      <c r="CE595">
        <v>0.6835</v>
      </c>
      <c r="CF595">
        <v>5.527E-2</v>
      </c>
      <c r="CG595">
        <v>0.30236000000000002</v>
      </c>
      <c r="CH595" s="1">
        <f>AVERAGE(CE595,CF595,CG595)</f>
        <v>0.34704333333333337</v>
      </c>
    </row>
    <row r="596" spans="1:86" x14ac:dyDescent="0.35">
      <c r="A596">
        <v>66</v>
      </c>
      <c r="B596">
        <v>146.80000000000001</v>
      </c>
      <c r="C596">
        <v>59.3</v>
      </c>
      <c r="D596">
        <v>2</v>
      </c>
      <c r="E596">
        <v>4</v>
      </c>
      <c r="F596">
        <v>4</v>
      </c>
      <c r="G596">
        <v>4</v>
      </c>
      <c r="H596">
        <v>4</v>
      </c>
      <c r="I596">
        <v>4</v>
      </c>
      <c r="J596">
        <v>2</v>
      </c>
      <c r="K596">
        <v>3</v>
      </c>
      <c r="L596">
        <v>4</v>
      </c>
      <c r="M596">
        <v>1</v>
      </c>
      <c r="N596" s="1">
        <f t="shared" si="145"/>
        <v>0.74402380914284494</v>
      </c>
      <c r="P596" s="1">
        <f t="shared" si="146"/>
        <v>3.625</v>
      </c>
      <c r="Q596" s="1">
        <f t="shared" si="148"/>
        <v>3.6666666666666665</v>
      </c>
      <c r="R596">
        <f t="shared" si="149"/>
        <v>3</v>
      </c>
      <c r="U596" s="1">
        <f t="shared" si="150"/>
        <v>5.6001792086020387E-2</v>
      </c>
      <c r="V596" s="1">
        <f t="shared" si="151"/>
        <v>-0.84002688129030878</v>
      </c>
      <c r="AD596" s="18">
        <v>0.32452814207707897</v>
      </c>
      <c r="AE596" s="18">
        <v>-0.60587123245404895</v>
      </c>
      <c r="AF596" s="1">
        <f t="shared" si="152"/>
        <v>-0.14067154518848499</v>
      </c>
      <c r="AN596">
        <f t="shared" si="153"/>
        <v>12.965646127985913</v>
      </c>
      <c r="AO596" s="46">
        <f t="shared" si="154"/>
        <v>2.8162886466728274</v>
      </c>
      <c r="AP596" s="46">
        <f t="shared" si="155"/>
        <v>7.8909673873293702</v>
      </c>
      <c r="AR596">
        <v>0.75641000000000003</v>
      </c>
      <c r="AS596">
        <v>0.23061000000000001</v>
      </c>
      <c r="AT596">
        <f t="shared" si="156"/>
        <v>0.49351</v>
      </c>
      <c r="BD596">
        <f t="shared" si="157"/>
        <v>12.124167982299348</v>
      </c>
      <c r="BE596">
        <f t="shared" si="158"/>
        <v>7.2354654331056345</v>
      </c>
      <c r="BF596">
        <f t="shared" si="159"/>
        <v>1.6892497007773026</v>
      </c>
      <c r="BG596">
        <f t="shared" si="160"/>
        <v>7.016294372060762</v>
      </c>
      <c r="BI596">
        <v>0.46318999999999999</v>
      </c>
      <c r="BJ596">
        <v>0.95881000000000005</v>
      </c>
      <c r="BK596">
        <v>-0.16175999999999999</v>
      </c>
      <c r="BL596" s="1">
        <f t="shared" si="147"/>
        <v>0.42008000000000006</v>
      </c>
      <c r="CE596">
        <v>0.6835</v>
      </c>
      <c r="CF596">
        <v>5.527E-2</v>
      </c>
      <c r="CG596">
        <v>0.30236000000000002</v>
      </c>
      <c r="CH596" s="1">
        <f>AVERAGE(CE596,CF596,CG596)</f>
        <v>0.34704333333333337</v>
      </c>
    </row>
    <row r="597" spans="1:86" x14ac:dyDescent="0.35">
      <c r="A597">
        <v>66</v>
      </c>
      <c r="B597">
        <v>147.19999999999999</v>
      </c>
      <c r="C597">
        <v>78.599999999999994</v>
      </c>
      <c r="D597">
        <v>1</v>
      </c>
      <c r="E597">
        <v>4</v>
      </c>
      <c r="F597">
        <v>4</v>
      </c>
      <c r="G597">
        <v>4</v>
      </c>
      <c r="H597">
        <v>4</v>
      </c>
      <c r="I597">
        <v>3</v>
      </c>
      <c r="J597">
        <v>2</v>
      </c>
      <c r="K597">
        <v>4</v>
      </c>
      <c r="L597">
        <v>4</v>
      </c>
      <c r="M597">
        <v>1</v>
      </c>
      <c r="N597" s="1">
        <f t="shared" si="145"/>
        <v>0.74402380914284494</v>
      </c>
      <c r="P597" s="1">
        <f t="shared" si="146"/>
        <v>3.625</v>
      </c>
      <c r="Q597" s="1">
        <f t="shared" si="148"/>
        <v>3.3333333333333335</v>
      </c>
      <c r="R597">
        <f t="shared" si="149"/>
        <v>3.3333333333333335</v>
      </c>
      <c r="U597" s="1">
        <f t="shared" si="150"/>
        <v>-0.39201254460214391</v>
      </c>
      <c r="V597" s="1">
        <f t="shared" si="151"/>
        <v>-0.39201254460214391</v>
      </c>
      <c r="AD597" s="18">
        <v>0.21637574866693701</v>
      </c>
      <c r="AE597" s="18">
        <v>-1.6405986072363801</v>
      </c>
      <c r="AF597" s="1">
        <f t="shared" si="152"/>
        <v>-0.71211142928472149</v>
      </c>
      <c r="AN597">
        <f t="shared" si="153"/>
        <v>12.289865022083568</v>
      </c>
      <c r="AO597" s="46">
        <f t="shared" si="154"/>
        <v>2.881622153307644</v>
      </c>
      <c r="AP597" s="46">
        <f t="shared" si="155"/>
        <v>7.5857435876956059</v>
      </c>
      <c r="AR597">
        <v>0.32661000000000001</v>
      </c>
      <c r="AS597">
        <v>-0.19506999999999999</v>
      </c>
      <c r="AT597">
        <f t="shared" si="156"/>
        <v>6.5770000000000009E-2</v>
      </c>
      <c r="BD597">
        <f t="shared" si="157"/>
        <v>11.025684060606547</v>
      </c>
      <c r="BE597">
        <f t="shared" si="158"/>
        <v>7.326013660109961</v>
      </c>
      <c r="BF597">
        <f t="shared" si="159"/>
        <v>1.2831635951369871</v>
      </c>
      <c r="BG597">
        <f t="shared" si="160"/>
        <v>6.5449537719511648</v>
      </c>
      <c r="BI597">
        <v>0.51717999999999997</v>
      </c>
      <c r="BJ597">
        <v>-1.3679699999999999</v>
      </c>
      <c r="BK597">
        <v>2.1111499999999999</v>
      </c>
      <c r="BL597" s="1">
        <f t="shared" si="147"/>
        <v>0.42011999999999999</v>
      </c>
      <c r="CE597">
        <v>0.6835</v>
      </c>
      <c r="CF597">
        <v>5.527E-2</v>
      </c>
      <c r="CG597">
        <v>0.30236000000000002</v>
      </c>
      <c r="CH597" s="1">
        <f>AVERAGE(CE597,CF597,CG597)</f>
        <v>0.34704333333333337</v>
      </c>
    </row>
    <row r="598" spans="1:86" x14ac:dyDescent="0.35">
      <c r="A598">
        <v>66</v>
      </c>
      <c r="B598">
        <v>165.9</v>
      </c>
      <c r="C598">
        <v>116.4</v>
      </c>
      <c r="D598">
        <v>1</v>
      </c>
      <c r="E598">
        <v>2</v>
      </c>
      <c r="F598">
        <v>4</v>
      </c>
      <c r="G598">
        <v>4</v>
      </c>
      <c r="H598">
        <v>4</v>
      </c>
      <c r="I598">
        <v>5</v>
      </c>
      <c r="J598">
        <v>3</v>
      </c>
      <c r="K598">
        <v>4</v>
      </c>
      <c r="L598">
        <v>4</v>
      </c>
      <c r="M598">
        <v>1</v>
      </c>
      <c r="N598" s="1">
        <f t="shared" si="145"/>
        <v>0.88640526042791834</v>
      </c>
      <c r="P598" s="1">
        <f t="shared" si="146"/>
        <v>3.75</v>
      </c>
      <c r="Q598" s="1">
        <f t="shared" si="148"/>
        <v>3.3333333333333335</v>
      </c>
      <c r="R598">
        <f t="shared" si="149"/>
        <v>3.6666666666666665</v>
      </c>
      <c r="U598" s="1">
        <f t="shared" si="150"/>
        <v>-0.47006339568147165</v>
      </c>
      <c r="V598" s="1">
        <f t="shared" si="151"/>
        <v>-9.4012679136294533E-2</v>
      </c>
      <c r="AD598" s="18">
        <v>0.25818546809131898</v>
      </c>
      <c r="AE598" s="18">
        <v>-1.37807775849512</v>
      </c>
      <c r="AF598" s="1">
        <f t="shared" si="152"/>
        <v>-0.55994614520190056</v>
      </c>
      <c r="AN598">
        <f t="shared" si="153"/>
        <v>11.651701596177411</v>
      </c>
      <c r="AO598" s="46">
        <f t="shared" si="154"/>
        <v>2.6542591072525497</v>
      </c>
      <c r="AP598" s="46">
        <f t="shared" si="155"/>
        <v>7.1529803517149801</v>
      </c>
      <c r="AR598">
        <v>-0.60799000000000003</v>
      </c>
      <c r="AS598">
        <v>-1.35697</v>
      </c>
      <c r="AT598">
        <f t="shared" si="156"/>
        <v>-0.98248000000000002</v>
      </c>
      <c r="BD598">
        <f t="shared" si="157"/>
        <v>10.597855562984122</v>
      </c>
      <c r="BE598">
        <f t="shared" si="158"/>
        <v>6.5844162109078592</v>
      </c>
      <c r="BF598">
        <f t="shared" si="159"/>
        <v>1.2831635951369871</v>
      </c>
      <c r="BG598">
        <f t="shared" si="160"/>
        <v>6.1551451230096568</v>
      </c>
      <c r="BI598">
        <v>0.48144999999999999</v>
      </c>
      <c r="BJ598">
        <v>0.36736999999999997</v>
      </c>
      <c r="BK598">
        <v>0.42542999999999997</v>
      </c>
      <c r="BL598" s="1">
        <f t="shared" si="147"/>
        <v>0.42474999999999996</v>
      </c>
      <c r="CE598">
        <v>0.6835</v>
      </c>
      <c r="CF598">
        <v>5.527E-2</v>
      </c>
      <c r="CG598">
        <v>0.30236000000000002</v>
      </c>
      <c r="CH598" s="1">
        <f>AVERAGE(CE598,CF598,CG598)</f>
        <v>0.34704333333333337</v>
      </c>
    </row>
    <row r="599" spans="1:86" x14ac:dyDescent="0.35">
      <c r="A599">
        <v>66</v>
      </c>
      <c r="B599">
        <v>194.4</v>
      </c>
      <c r="C599">
        <v>78.400000000000006</v>
      </c>
      <c r="D599">
        <v>4</v>
      </c>
      <c r="E599">
        <v>4</v>
      </c>
      <c r="F599">
        <v>4</v>
      </c>
      <c r="G599">
        <v>2</v>
      </c>
      <c r="H599">
        <v>2</v>
      </c>
      <c r="I599">
        <v>5</v>
      </c>
      <c r="J599">
        <v>2</v>
      </c>
      <c r="K599">
        <v>1</v>
      </c>
      <c r="L599">
        <v>4</v>
      </c>
      <c r="M599">
        <v>3</v>
      </c>
      <c r="N599" s="1">
        <f t="shared" si="145"/>
        <v>1.4142135623730951</v>
      </c>
      <c r="P599" s="1">
        <f t="shared" si="146"/>
        <v>3</v>
      </c>
      <c r="Q599" s="1">
        <f t="shared" si="148"/>
        <v>3.5</v>
      </c>
      <c r="R599">
        <f t="shared" si="149"/>
        <v>2.3333333333333335</v>
      </c>
      <c r="U599" s="1">
        <f t="shared" si="150"/>
        <v>0.35355339059327373</v>
      </c>
      <c r="V599" s="1">
        <f t="shared" si="151"/>
        <v>-0.47140452079103157</v>
      </c>
      <c r="AD599" s="18">
        <v>8.7586753489331995E-2</v>
      </c>
      <c r="AE599" s="18">
        <v>0.31110081245700399</v>
      </c>
      <c r="AF599" s="1">
        <f t="shared" si="152"/>
        <v>0.19934378297316799</v>
      </c>
      <c r="AN599">
        <f t="shared" si="153"/>
        <v>10.845116489316245</v>
      </c>
      <c r="AO599" s="46">
        <f t="shared" si="154"/>
        <v>4.0058253925865346</v>
      </c>
      <c r="AP599" s="46">
        <f t="shared" si="155"/>
        <v>7.4254709409513904</v>
      </c>
      <c r="AR599">
        <v>0.28698000000000001</v>
      </c>
      <c r="AS599">
        <v>0.75009000000000003</v>
      </c>
      <c r="AT599">
        <f t="shared" si="156"/>
        <v>0.51853499999999997</v>
      </c>
      <c r="BD599">
        <f t="shared" si="157"/>
        <v>10.563332651874171</v>
      </c>
      <c r="BE599">
        <f t="shared" si="158"/>
        <v>7.0543689790969832</v>
      </c>
      <c r="BF599">
        <f t="shared" si="159"/>
        <v>4.2555768910512768</v>
      </c>
      <c r="BG599">
        <f t="shared" si="160"/>
        <v>7.2910928406741435</v>
      </c>
      <c r="BI599">
        <v>0.60231000000000001</v>
      </c>
      <c r="BJ599">
        <v>-1.29501</v>
      </c>
      <c r="BK599">
        <v>1.96736</v>
      </c>
      <c r="BL599" s="1">
        <f t="shared" si="147"/>
        <v>0.42488666666666663</v>
      </c>
      <c r="CE599">
        <v>0.4738</v>
      </c>
      <c r="CF599">
        <v>0.20225000000000001</v>
      </c>
      <c r="CG599">
        <v>0.36584</v>
      </c>
      <c r="CH599" s="1">
        <f>AVERAGE(CE599,CF599,CG599)</f>
        <v>0.34729666666666664</v>
      </c>
    </row>
    <row r="600" spans="1:86" x14ac:dyDescent="0.35">
      <c r="A600">
        <v>67</v>
      </c>
      <c r="B600">
        <v>192.2</v>
      </c>
      <c r="C600">
        <v>62.2</v>
      </c>
      <c r="D600">
        <v>3</v>
      </c>
      <c r="E600">
        <v>4</v>
      </c>
      <c r="F600">
        <v>4</v>
      </c>
      <c r="G600">
        <v>4</v>
      </c>
      <c r="H600">
        <v>4</v>
      </c>
      <c r="I600">
        <v>4</v>
      </c>
      <c r="J600">
        <v>3</v>
      </c>
      <c r="K600">
        <v>3</v>
      </c>
      <c r="L600">
        <v>4</v>
      </c>
      <c r="M600">
        <v>1</v>
      </c>
      <c r="N600" s="1">
        <f t="shared" si="145"/>
        <v>0.46291004988627571</v>
      </c>
      <c r="P600" s="1">
        <f t="shared" si="146"/>
        <v>3.75</v>
      </c>
      <c r="Q600" s="1">
        <f t="shared" si="148"/>
        <v>3.8333333333333335</v>
      </c>
      <c r="R600">
        <f t="shared" si="149"/>
        <v>3.3333333333333335</v>
      </c>
      <c r="U600" s="1">
        <f t="shared" si="150"/>
        <v>0.18002057495577423</v>
      </c>
      <c r="V600" s="1">
        <f t="shared" si="151"/>
        <v>-0.90010287477886919</v>
      </c>
      <c r="AD600" s="18">
        <v>0.29415170137000801</v>
      </c>
      <c r="AE600" s="18">
        <v>0.91824999512446603</v>
      </c>
      <c r="AF600" s="1">
        <f t="shared" si="152"/>
        <v>0.60620084824723697</v>
      </c>
      <c r="AN600">
        <f t="shared" si="153"/>
        <v>12.444326147073934</v>
      </c>
      <c r="AO600" s="46">
        <f t="shared" si="154"/>
        <v>3.8021932278596378</v>
      </c>
      <c r="AP600" s="46">
        <f t="shared" si="155"/>
        <v>8.1232596874667848</v>
      </c>
      <c r="AR600">
        <v>0.73087000000000002</v>
      </c>
      <c r="AS600">
        <v>0.70752000000000004</v>
      </c>
      <c r="AT600">
        <f t="shared" si="156"/>
        <v>0.71919500000000003</v>
      </c>
      <c r="BD600">
        <f t="shared" si="157"/>
        <v>11.484776145510084</v>
      </c>
      <c r="BE600">
        <f t="shared" si="158"/>
        <v>7.8794408358915513</v>
      </c>
      <c r="BF600">
        <f t="shared" si="159"/>
        <v>2.0953358064176184</v>
      </c>
      <c r="BG600">
        <f t="shared" si="160"/>
        <v>7.1531842626064188</v>
      </c>
      <c r="BI600">
        <v>-1.38826</v>
      </c>
      <c r="BJ600">
        <v>2.1981099999999998</v>
      </c>
      <c r="BK600">
        <v>0.47360000000000002</v>
      </c>
      <c r="BL600" s="1">
        <f t="shared" si="147"/>
        <v>0.42781666666666657</v>
      </c>
      <c r="CE600">
        <v>0.99961</v>
      </c>
      <c r="CF600">
        <v>-4.8469999999999999E-2</v>
      </c>
      <c r="CG600">
        <v>9.5100000000000004E-2</v>
      </c>
      <c r="CH600" s="1">
        <f>AVERAGE(CE600,CF600,CG600)</f>
        <v>0.3487466666666667</v>
      </c>
    </row>
    <row r="601" spans="1:86" x14ac:dyDescent="0.35">
      <c r="A601">
        <v>67</v>
      </c>
      <c r="B601">
        <v>180.7</v>
      </c>
      <c r="C601">
        <v>98.7</v>
      </c>
      <c r="D601">
        <v>1</v>
      </c>
      <c r="E601">
        <v>4</v>
      </c>
      <c r="F601">
        <v>4</v>
      </c>
      <c r="G601">
        <v>4</v>
      </c>
      <c r="H601">
        <v>4</v>
      </c>
      <c r="I601">
        <v>5</v>
      </c>
      <c r="J601">
        <v>3</v>
      </c>
      <c r="K601">
        <v>2</v>
      </c>
      <c r="L601">
        <v>4</v>
      </c>
      <c r="M601">
        <v>1</v>
      </c>
      <c r="N601" s="1">
        <f t="shared" si="145"/>
        <v>0.88640526042791834</v>
      </c>
      <c r="P601" s="1">
        <f t="shared" si="146"/>
        <v>3.75</v>
      </c>
      <c r="Q601" s="1">
        <f t="shared" si="148"/>
        <v>3.6666666666666665</v>
      </c>
      <c r="R601">
        <f t="shared" si="149"/>
        <v>3</v>
      </c>
      <c r="U601" s="1">
        <f t="shared" si="150"/>
        <v>-9.4012679136294533E-2</v>
      </c>
      <c r="V601" s="1">
        <f t="shared" si="151"/>
        <v>-0.84611411222664934</v>
      </c>
      <c r="AD601" s="18">
        <v>0.50843737752726803</v>
      </c>
      <c r="AE601" s="18">
        <v>1.3036558532643601</v>
      </c>
      <c r="AF601" s="1">
        <f t="shared" si="152"/>
        <v>0.90604661539581399</v>
      </c>
      <c r="AN601">
        <f t="shared" si="153"/>
        <v>13.120107252976283</v>
      </c>
      <c r="AO601" s="46">
        <f t="shared" si="154"/>
        <v>2.312403387288668</v>
      </c>
      <c r="AP601" s="46">
        <f t="shared" si="155"/>
        <v>7.7162553201324755</v>
      </c>
      <c r="AR601">
        <v>0.98141</v>
      </c>
      <c r="AS601">
        <v>0.36054000000000003</v>
      </c>
      <c r="AT601">
        <f t="shared" si="156"/>
        <v>0.67097499999999999</v>
      </c>
      <c r="BD601">
        <f t="shared" si="157"/>
        <v>12.583260067202888</v>
      </c>
      <c r="BE601">
        <f t="shared" si="158"/>
        <v>6.842991030844396</v>
      </c>
      <c r="BF601">
        <f t="shared" si="159"/>
        <v>1.2831635951369871</v>
      </c>
      <c r="BG601">
        <f t="shared" si="160"/>
        <v>6.9031382310614235</v>
      </c>
      <c r="BI601">
        <v>-5.287E-2</v>
      </c>
      <c r="BJ601">
        <v>1.4353199999999999</v>
      </c>
      <c r="BK601">
        <v>-9.6439999999999998E-2</v>
      </c>
      <c r="BL601" s="1">
        <f t="shared" si="147"/>
        <v>0.42866999999999994</v>
      </c>
      <c r="CE601">
        <v>-2.2600199999999999</v>
      </c>
      <c r="CF601">
        <v>1.98939</v>
      </c>
      <c r="CG601">
        <v>1.3395600000000001</v>
      </c>
      <c r="CH601" s="1">
        <f>AVERAGE(CE601,CF601,CG601)</f>
        <v>0.35631000000000007</v>
      </c>
    </row>
    <row r="602" spans="1:86" x14ac:dyDescent="0.35">
      <c r="A602">
        <v>67</v>
      </c>
      <c r="B602">
        <v>189.4</v>
      </c>
      <c r="C602">
        <v>107.8</v>
      </c>
      <c r="D602">
        <v>1</v>
      </c>
      <c r="E602">
        <v>4</v>
      </c>
      <c r="F602">
        <v>4</v>
      </c>
      <c r="G602">
        <v>4</v>
      </c>
      <c r="H602">
        <v>4</v>
      </c>
      <c r="I602">
        <v>5</v>
      </c>
      <c r="J602">
        <v>1</v>
      </c>
      <c r="K602">
        <v>4</v>
      </c>
      <c r="L602">
        <v>4</v>
      </c>
      <c r="M602">
        <v>1</v>
      </c>
      <c r="N602" s="1">
        <f t="shared" si="145"/>
        <v>1.1649647450214351</v>
      </c>
      <c r="P602" s="1">
        <f t="shared" si="146"/>
        <v>3.75</v>
      </c>
      <c r="Q602" s="1">
        <f t="shared" si="148"/>
        <v>3.6666666666666665</v>
      </c>
      <c r="R602">
        <f t="shared" si="149"/>
        <v>3</v>
      </c>
      <c r="U602" s="1">
        <f t="shared" si="150"/>
        <v>-7.1532922939912799E-2</v>
      </c>
      <c r="V602" s="1">
        <f t="shared" si="151"/>
        <v>-0.64379630645921404</v>
      </c>
      <c r="AD602" s="18">
        <v>0.93508462912488999</v>
      </c>
      <c r="AE602" s="18">
        <v>-1.6062209723832301E-2</v>
      </c>
      <c r="AF602" s="1">
        <f t="shared" si="152"/>
        <v>0.45951120970052883</v>
      </c>
      <c r="AN602">
        <f t="shared" si="153"/>
        <v>14.162747214800241</v>
      </c>
      <c r="AO602" s="46">
        <f t="shared" si="154"/>
        <v>2.370536350099552</v>
      </c>
      <c r="AP602" s="46">
        <f t="shared" si="155"/>
        <v>8.2666417824498968</v>
      </c>
      <c r="AR602">
        <v>0.72777999999999998</v>
      </c>
      <c r="AS602">
        <v>-0.74483999999999995</v>
      </c>
      <c r="AT602">
        <f t="shared" si="156"/>
        <v>-8.529999999999982E-3</v>
      </c>
      <c r="BD602">
        <f t="shared" si="157"/>
        <v>13.09004974054049</v>
      </c>
      <c r="BE602">
        <f t="shared" si="158"/>
        <v>6.9973387833383196</v>
      </c>
      <c r="BF602">
        <f t="shared" si="159"/>
        <v>1.2831635951369871</v>
      </c>
      <c r="BG602">
        <f t="shared" si="160"/>
        <v>7.1235173730052646</v>
      </c>
      <c r="BI602">
        <v>0.74167000000000005</v>
      </c>
      <c r="BJ602">
        <v>0.19134999999999999</v>
      </c>
      <c r="BK602">
        <v>0.36749999999999999</v>
      </c>
      <c r="BL602" s="1">
        <f t="shared" si="147"/>
        <v>0.43350666666666671</v>
      </c>
      <c r="CE602">
        <v>-1.9700800000000001</v>
      </c>
      <c r="CF602">
        <v>2.26031</v>
      </c>
      <c r="CG602">
        <v>0.80230999999999997</v>
      </c>
      <c r="CH602" s="1">
        <f>AVERAGE(CE602,CF602,CG602)</f>
        <v>0.36418</v>
      </c>
    </row>
    <row r="603" spans="1:86" x14ac:dyDescent="0.35">
      <c r="A603">
        <v>67</v>
      </c>
      <c r="B603">
        <v>189.7</v>
      </c>
      <c r="C603">
        <v>73.7</v>
      </c>
      <c r="D603">
        <v>4</v>
      </c>
      <c r="E603">
        <v>4</v>
      </c>
      <c r="F603">
        <v>4</v>
      </c>
      <c r="G603">
        <v>4</v>
      </c>
      <c r="H603">
        <v>4</v>
      </c>
      <c r="I603">
        <v>3</v>
      </c>
      <c r="J603">
        <v>2</v>
      </c>
      <c r="K603">
        <v>4</v>
      </c>
      <c r="L603">
        <v>4</v>
      </c>
      <c r="M603">
        <v>1</v>
      </c>
      <c r="N603" s="1">
        <f t="shared" si="145"/>
        <v>0.74402380914284494</v>
      </c>
      <c r="P603" s="1">
        <f t="shared" si="146"/>
        <v>3.625</v>
      </c>
      <c r="Q603" s="1">
        <f t="shared" si="148"/>
        <v>3.8333333333333335</v>
      </c>
      <c r="R603">
        <f t="shared" si="149"/>
        <v>3.3333333333333335</v>
      </c>
      <c r="U603" s="1">
        <f t="shared" si="150"/>
        <v>0.28000896043010315</v>
      </c>
      <c r="V603" s="1">
        <f t="shared" si="151"/>
        <v>-0.39201254460214391</v>
      </c>
      <c r="AD603" s="18">
        <v>0.27429577180533898</v>
      </c>
      <c r="AE603" s="18">
        <v>0.45024600119031599</v>
      </c>
      <c r="AF603" s="1">
        <f t="shared" si="152"/>
        <v>0.36227088649782746</v>
      </c>
      <c r="AN603">
        <f t="shared" si="153"/>
        <v>12.289865022083568</v>
      </c>
      <c r="AO603" s="46">
        <f t="shared" si="154"/>
        <v>4.3060784872437976</v>
      </c>
      <c r="AP603" s="46">
        <f t="shared" si="155"/>
        <v>8.2979717546636831</v>
      </c>
      <c r="AR603">
        <v>0.50587000000000004</v>
      </c>
      <c r="AS603">
        <v>0.57757999999999998</v>
      </c>
      <c r="AT603">
        <f t="shared" si="156"/>
        <v>0.54172500000000001</v>
      </c>
      <c r="BD603">
        <f t="shared" si="157"/>
        <v>11.025684060606547</v>
      </c>
      <c r="BE603">
        <f t="shared" si="158"/>
        <v>8.2719152381527916</v>
      </c>
      <c r="BF603">
        <f t="shared" si="159"/>
        <v>2.5014219120579337</v>
      </c>
      <c r="BG603">
        <f t="shared" si="160"/>
        <v>7.2663404036057573</v>
      </c>
      <c r="BI603">
        <v>0.65171000000000001</v>
      </c>
      <c r="BJ603">
        <v>0.51329000000000002</v>
      </c>
      <c r="BK603">
        <v>0.13786000000000001</v>
      </c>
      <c r="BL603" s="1">
        <f t="shared" si="147"/>
        <v>0.43428666666666671</v>
      </c>
      <c r="CE603">
        <v>0.23049</v>
      </c>
      <c r="CF603">
        <v>-0.20671</v>
      </c>
      <c r="CG603">
        <v>1.0839799999999999</v>
      </c>
      <c r="CH603" s="1">
        <f>AVERAGE(CE603,CF603,CG603)</f>
        <v>0.36925333333333327</v>
      </c>
    </row>
    <row r="604" spans="1:86" x14ac:dyDescent="0.35">
      <c r="A604">
        <v>67</v>
      </c>
      <c r="B604">
        <v>142</v>
      </c>
      <c r="C604">
        <v>51.9</v>
      </c>
      <c r="D604">
        <v>2</v>
      </c>
      <c r="E604">
        <v>4</v>
      </c>
      <c r="F604">
        <v>4</v>
      </c>
      <c r="G604">
        <v>4</v>
      </c>
      <c r="H604">
        <v>2</v>
      </c>
      <c r="I604">
        <v>4</v>
      </c>
      <c r="J604">
        <v>1</v>
      </c>
      <c r="K604">
        <v>4</v>
      </c>
      <c r="L604">
        <v>4</v>
      </c>
      <c r="M604">
        <v>1</v>
      </c>
      <c r="N604" s="1">
        <f t="shared" si="145"/>
        <v>1.1877349391654208</v>
      </c>
      <c r="P604" s="1">
        <f t="shared" si="146"/>
        <v>3.375</v>
      </c>
      <c r="Q604" s="1">
        <f t="shared" si="148"/>
        <v>3.3333333333333335</v>
      </c>
      <c r="R604">
        <f t="shared" si="149"/>
        <v>3</v>
      </c>
      <c r="U604" s="1">
        <f t="shared" si="150"/>
        <v>-3.5080778793915253E-2</v>
      </c>
      <c r="V604" s="1">
        <f t="shared" si="151"/>
        <v>-0.31572700914523838</v>
      </c>
      <c r="AD604" s="18">
        <v>6.9537883883228305E-2</v>
      </c>
      <c r="AE604" s="18">
        <v>1.3439955832813799</v>
      </c>
      <c r="AF604" s="1">
        <f t="shared" si="152"/>
        <v>0.70676673358230413</v>
      </c>
      <c r="AN604">
        <f t="shared" si="153"/>
        <v>12.22164965643482</v>
      </c>
      <c r="AO604" s="46">
        <f t="shared" si="154"/>
        <v>3.5215657135780778</v>
      </c>
      <c r="AP604" s="46">
        <f t="shared" si="155"/>
        <v>7.8716076850064489</v>
      </c>
      <c r="AR604">
        <v>0.67584</v>
      </c>
      <c r="AS604">
        <v>0.83675999999999995</v>
      </c>
      <c r="AT604">
        <f t="shared" si="156"/>
        <v>0.75629999999999997</v>
      </c>
      <c r="BD604">
        <f t="shared" si="157"/>
        <v>10.982037412943118</v>
      </c>
      <c r="BE604">
        <f t="shared" si="158"/>
        <v>7.3126393093525959</v>
      </c>
      <c r="BF604">
        <f t="shared" si="159"/>
        <v>1.6892497007773026</v>
      </c>
      <c r="BG604">
        <f t="shared" si="160"/>
        <v>6.6613088076910048</v>
      </c>
      <c r="BI604">
        <v>1.0018899999999999</v>
      </c>
      <c r="BJ604">
        <v>1.5339999999999999E-2</v>
      </c>
      <c r="BK604">
        <v>0.30956</v>
      </c>
      <c r="BL604" s="1">
        <f t="shared" si="147"/>
        <v>0.44226333333333329</v>
      </c>
      <c r="CE604">
        <v>0.23049</v>
      </c>
      <c r="CF604">
        <v>-0.20671</v>
      </c>
      <c r="CG604">
        <v>1.0839799999999999</v>
      </c>
      <c r="CH604" s="1">
        <f>AVERAGE(CE604,CF604,CG604)</f>
        <v>0.36925333333333327</v>
      </c>
    </row>
    <row r="605" spans="1:86" x14ac:dyDescent="0.35">
      <c r="A605">
        <v>67</v>
      </c>
      <c r="B605">
        <v>155.30000000000001</v>
      </c>
      <c r="C605">
        <v>96.3</v>
      </c>
      <c r="D605">
        <v>1</v>
      </c>
      <c r="E605">
        <v>4</v>
      </c>
      <c r="F605">
        <v>4</v>
      </c>
      <c r="G605">
        <v>4</v>
      </c>
      <c r="H605">
        <v>4</v>
      </c>
      <c r="I605">
        <v>4</v>
      </c>
      <c r="J605">
        <v>3</v>
      </c>
      <c r="K605">
        <v>3</v>
      </c>
      <c r="L605">
        <v>4</v>
      </c>
      <c r="M605">
        <v>1</v>
      </c>
      <c r="N605" s="1">
        <f t="shared" si="145"/>
        <v>0.46291004988627571</v>
      </c>
      <c r="P605" s="1">
        <f t="shared" si="146"/>
        <v>3.75</v>
      </c>
      <c r="Q605" s="1">
        <f t="shared" si="148"/>
        <v>3.5</v>
      </c>
      <c r="R605">
        <f t="shared" si="149"/>
        <v>3.3333333333333335</v>
      </c>
      <c r="U605" s="1">
        <f t="shared" si="150"/>
        <v>-0.54006172486732174</v>
      </c>
      <c r="V605" s="1">
        <f t="shared" si="151"/>
        <v>-0.90010287477886919</v>
      </c>
      <c r="AD605" s="18">
        <v>0.39344715439898298</v>
      </c>
      <c r="AE605" s="18">
        <v>0.43251733507680201</v>
      </c>
      <c r="AF605" s="1">
        <f t="shared" si="152"/>
        <v>0.41298224473789247</v>
      </c>
      <c r="AN605">
        <f t="shared" si="153"/>
        <v>12.444326147073934</v>
      </c>
      <c r="AO605" s="46">
        <f t="shared" si="154"/>
        <v>2.8525556719022021</v>
      </c>
      <c r="AP605" s="46">
        <f t="shared" si="155"/>
        <v>7.6484409094880679</v>
      </c>
      <c r="AR605">
        <v>0.44194</v>
      </c>
      <c r="AS605">
        <v>-0.22473000000000001</v>
      </c>
      <c r="AT605">
        <f t="shared" si="156"/>
        <v>0.10860499999999999</v>
      </c>
      <c r="BD605">
        <f t="shared" si="157"/>
        <v>11.484776145510084</v>
      </c>
      <c r="BE605">
        <f t="shared" si="158"/>
        <v>7.2488397838629979</v>
      </c>
      <c r="BF605">
        <f t="shared" si="159"/>
        <v>1.2831635951369871</v>
      </c>
      <c r="BG605">
        <f t="shared" si="160"/>
        <v>6.6722598415033554</v>
      </c>
      <c r="BI605">
        <v>-1.39147</v>
      </c>
      <c r="BJ605">
        <v>1.0114099999999999</v>
      </c>
      <c r="BK605">
        <v>1.7112400000000001</v>
      </c>
      <c r="BL605" s="1">
        <f t="shared" si="147"/>
        <v>0.44372666666666666</v>
      </c>
      <c r="CE605">
        <v>0.23049</v>
      </c>
      <c r="CF605">
        <v>-0.20671</v>
      </c>
      <c r="CG605">
        <v>1.0839799999999999</v>
      </c>
      <c r="CH605" s="1">
        <f>AVERAGE(CE605,CF605,CG605)</f>
        <v>0.36925333333333327</v>
      </c>
    </row>
    <row r="606" spans="1:86" x14ac:dyDescent="0.35">
      <c r="A606">
        <v>67</v>
      </c>
      <c r="B606">
        <v>128</v>
      </c>
      <c r="C606">
        <v>99.9</v>
      </c>
      <c r="D606">
        <v>1</v>
      </c>
      <c r="E606">
        <v>4</v>
      </c>
      <c r="F606">
        <v>4</v>
      </c>
      <c r="G606">
        <v>4</v>
      </c>
      <c r="H606">
        <v>2</v>
      </c>
      <c r="I606">
        <v>4</v>
      </c>
      <c r="J606">
        <v>3</v>
      </c>
      <c r="K606">
        <v>1</v>
      </c>
      <c r="L606">
        <v>4</v>
      </c>
      <c r="M606">
        <v>3</v>
      </c>
      <c r="N606" s="1">
        <f t="shared" si="145"/>
        <v>1.1649647450214351</v>
      </c>
      <c r="P606" s="1">
        <f t="shared" si="146"/>
        <v>3.25</v>
      </c>
      <c r="Q606" s="1">
        <f t="shared" si="148"/>
        <v>3.1666666666666665</v>
      </c>
      <c r="R606">
        <f t="shared" si="149"/>
        <v>2.6666666666666665</v>
      </c>
      <c r="U606" s="1">
        <f t="shared" si="150"/>
        <v>-7.1532922939912799E-2</v>
      </c>
      <c r="V606" s="1">
        <f t="shared" si="151"/>
        <v>-0.50073046057938886</v>
      </c>
      <c r="AD606" s="18">
        <v>0.26941719776772299</v>
      </c>
      <c r="AE606" s="18">
        <v>8.3712251659634904E-2</v>
      </c>
      <c r="AF606" s="1">
        <f t="shared" si="152"/>
        <v>0.17656472471367896</v>
      </c>
      <c r="AN606">
        <f t="shared" si="153"/>
        <v>11.179009694610862</v>
      </c>
      <c r="AO606" s="46">
        <f t="shared" si="154"/>
        <v>2.4484616881749419</v>
      </c>
      <c r="AP606" s="46">
        <f t="shared" si="155"/>
        <v>6.8137356913929015</v>
      </c>
      <c r="AR606">
        <v>-1.9439999999999999E-2</v>
      </c>
      <c r="AS606">
        <v>-0.69352000000000003</v>
      </c>
      <c r="AT606">
        <f t="shared" si="156"/>
        <v>-0.35648000000000002</v>
      </c>
      <c r="BD606">
        <f t="shared" si="157"/>
        <v>10.861244739725974</v>
      </c>
      <c r="BE606">
        <f t="shared" si="158"/>
        <v>6.4371422778257932</v>
      </c>
      <c r="BF606">
        <f t="shared" si="159"/>
        <v>3.0373185741303299</v>
      </c>
      <c r="BG606">
        <f t="shared" si="160"/>
        <v>6.7785685305607002</v>
      </c>
      <c r="BI606">
        <v>0.41134999999999999</v>
      </c>
      <c r="BJ606">
        <v>0.81457999999999997</v>
      </c>
      <c r="BK606">
        <v>0.12164999999999999</v>
      </c>
      <c r="BL606" s="1">
        <f t="shared" si="147"/>
        <v>0.44919333333333333</v>
      </c>
      <c r="CE606">
        <v>0.54659000000000002</v>
      </c>
      <c r="CF606">
        <v>-0.31045</v>
      </c>
      <c r="CG606">
        <v>0.87670999999999999</v>
      </c>
      <c r="CH606" s="1">
        <f>AVERAGE(CE606,CF606,CG606)</f>
        <v>0.37094999999999995</v>
      </c>
    </row>
    <row r="607" spans="1:86" x14ac:dyDescent="0.35">
      <c r="A607">
        <v>67</v>
      </c>
      <c r="B607">
        <v>152</v>
      </c>
      <c r="C607">
        <v>83.5</v>
      </c>
      <c r="D607">
        <v>1</v>
      </c>
      <c r="E607">
        <v>4</v>
      </c>
      <c r="F607">
        <v>4</v>
      </c>
      <c r="G607">
        <v>4</v>
      </c>
      <c r="H607">
        <v>4</v>
      </c>
      <c r="I607">
        <v>5</v>
      </c>
      <c r="J607">
        <v>3</v>
      </c>
      <c r="K607">
        <v>2</v>
      </c>
      <c r="L607">
        <v>4</v>
      </c>
      <c r="M607">
        <v>1</v>
      </c>
      <c r="N607" s="1">
        <f t="shared" si="145"/>
        <v>0.88640526042791834</v>
      </c>
      <c r="P607" s="1">
        <f t="shared" si="146"/>
        <v>3.75</v>
      </c>
      <c r="Q607" s="1">
        <f t="shared" si="148"/>
        <v>3.6666666666666665</v>
      </c>
      <c r="R607">
        <f t="shared" si="149"/>
        <v>3</v>
      </c>
      <c r="U607" s="1">
        <f t="shared" si="150"/>
        <v>-9.4012679136294533E-2</v>
      </c>
      <c r="V607" s="1">
        <f t="shared" si="151"/>
        <v>-0.84611411222664934</v>
      </c>
      <c r="AD607" s="18">
        <v>0.80632373661419299</v>
      </c>
      <c r="AE607" s="18">
        <v>-0.15354212687862001</v>
      </c>
      <c r="AF607" s="1">
        <f t="shared" si="152"/>
        <v>0.32639080486778649</v>
      </c>
      <c r="AN607">
        <f t="shared" si="153"/>
        <v>13.120107252976283</v>
      </c>
      <c r="AO607" s="46">
        <f t="shared" si="154"/>
        <v>2.312403387288668</v>
      </c>
      <c r="AP607" s="46">
        <f t="shared" si="155"/>
        <v>7.7162553201324755</v>
      </c>
      <c r="AR607">
        <v>0.47314000000000001</v>
      </c>
      <c r="AS607">
        <v>-0.89088999999999996</v>
      </c>
      <c r="AT607">
        <f t="shared" si="156"/>
        <v>-0.20887499999999998</v>
      </c>
      <c r="BD607">
        <f t="shared" si="157"/>
        <v>12.583260067202888</v>
      </c>
      <c r="BE607">
        <f t="shared" si="158"/>
        <v>6.842991030844396</v>
      </c>
      <c r="BF607">
        <f t="shared" si="159"/>
        <v>1.2831635951369871</v>
      </c>
      <c r="BG607">
        <f t="shared" si="160"/>
        <v>6.9031382310614235</v>
      </c>
      <c r="BI607">
        <v>0.41134999999999999</v>
      </c>
      <c r="BJ607">
        <v>0.81457999999999997</v>
      </c>
      <c r="BK607">
        <v>0.12164999999999999</v>
      </c>
      <c r="BL607" s="1">
        <f t="shared" si="147"/>
        <v>0.44919333333333333</v>
      </c>
      <c r="CE607">
        <v>0.2145</v>
      </c>
      <c r="CF607">
        <v>-7.7829999999999996E-2</v>
      </c>
      <c r="CG607">
        <v>0.99712000000000001</v>
      </c>
      <c r="CH607" s="1">
        <f>AVERAGE(CE607,CF607,CG607)</f>
        <v>0.37793000000000004</v>
      </c>
    </row>
    <row r="608" spans="1:86" x14ac:dyDescent="0.35">
      <c r="A608">
        <v>67</v>
      </c>
      <c r="B608">
        <v>138.69999999999999</v>
      </c>
      <c r="C608">
        <v>116.2</v>
      </c>
      <c r="D608">
        <v>1</v>
      </c>
      <c r="E608">
        <v>4</v>
      </c>
      <c r="F608">
        <v>4</v>
      </c>
      <c r="G608">
        <v>4</v>
      </c>
      <c r="H608">
        <v>2</v>
      </c>
      <c r="I608">
        <v>5</v>
      </c>
      <c r="J608">
        <v>2</v>
      </c>
      <c r="K608">
        <v>4</v>
      </c>
      <c r="L608">
        <v>4</v>
      </c>
      <c r="M608">
        <v>1</v>
      </c>
      <c r="N608" s="1">
        <f t="shared" si="145"/>
        <v>1.0606601717798212</v>
      </c>
      <c r="P608" s="1">
        <f t="shared" si="146"/>
        <v>3.625</v>
      </c>
      <c r="Q608" s="1">
        <f t="shared" si="148"/>
        <v>3.3333333333333335</v>
      </c>
      <c r="R608">
        <f t="shared" si="149"/>
        <v>3.3333333333333335</v>
      </c>
      <c r="U608" s="1">
        <f t="shared" si="150"/>
        <v>-0.27498597046143503</v>
      </c>
      <c r="V608" s="1">
        <f t="shared" si="151"/>
        <v>-0.27498597046143503</v>
      </c>
      <c r="AD608" s="18">
        <v>0.36336415494469798</v>
      </c>
      <c r="AE608" s="18">
        <v>-0.143181825198236</v>
      </c>
      <c r="AF608" s="1">
        <f t="shared" si="152"/>
        <v>0.11009116487323099</v>
      </c>
      <c r="AN608">
        <f t="shared" si="153"/>
        <v>12.376110781425188</v>
      </c>
      <c r="AO608" s="46">
        <f t="shared" si="154"/>
        <v>3.557832738807452</v>
      </c>
      <c r="AP608" s="46">
        <f t="shared" si="155"/>
        <v>7.9669717601163201</v>
      </c>
      <c r="AR608">
        <v>0.43458000000000002</v>
      </c>
      <c r="AS608">
        <v>7.6400000000000001E-3</v>
      </c>
      <c r="AT608">
        <f t="shared" si="156"/>
        <v>0.22111</v>
      </c>
      <c r="BD608">
        <f t="shared" si="157"/>
        <v>11.055132497726198</v>
      </c>
      <c r="BE608">
        <f t="shared" si="158"/>
        <v>7.326013660109961</v>
      </c>
      <c r="BF608">
        <f t="shared" si="159"/>
        <v>1.2831635951369871</v>
      </c>
      <c r="BG608">
        <f t="shared" si="160"/>
        <v>6.5547699176577154</v>
      </c>
      <c r="BI608">
        <v>0.74328000000000005</v>
      </c>
      <c r="BJ608">
        <v>0.90807000000000004</v>
      </c>
      <c r="BK608">
        <v>-0.29383999999999999</v>
      </c>
      <c r="BL608" s="1">
        <f t="shared" si="147"/>
        <v>0.45250333333333331</v>
      </c>
      <c r="CE608">
        <v>0.74031000000000002</v>
      </c>
      <c r="CF608">
        <v>-0.32856000000000002</v>
      </c>
      <c r="CG608">
        <v>0.72636999999999996</v>
      </c>
      <c r="CH608" s="1">
        <f>AVERAGE(CE608,CF608,CG608)</f>
        <v>0.37937333333333334</v>
      </c>
    </row>
    <row r="609" spans="1:86" x14ac:dyDescent="0.35">
      <c r="A609">
        <v>67</v>
      </c>
      <c r="B609">
        <v>188</v>
      </c>
      <c r="C609">
        <v>71.8</v>
      </c>
      <c r="D609">
        <v>4</v>
      </c>
      <c r="E609">
        <v>4</v>
      </c>
      <c r="F609">
        <v>4</v>
      </c>
      <c r="G609">
        <v>4</v>
      </c>
      <c r="H609">
        <v>4</v>
      </c>
      <c r="I609">
        <v>3</v>
      </c>
      <c r="J609">
        <v>1</v>
      </c>
      <c r="K609">
        <v>3</v>
      </c>
      <c r="L609">
        <v>4</v>
      </c>
      <c r="M609">
        <v>1</v>
      </c>
      <c r="N609" s="1">
        <f t="shared" si="145"/>
        <v>1.0606601717798212</v>
      </c>
      <c r="P609" s="1">
        <f t="shared" si="146"/>
        <v>3.375</v>
      </c>
      <c r="Q609" s="1">
        <f t="shared" si="148"/>
        <v>3.8333333333333335</v>
      </c>
      <c r="R609">
        <f t="shared" si="149"/>
        <v>2.6666666666666665</v>
      </c>
      <c r="U609" s="1">
        <f t="shared" si="150"/>
        <v>0.43212081072511255</v>
      </c>
      <c r="V609" s="1">
        <f t="shared" si="151"/>
        <v>-0.66782307112062844</v>
      </c>
      <c r="AD609" s="18">
        <v>0.80420355451126402</v>
      </c>
      <c r="AE609" s="18">
        <v>-0.91874440566566196</v>
      </c>
      <c r="AF609" s="1">
        <f t="shared" si="152"/>
        <v>-5.7270425577198969E-2</v>
      </c>
      <c r="AN609">
        <f t="shared" si="153"/>
        <v>12.811185002995547</v>
      </c>
      <c r="AO609" s="46">
        <f t="shared" si="154"/>
        <v>3.2548403994221715</v>
      </c>
      <c r="AP609" s="46">
        <f t="shared" si="155"/>
        <v>8.0330127012088592</v>
      </c>
      <c r="AR609">
        <v>0.37972</v>
      </c>
      <c r="AS609">
        <v>-0.35131000000000001</v>
      </c>
      <c r="AT609">
        <f t="shared" si="156"/>
        <v>1.4204999999999995E-2</v>
      </c>
      <c r="BD609">
        <f t="shared" si="157"/>
        <v>12.051072897516269</v>
      </c>
      <c r="BE609">
        <f t="shared" si="158"/>
        <v>7.5373916083625465</v>
      </c>
      <c r="BF609">
        <f t="shared" si="159"/>
        <v>2.5014219120579337</v>
      </c>
      <c r="BG609">
        <f t="shared" si="160"/>
        <v>7.3632954726455822</v>
      </c>
      <c r="BI609">
        <v>-7.7600000000000004E-3</v>
      </c>
      <c r="BJ609">
        <v>0.45079999999999998</v>
      </c>
      <c r="BK609">
        <v>0.91827000000000003</v>
      </c>
      <c r="BL609" s="1">
        <f t="shared" si="147"/>
        <v>0.45377000000000001</v>
      </c>
      <c r="CE609">
        <v>0.74031000000000002</v>
      </c>
      <c r="CF609">
        <v>-0.32856000000000002</v>
      </c>
      <c r="CG609">
        <v>0.72636999999999996</v>
      </c>
      <c r="CH609" s="1">
        <f>AVERAGE(CE609,CF609,CG609)</f>
        <v>0.37937333333333334</v>
      </c>
    </row>
    <row r="610" spans="1:86" x14ac:dyDescent="0.35">
      <c r="A610">
        <v>67</v>
      </c>
      <c r="B610">
        <v>144.6</v>
      </c>
      <c r="C610">
        <v>103.8</v>
      </c>
      <c r="D610">
        <v>1</v>
      </c>
      <c r="E610">
        <v>4</v>
      </c>
      <c r="F610">
        <v>2</v>
      </c>
      <c r="G610">
        <v>4</v>
      </c>
      <c r="H610">
        <v>4</v>
      </c>
      <c r="I610">
        <v>3</v>
      </c>
      <c r="J610">
        <v>3</v>
      </c>
      <c r="K610">
        <v>3</v>
      </c>
      <c r="L610">
        <v>4</v>
      </c>
      <c r="M610">
        <v>3</v>
      </c>
      <c r="N610" s="1">
        <f t="shared" si="145"/>
        <v>0.74402380914284494</v>
      </c>
      <c r="P610" s="1">
        <f t="shared" si="146"/>
        <v>3.375</v>
      </c>
      <c r="Q610" s="1">
        <f t="shared" si="148"/>
        <v>3</v>
      </c>
      <c r="R610">
        <f t="shared" si="149"/>
        <v>3.3333333333333335</v>
      </c>
      <c r="U610" s="1">
        <f t="shared" si="150"/>
        <v>-0.50401612877418533</v>
      </c>
      <c r="V610" s="1">
        <f t="shared" si="151"/>
        <v>-5.6001792086020387E-2</v>
      </c>
      <c r="AD610" s="18">
        <v>-0.12511683018969499</v>
      </c>
      <c r="AE610" s="18">
        <v>-0.17612802479810299</v>
      </c>
      <c r="AF610" s="1">
        <f t="shared" si="152"/>
        <v>-0.15062242749389898</v>
      </c>
      <c r="AN610">
        <f t="shared" si="153"/>
        <v>10.380680609442233</v>
      </c>
      <c r="AO610" s="46">
        <f t="shared" si="154"/>
        <v>3.8305556719022018</v>
      </c>
      <c r="AP610" s="46">
        <f t="shared" si="155"/>
        <v>7.1056181406722176</v>
      </c>
      <c r="AR610">
        <v>-0.13016</v>
      </c>
      <c r="AS610">
        <v>2.1989999999999999E-2</v>
      </c>
      <c r="AT610">
        <f t="shared" si="156"/>
        <v>-5.4085000000000001E-2</v>
      </c>
      <c r="BD610">
        <f t="shared" si="157"/>
        <v>9.1755184951790802</v>
      </c>
      <c r="BE610">
        <f t="shared" si="158"/>
        <v>7.2488397838629979</v>
      </c>
      <c r="BF610">
        <f t="shared" si="159"/>
        <v>3.0373185741303299</v>
      </c>
      <c r="BG610">
        <f t="shared" si="160"/>
        <v>6.4872256177241354</v>
      </c>
      <c r="BI610">
        <v>1.0103</v>
      </c>
      <c r="BJ610">
        <v>1.02932</v>
      </c>
      <c r="BK610">
        <v>-0.67786000000000002</v>
      </c>
      <c r="BL610" s="1">
        <f t="shared" si="147"/>
        <v>0.4539200000000001</v>
      </c>
      <c r="CE610">
        <v>0.56179999999999997</v>
      </c>
      <c r="CF610">
        <v>0.50888</v>
      </c>
      <c r="CG610">
        <v>8.6569999999999994E-2</v>
      </c>
      <c r="CH610" s="1">
        <f>AVERAGE(CE610,CF610,CG610)</f>
        <v>0.38574999999999998</v>
      </c>
    </row>
    <row r="611" spans="1:86" x14ac:dyDescent="0.35">
      <c r="A611">
        <v>67</v>
      </c>
      <c r="B611">
        <v>134.9</v>
      </c>
      <c r="C611">
        <v>92</v>
      </c>
      <c r="D611">
        <v>1</v>
      </c>
      <c r="E611">
        <v>2</v>
      </c>
      <c r="F611">
        <v>4</v>
      </c>
      <c r="G611">
        <v>4</v>
      </c>
      <c r="H611">
        <v>4</v>
      </c>
      <c r="I611">
        <v>4</v>
      </c>
      <c r="J611">
        <v>1</v>
      </c>
      <c r="K611">
        <v>3</v>
      </c>
      <c r="L611">
        <v>4</v>
      </c>
      <c r="M611">
        <v>1</v>
      </c>
      <c r="N611" s="1">
        <f t="shared" si="145"/>
        <v>1.1649647450214351</v>
      </c>
      <c r="P611" s="1">
        <f t="shared" si="146"/>
        <v>3.25</v>
      </c>
      <c r="Q611" s="1">
        <f t="shared" si="148"/>
        <v>3.1666666666666665</v>
      </c>
      <c r="R611">
        <f t="shared" si="149"/>
        <v>2.6666666666666665</v>
      </c>
      <c r="U611" s="1">
        <f t="shared" si="150"/>
        <v>-7.1532922939912799E-2</v>
      </c>
      <c r="V611" s="1">
        <f t="shared" si="151"/>
        <v>-0.50073046057938886</v>
      </c>
      <c r="AD611" s="18">
        <v>0.42950912687922899</v>
      </c>
      <c r="AE611" s="18">
        <v>-3.1871465087034001</v>
      </c>
      <c r="AF611" s="1">
        <f t="shared" si="152"/>
        <v>-1.3788186909120856</v>
      </c>
      <c r="AN611">
        <f t="shared" si="153"/>
        <v>12.01856045209902</v>
      </c>
      <c r="AO611" s="46">
        <f t="shared" si="154"/>
        <v>1.0919352162228309</v>
      </c>
      <c r="AP611" s="46">
        <f t="shared" si="155"/>
        <v>6.5552478341609257</v>
      </c>
      <c r="AR611">
        <v>-0.72206000000000004</v>
      </c>
      <c r="AS611">
        <v>-2.13144</v>
      </c>
      <c r="AT611">
        <f t="shared" si="156"/>
        <v>-1.42675</v>
      </c>
      <c r="BD611">
        <f t="shared" si="157"/>
        <v>11.550149315110767</v>
      </c>
      <c r="BE611">
        <f t="shared" si="158"/>
        <v>5.5212177043459763</v>
      </c>
      <c r="BF611">
        <f t="shared" si="159"/>
        <v>1.2831635951369871</v>
      </c>
      <c r="BG611">
        <f t="shared" si="160"/>
        <v>6.1181768715312437</v>
      </c>
      <c r="BI611">
        <v>0.49648999999999999</v>
      </c>
      <c r="BJ611">
        <v>0.88754</v>
      </c>
      <c r="BK611">
        <v>-2.214E-2</v>
      </c>
      <c r="BL611" s="1">
        <f t="shared" si="147"/>
        <v>0.45396333333333333</v>
      </c>
      <c r="CE611">
        <v>0.93403000000000003</v>
      </c>
      <c r="CF611">
        <v>-0.34666999999999998</v>
      </c>
      <c r="CG611">
        <v>0.57603000000000004</v>
      </c>
      <c r="CH611" s="1">
        <f>AVERAGE(CE611,CF611,CG611)</f>
        <v>0.38779666666666673</v>
      </c>
    </row>
    <row r="612" spans="1:86" x14ac:dyDescent="0.35">
      <c r="A612">
        <v>68</v>
      </c>
      <c r="B612">
        <v>175.26</v>
      </c>
      <c r="C612">
        <v>74</v>
      </c>
      <c r="D612">
        <v>4</v>
      </c>
      <c r="E612">
        <v>4</v>
      </c>
      <c r="F612">
        <v>4</v>
      </c>
      <c r="G612">
        <v>1</v>
      </c>
      <c r="H612">
        <v>4</v>
      </c>
      <c r="I612">
        <v>2</v>
      </c>
      <c r="J612">
        <v>4</v>
      </c>
      <c r="K612">
        <v>4</v>
      </c>
      <c r="L612">
        <v>4</v>
      </c>
      <c r="M612">
        <v>1</v>
      </c>
      <c r="N612" s="1">
        <f t="shared" si="145"/>
        <v>1.1877349391654208</v>
      </c>
      <c r="P612" s="1">
        <f t="shared" si="146"/>
        <v>3.375</v>
      </c>
      <c r="Q612" s="1">
        <f t="shared" si="148"/>
        <v>3.1666666666666665</v>
      </c>
      <c r="R612">
        <f t="shared" si="149"/>
        <v>4</v>
      </c>
      <c r="U612" s="1">
        <f t="shared" si="150"/>
        <v>-0.17540389396957701</v>
      </c>
      <c r="V612" s="1">
        <f t="shared" si="151"/>
        <v>0.52621168190873069</v>
      </c>
      <c r="AD612" s="18">
        <v>-1.1976880509004899</v>
      </c>
      <c r="AE612" s="18">
        <v>1.4411437014225099</v>
      </c>
      <c r="AF612" s="1">
        <f t="shared" si="152"/>
        <v>0.12172782526101</v>
      </c>
      <c r="AN612">
        <f t="shared" si="153"/>
        <v>8.2749525161938458</v>
      </c>
      <c r="AO612" s="46">
        <f t="shared" si="154"/>
        <v>6.29423985418528</v>
      </c>
      <c r="AP612" s="46">
        <f t="shared" si="155"/>
        <v>7.2845961851895629</v>
      </c>
      <c r="AR612">
        <v>-0.37798999999999999</v>
      </c>
      <c r="AS612">
        <v>1.82622</v>
      </c>
      <c r="AT612">
        <f t="shared" si="156"/>
        <v>0.72411499999999995</v>
      </c>
      <c r="BD612">
        <f t="shared" si="157"/>
        <v>6.5597271961355643</v>
      </c>
      <c r="BE612">
        <f t="shared" si="158"/>
        <v>8.9292649916960709</v>
      </c>
      <c r="BF612">
        <f t="shared" si="159"/>
        <v>2.5014219120579337</v>
      </c>
      <c r="BG612">
        <f t="shared" si="160"/>
        <v>5.9968046999631897</v>
      </c>
      <c r="BI612">
        <v>0.49648999999999999</v>
      </c>
      <c r="BJ612">
        <v>0.88754</v>
      </c>
      <c r="BK612">
        <v>-2.214E-2</v>
      </c>
      <c r="BL612" s="1">
        <f t="shared" si="147"/>
        <v>0.45396333333333333</v>
      </c>
      <c r="CE612">
        <v>0.93403000000000003</v>
      </c>
      <c r="CF612">
        <v>-0.34666999999999998</v>
      </c>
      <c r="CG612">
        <v>0.57603000000000004</v>
      </c>
      <c r="CH612" s="1">
        <f>AVERAGE(CE612,CF612,CG612)</f>
        <v>0.38779666666666673</v>
      </c>
    </row>
    <row r="613" spans="1:86" x14ac:dyDescent="0.35">
      <c r="A613">
        <v>68</v>
      </c>
      <c r="B613">
        <v>122</v>
      </c>
      <c r="C613">
        <v>98</v>
      </c>
      <c r="D613">
        <v>1</v>
      </c>
      <c r="E613">
        <v>4</v>
      </c>
      <c r="F613">
        <v>2</v>
      </c>
      <c r="G613">
        <v>4</v>
      </c>
      <c r="H613">
        <v>4</v>
      </c>
      <c r="I613">
        <v>4</v>
      </c>
      <c r="J613">
        <v>1</v>
      </c>
      <c r="K613">
        <v>4</v>
      </c>
      <c r="L613">
        <v>4</v>
      </c>
      <c r="M613">
        <v>1</v>
      </c>
      <c r="N613" s="1">
        <f t="shared" si="145"/>
        <v>1.1877349391654208</v>
      </c>
      <c r="P613" s="1">
        <f t="shared" si="146"/>
        <v>3.375</v>
      </c>
      <c r="Q613" s="1">
        <f t="shared" si="148"/>
        <v>3.1666666666666665</v>
      </c>
      <c r="R613">
        <f t="shared" si="149"/>
        <v>3</v>
      </c>
      <c r="U613" s="1">
        <f t="shared" si="150"/>
        <v>-0.17540389396957701</v>
      </c>
      <c r="V613" s="1">
        <f t="shared" si="151"/>
        <v>-0.31572700914523838</v>
      </c>
      <c r="AD613" s="18">
        <v>0.31038736178909299</v>
      </c>
      <c r="AE613" s="18">
        <v>2.4613947043689501E-2</v>
      </c>
      <c r="AF613" s="1">
        <f t="shared" si="152"/>
        <v>0.16750065441639125</v>
      </c>
      <c r="AN613">
        <f t="shared" si="153"/>
        <v>12.099101677168541</v>
      </c>
      <c r="AO613" s="46">
        <f t="shared" si="154"/>
        <v>3.3485363500995518</v>
      </c>
      <c r="AP613" s="46">
        <f t="shared" si="155"/>
        <v>7.7238190136340465</v>
      </c>
      <c r="AR613">
        <v>0.15568000000000001</v>
      </c>
      <c r="AS613">
        <v>-0.49813000000000002</v>
      </c>
      <c r="AT613">
        <f t="shared" si="156"/>
        <v>-0.17122500000000002</v>
      </c>
      <c r="BD613">
        <f t="shared" si="157"/>
        <v>10.780792090209488</v>
      </c>
      <c r="BE613">
        <f t="shared" si="158"/>
        <v>6.9973387833383196</v>
      </c>
      <c r="BF613">
        <f t="shared" si="159"/>
        <v>1.2831635951369871</v>
      </c>
      <c r="BG613">
        <f t="shared" si="160"/>
        <v>6.3537648228949317</v>
      </c>
      <c r="BI613">
        <v>0.33965000000000001</v>
      </c>
      <c r="BJ613">
        <v>0.54508000000000001</v>
      </c>
      <c r="BK613">
        <v>0.47920000000000001</v>
      </c>
      <c r="BL613" s="1">
        <f t="shared" si="147"/>
        <v>0.45464333333333334</v>
      </c>
      <c r="CE613">
        <v>0.93403000000000003</v>
      </c>
      <c r="CF613">
        <v>-0.34666999999999998</v>
      </c>
      <c r="CG613">
        <v>0.57603000000000004</v>
      </c>
      <c r="CH613" s="1">
        <f>AVERAGE(CE613,CF613,CG613)</f>
        <v>0.38779666666666673</v>
      </c>
    </row>
    <row r="614" spans="1:86" x14ac:dyDescent="0.35">
      <c r="A614">
        <v>68</v>
      </c>
      <c r="B614">
        <v>144.6</v>
      </c>
      <c r="C614">
        <v>86.5</v>
      </c>
      <c r="D614">
        <v>1</v>
      </c>
      <c r="E614">
        <v>4</v>
      </c>
      <c r="F614">
        <v>4</v>
      </c>
      <c r="G614">
        <v>4</v>
      </c>
      <c r="H614">
        <v>4</v>
      </c>
      <c r="I614">
        <v>4</v>
      </c>
      <c r="J614">
        <v>3</v>
      </c>
      <c r="K614">
        <v>1</v>
      </c>
      <c r="L614">
        <v>4</v>
      </c>
      <c r="M614">
        <v>1</v>
      </c>
      <c r="N614" s="1">
        <f t="shared" si="145"/>
        <v>1.0690449676496976</v>
      </c>
      <c r="P614" s="1">
        <f t="shared" si="146"/>
        <v>3.5</v>
      </c>
      <c r="Q614" s="1">
        <f t="shared" si="148"/>
        <v>3.5</v>
      </c>
      <c r="R614">
        <f t="shared" si="149"/>
        <v>2.6666666666666665</v>
      </c>
      <c r="U614" s="1">
        <f t="shared" si="150"/>
        <v>0</v>
      </c>
      <c r="V614" s="1">
        <f t="shared" si="151"/>
        <v>-0.77951195557790454</v>
      </c>
      <c r="AD614" s="18">
        <v>0.65354575507346702</v>
      </c>
      <c r="AE614" s="18">
        <v>0.12984114633352101</v>
      </c>
      <c r="AF614" s="1">
        <f t="shared" si="152"/>
        <v>0.39169345070349404</v>
      </c>
      <c r="AN614">
        <f t="shared" si="153"/>
        <v>12.444326147073934</v>
      </c>
      <c r="AO614" s="46">
        <f t="shared" si="154"/>
        <v>1.7722511026751337</v>
      </c>
      <c r="AP614" s="46">
        <f t="shared" si="155"/>
        <v>7.1082886248745334</v>
      </c>
      <c r="AR614">
        <v>0.35788999999999999</v>
      </c>
      <c r="AS614">
        <v>-0.8095</v>
      </c>
      <c r="AT614">
        <f t="shared" si="156"/>
        <v>-0.22580500000000001</v>
      </c>
      <c r="BD614">
        <f t="shared" si="157"/>
        <v>12.256770145751005</v>
      </c>
      <c r="BE614">
        <f t="shared" si="158"/>
        <v>6.4371422778257932</v>
      </c>
      <c r="BF614">
        <f t="shared" si="159"/>
        <v>1.2831635951369871</v>
      </c>
      <c r="BG614">
        <f t="shared" si="160"/>
        <v>6.6590253395712615</v>
      </c>
      <c r="BI614">
        <v>0.67157</v>
      </c>
      <c r="BJ614">
        <v>0.63856000000000002</v>
      </c>
      <c r="BK614">
        <v>6.3710000000000003E-2</v>
      </c>
      <c r="BL614" s="1">
        <f t="shared" si="147"/>
        <v>0.45794666666666667</v>
      </c>
      <c r="CE614">
        <v>-2.8649999999999998E-2</v>
      </c>
      <c r="CF614">
        <v>-8.387E-2</v>
      </c>
      <c r="CG614">
        <v>1.3253699999999999</v>
      </c>
      <c r="CH614" s="1">
        <f>AVERAGE(CE614,CF614,CG614)</f>
        <v>0.40428333333333333</v>
      </c>
    </row>
    <row r="615" spans="1:86" x14ac:dyDescent="0.35">
      <c r="A615">
        <v>68</v>
      </c>
      <c r="B615">
        <v>158.6</v>
      </c>
      <c r="C615">
        <v>47.1</v>
      </c>
      <c r="D615">
        <v>4</v>
      </c>
      <c r="E615">
        <v>4</v>
      </c>
      <c r="F615">
        <v>2</v>
      </c>
      <c r="G615">
        <v>2</v>
      </c>
      <c r="H615">
        <v>4</v>
      </c>
      <c r="I615">
        <v>4</v>
      </c>
      <c r="J615">
        <v>3</v>
      </c>
      <c r="K615">
        <v>1</v>
      </c>
      <c r="L615">
        <v>4</v>
      </c>
      <c r="M615">
        <v>1</v>
      </c>
      <c r="N615" s="1">
        <f t="shared" si="145"/>
        <v>1.1952286093343936</v>
      </c>
      <c r="P615" s="1">
        <f t="shared" si="146"/>
        <v>3</v>
      </c>
      <c r="Q615" s="1">
        <f t="shared" si="148"/>
        <v>3.3333333333333335</v>
      </c>
      <c r="R615">
        <f t="shared" si="149"/>
        <v>2.6666666666666665</v>
      </c>
      <c r="U615" s="1">
        <f t="shared" si="150"/>
        <v>0.27888667551135865</v>
      </c>
      <c r="V615" s="1">
        <f t="shared" si="151"/>
        <v>-0.27888667551135865</v>
      </c>
      <c r="AD615" s="18">
        <v>-0.354249532851453</v>
      </c>
      <c r="AE615" s="18">
        <v>0.64409285628742396</v>
      </c>
      <c r="AF615" s="1">
        <f t="shared" si="152"/>
        <v>0.14492166171798548</v>
      </c>
      <c r="AN615">
        <f t="shared" si="153"/>
        <v>9.5254674232356393</v>
      </c>
      <c r="AO615" s="46">
        <f t="shared" si="154"/>
        <v>4.8187006102948189</v>
      </c>
      <c r="AP615" s="46">
        <f t="shared" si="155"/>
        <v>7.1720840167652291</v>
      </c>
      <c r="AR615">
        <v>-0.16252</v>
      </c>
      <c r="AS615">
        <v>0.68303000000000003</v>
      </c>
      <c r="AT615">
        <f t="shared" si="156"/>
        <v>0.26025500000000001</v>
      </c>
      <c r="BD615">
        <f t="shared" si="157"/>
        <v>9.0102085707789357</v>
      </c>
      <c r="BE615">
        <f t="shared" si="158"/>
        <v>7.3830438558686229</v>
      </c>
      <c r="BF615">
        <f t="shared" si="159"/>
        <v>2.5014219120579337</v>
      </c>
      <c r="BG615">
        <f t="shared" si="160"/>
        <v>6.2982247795684971</v>
      </c>
      <c r="BI615">
        <v>-0.36242999999999997</v>
      </c>
      <c r="BJ615">
        <v>0.97060999999999997</v>
      </c>
      <c r="BK615">
        <v>0.78495000000000004</v>
      </c>
      <c r="BL615" s="1">
        <f t="shared" si="147"/>
        <v>0.46437666666666666</v>
      </c>
      <c r="CE615">
        <v>0.16489999999999999</v>
      </c>
      <c r="CF615">
        <v>-0.50490000000000002</v>
      </c>
      <c r="CG615">
        <v>1.5649200000000001</v>
      </c>
      <c r="CH615" s="1">
        <f>AVERAGE(CE615,CF615,CG615)</f>
        <v>0.40830666666666665</v>
      </c>
    </row>
    <row r="616" spans="1:86" x14ac:dyDescent="0.35">
      <c r="A616">
        <v>68</v>
      </c>
      <c r="B616">
        <v>177.7</v>
      </c>
      <c r="C616">
        <v>71.099999999999994</v>
      </c>
      <c r="D616">
        <v>4</v>
      </c>
      <c r="E616">
        <v>4</v>
      </c>
      <c r="F616">
        <v>2</v>
      </c>
      <c r="G616">
        <v>2</v>
      </c>
      <c r="H616">
        <v>2</v>
      </c>
      <c r="I616">
        <v>3</v>
      </c>
      <c r="J616">
        <v>3</v>
      </c>
      <c r="K616">
        <v>2</v>
      </c>
      <c r="L616">
        <v>4</v>
      </c>
      <c r="M616">
        <v>1</v>
      </c>
      <c r="N616" s="1">
        <f t="shared" si="145"/>
        <v>0.88640526042791834</v>
      </c>
      <c r="P616" s="1">
        <f t="shared" si="146"/>
        <v>2.75</v>
      </c>
      <c r="Q616" s="1">
        <f t="shared" si="148"/>
        <v>2.8333333333333335</v>
      </c>
      <c r="R616">
        <f t="shared" si="149"/>
        <v>3</v>
      </c>
      <c r="U616" s="1">
        <f t="shared" si="150"/>
        <v>9.4012679136294533E-2</v>
      </c>
      <c r="V616" s="1">
        <f t="shared" si="151"/>
        <v>0.28203803740888311</v>
      </c>
      <c r="AD616" s="18">
        <v>-1.05195921934343</v>
      </c>
      <c r="AE616" s="18">
        <v>0.69829076352129804</v>
      </c>
      <c r="AF616" s="1">
        <f t="shared" si="152"/>
        <v>-0.17683422791106596</v>
      </c>
      <c r="AN616">
        <f t="shared" si="153"/>
        <v>7.5843698648702178</v>
      </c>
      <c r="AO616" s="46">
        <f t="shared" si="154"/>
        <v>6.0350634804081604</v>
      </c>
      <c r="AP616" s="46">
        <f t="shared" si="155"/>
        <v>6.8097166726391887</v>
      </c>
      <c r="AR616">
        <v>-0.74046999999999996</v>
      </c>
      <c r="AS616">
        <v>1.04803</v>
      </c>
      <c r="AT616">
        <f t="shared" si="156"/>
        <v>0.15378000000000003</v>
      </c>
      <c r="BD616">
        <f t="shared" si="157"/>
        <v>6.5161992430611022</v>
      </c>
      <c r="BE616">
        <f t="shared" si="158"/>
        <v>7.7888926088872257</v>
      </c>
      <c r="BF616">
        <f t="shared" si="159"/>
        <v>2.5014219120579337</v>
      </c>
      <c r="BG616">
        <f t="shared" si="160"/>
        <v>5.6021712546687539</v>
      </c>
      <c r="BI616">
        <v>0.93179000000000001</v>
      </c>
      <c r="BJ616">
        <v>0.46255000000000002</v>
      </c>
      <c r="BK616">
        <v>5.7800000000000004E-3</v>
      </c>
      <c r="BL616" s="1">
        <f t="shared" si="147"/>
        <v>0.46670666666666666</v>
      </c>
      <c r="CE616">
        <v>0.48100999999999999</v>
      </c>
      <c r="CF616">
        <v>-0.60865000000000002</v>
      </c>
      <c r="CG616">
        <v>1.35765</v>
      </c>
      <c r="CH616" s="1">
        <f>AVERAGE(CE616,CF616,CG616)</f>
        <v>0.41000333333333333</v>
      </c>
    </row>
    <row r="617" spans="1:86" x14ac:dyDescent="0.35">
      <c r="A617">
        <v>68</v>
      </c>
      <c r="B617">
        <v>157</v>
      </c>
      <c r="C617">
        <v>63.7</v>
      </c>
      <c r="D617">
        <v>2</v>
      </c>
      <c r="E617">
        <v>4</v>
      </c>
      <c r="F617">
        <v>4</v>
      </c>
      <c r="G617">
        <v>4</v>
      </c>
      <c r="H617">
        <v>4</v>
      </c>
      <c r="I617">
        <v>4</v>
      </c>
      <c r="J617">
        <v>1</v>
      </c>
      <c r="K617">
        <v>3</v>
      </c>
      <c r="L617">
        <v>4</v>
      </c>
      <c r="M617">
        <v>1</v>
      </c>
      <c r="N617" s="1">
        <f t="shared" si="145"/>
        <v>1.0690449676496976</v>
      </c>
      <c r="P617" s="1">
        <f t="shared" si="146"/>
        <v>3.5</v>
      </c>
      <c r="Q617" s="1">
        <f t="shared" si="148"/>
        <v>3.6666666666666665</v>
      </c>
      <c r="R617">
        <f t="shared" si="149"/>
        <v>2.6666666666666665</v>
      </c>
      <c r="U617" s="1">
        <f t="shared" si="150"/>
        <v>0.15590239111558074</v>
      </c>
      <c r="V617" s="1">
        <f t="shared" si="151"/>
        <v>-0.77951195557790454</v>
      </c>
      <c r="AD617" s="18">
        <v>0.58371574152621397</v>
      </c>
      <c r="AE617" s="18">
        <v>1.2387863835836299</v>
      </c>
      <c r="AF617" s="1">
        <f t="shared" si="152"/>
        <v>0.91125106255492194</v>
      </c>
      <c r="AN617">
        <f t="shared" si="153"/>
        <v>13.486966108897892</v>
      </c>
      <c r="AO617" s="46">
        <f t="shared" si="154"/>
        <v>2.3052028434647358</v>
      </c>
      <c r="AP617" s="46">
        <f t="shared" si="155"/>
        <v>7.896084476181314</v>
      </c>
      <c r="AR617">
        <v>1.0111399999999999</v>
      </c>
      <c r="AS617">
        <v>0.42838999999999999</v>
      </c>
      <c r="AT617">
        <f t="shared" si="156"/>
        <v>0.71976499999999999</v>
      </c>
      <c r="BD617">
        <f t="shared" si="157"/>
        <v>12.763559819088609</v>
      </c>
      <c r="BE617">
        <f t="shared" si="158"/>
        <v>6.9067905563339931</v>
      </c>
      <c r="BF617">
        <f t="shared" si="159"/>
        <v>1.6892497007773026</v>
      </c>
      <c r="BG617">
        <f t="shared" si="160"/>
        <v>7.1198666920666343</v>
      </c>
      <c r="BI617">
        <v>0.52817000000000003</v>
      </c>
      <c r="BJ617">
        <v>9.9559999999999996E-2</v>
      </c>
      <c r="BK617">
        <v>0.77881999999999996</v>
      </c>
      <c r="BL617" s="1">
        <f t="shared" si="147"/>
        <v>0.46884999999999999</v>
      </c>
      <c r="CE617">
        <v>0.35861999999999999</v>
      </c>
      <c r="CF617">
        <v>-0.52300999999999997</v>
      </c>
      <c r="CG617">
        <v>1.4145799999999999</v>
      </c>
      <c r="CH617" s="1">
        <f>AVERAGE(CE617,CF617,CG617)</f>
        <v>0.41672999999999999</v>
      </c>
    </row>
    <row r="618" spans="1:86" x14ac:dyDescent="0.35">
      <c r="A618">
        <v>68</v>
      </c>
      <c r="B618">
        <v>139.19999999999999</v>
      </c>
      <c r="C618">
        <v>99.2</v>
      </c>
      <c r="D618">
        <v>1</v>
      </c>
      <c r="E618">
        <v>4</v>
      </c>
      <c r="F618">
        <v>4</v>
      </c>
      <c r="G618">
        <v>4</v>
      </c>
      <c r="H618">
        <v>4</v>
      </c>
      <c r="I618">
        <v>5</v>
      </c>
      <c r="J618">
        <v>1</v>
      </c>
      <c r="K618">
        <v>4</v>
      </c>
      <c r="L618">
        <v>4</v>
      </c>
      <c r="M618">
        <v>1</v>
      </c>
      <c r="N618" s="1">
        <f t="shared" si="145"/>
        <v>1.1649647450214351</v>
      </c>
      <c r="P618" s="1">
        <f t="shared" si="146"/>
        <v>3.75</v>
      </c>
      <c r="Q618" s="1">
        <f t="shared" si="148"/>
        <v>3.6666666666666665</v>
      </c>
      <c r="R618">
        <f t="shared" si="149"/>
        <v>3</v>
      </c>
      <c r="U618" s="1">
        <f t="shared" si="150"/>
        <v>-7.1532922939912799E-2</v>
      </c>
      <c r="V618" s="1">
        <f t="shared" si="151"/>
        <v>-0.64379630645921404</v>
      </c>
      <c r="AD618" s="18">
        <v>0.73649372306694005</v>
      </c>
      <c r="AE618" s="18">
        <v>0.95540311037149295</v>
      </c>
      <c r="AF618" s="1">
        <f t="shared" si="152"/>
        <v>0.8459484167192165</v>
      </c>
      <c r="AN618">
        <f t="shared" si="153"/>
        <v>14.162747214800241</v>
      </c>
      <c r="AO618" s="46">
        <f t="shared" si="154"/>
        <v>2.370536350099552</v>
      </c>
      <c r="AP618" s="46">
        <f t="shared" si="155"/>
        <v>8.2666417824498968</v>
      </c>
      <c r="AR618">
        <v>1.06663</v>
      </c>
      <c r="AS618">
        <v>8.9450000000000002E-2</v>
      </c>
      <c r="AT618">
        <f t="shared" si="156"/>
        <v>0.57804</v>
      </c>
      <c r="BD618">
        <f t="shared" si="157"/>
        <v>13.09004974054049</v>
      </c>
      <c r="BE618">
        <f t="shared" si="158"/>
        <v>6.9973387833383196</v>
      </c>
      <c r="BF618">
        <f t="shared" si="159"/>
        <v>1.2831635951369871</v>
      </c>
      <c r="BG618">
        <f t="shared" si="160"/>
        <v>7.1235173730052646</v>
      </c>
      <c r="BI618">
        <v>0.86009000000000002</v>
      </c>
      <c r="BJ618">
        <v>0.19305</v>
      </c>
      <c r="BK618">
        <v>0.36332999999999999</v>
      </c>
      <c r="BL618" s="1">
        <f t="shared" si="147"/>
        <v>0.47215666666666661</v>
      </c>
      <c r="CE618">
        <v>0.35861999999999999</v>
      </c>
      <c r="CF618">
        <v>-0.52300999999999997</v>
      </c>
      <c r="CG618">
        <v>1.4145799999999999</v>
      </c>
      <c r="CH618" s="1">
        <f>AVERAGE(CE618,CF618,CG618)</f>
        <v>0.41672999999999999</v>
      </c>
    </row>
    <row r="619" spans="1:86" x14ac:dyDescent="0.35">
      <c r="A619">
        <v>68</v>
      </c>
      <c r="B619">
        <v>127.5</v>
      </c>
      <c r="C619">
        <v>73.7</v>
      </c>
      <c r="D619">
        <v>1</v>
      </c>
      <c r="E619">
        <v>4</v>
      </c>
      <c r="F619">
        <v>4</v>
      </c>
      <c r="G619">
        <v>4</v>
      </c>
      <c r="H619">
        <v>4</v>
      </c>
      <c r="I619">
        <v>4</v>
      </c>
      <c r="J619">
        <v>2</v>
      </c>
      <c r="K619">
        <v>3</v>
      </c>
      <c r="L619">
        <v>4</v>
      </c>
      <c r="M619">
        <v>1</v>
      </c>
      <c r="N619" s="1">
        <f t="shared" si="145"/>
        <v>0.74402380914284494</v>
      </c>
      <c r="P619" s="1">
        <f t="shared" si="146"/>
        <v>3.625</v>
      </c>
      <c r="Q619" s="1">
        <f t="shared" si="148"/>
        <v>3.5</v>
      </c>
      <c r="R619">
        <f t="shared" si="149"/>
        <v>3</v>
      </c>
      <c r="U619" s="1">
        <f t="shared" si="150"/>
        <v>-0.16800537625806178</v>
      </c>
      <c r="V619" s="1">
        <f t="shared" si="151"/>
        <v>-0.84002688129030878</v>
      </c>
      <c r="AD619" s="18">
        <v>0.488581447962599</v>
      </c>
      <c r="AE619" s="18">
        <v>0.83565185933021902</v>
      </c>
      <c r="AF619" s="1">
        <f t="shared" si="152"/>
        <v>0.66211665364640904</v>
      </c>
      <c r="AN619">
        <f t="shared" si="153"/>
        <v>12.965646127985913</v>
      </c>
      <c r="AO619" s="46">
        <f t="shared" si="154"/>
        <v>2.3414698686941096</v>
      </c>
      <c r="AP619" s="46">
        <f t="shared" si="155"/>
        <v>7.6535579983400108</v>
      </c>
      <c r="AR619">
        <v>0.69665999999999995</v>
      </c>
      <c r="AS619">
        <v>-2.6939999999999999E-2</v>
      </c>
      <c r="AT619">
        <f t="shared" si="156"/>
        <v>0.33485999999999999</v>
      </c>
      <c r="BD619">
        <f t="shared" si="157"/>
        <v>12.124167982299348</v>
      </c>
      <c r="BE619">
        <f t="shared" si="158"/>
        <v>6.9201649070913582</v>
      </c>
      <c r="BF619">
        <f t="shared" si="159"/>
        <v>1.2831635951369871</v>
      </c>
      <c r="BG619">
        <f t="shared" si="160"/>
        <v>6.7758321615092312</v>
      </c>
      <c r="BI619">
        <v>0.2452</v>
      </c>
      <c r="BJ619">
        <v>0.88888</v>
      </c>
      <c r="BK619">
        <v>0.28793999999999997</v>
      </c>
      <c r="BL619" s="1">
        <f t="shared" si="147"/>
        <v>0.47400666666666663</v>
      </c>
      <c r="CE619">
        <v>0.35861999999999999</v>
      </c>
      <c r="CF619">
        <v>-0.52300999999999997</v>
      </c>
      <c r="CG619">
        <v>1.4145799999999999</v>
      </c>
      <c r="CH619" s="1">
        <f>AVERAGE(CE619,CF619,CG619)</f>
        <v>0.41672999999999999</v>
      </c>
    </row>
    <row r="620" spans="1:86" x14ac:dyDescent="0.35">
      <c r="A620">
        <v>68</v>
      </c>
      <c r="B620">
        <v>149.30000000000001</v>
      </c>
      <c r="C620">
        <v>81.8</v>
      </c>
      <c r="D620">
        <v>1</v>
      </c>
      <c r="E620">
        <v>4</v>
      </c>
      <c r="F620">
        <v>4</v>
      </c>
      <c r="G620">
        <v>4</v>
      </c>
      <c r="H620">
        <v>4</v>
      </c>
      <c r="I620">
        <v>3</v>
      </c>
      <c r="J620">
        <v>3</v>
      </c>
      <c r="K620">
        <v>1</v>
      </c>
      <c r="L620">
        <v>4</v>
      </c>
      <c r="M620">
        <v>3</v>
      </c>
      <c r="N620" s="1">
        <f t="shared" si="145"/>
        <v>1.0606601717798212</v>
      </c>
      <c r="P620" s="1">
        <f t="shared" si="146"/>
        <v>3.375</v>
      </c>
      <c r="Q620" s="1">
        <f t="shared" si="148"/>
        <v>3.3333333333333335</v>
      </c>
      <c r="R620">
        <f t="shared" si="149"/>
        <v>2.6666666666666665</v>
      </c>
      <c r="U620" s="1">
        <f t="shared" si="150"/>
        <v>-3.9283710065919172E-2</v>
      </c>
      <c r="V620" s="1">
        <f t="shared" si="151"/>
        <v>-0.66782307112062844</v>
      </c>
      <c r="AD620" s="18">
        <v>0.37755630291364201</v>
      </c>
      <c r="AE620" s="18">
        <v>0.40097365732253898</v>
      </c>
      <c r="AF620" s="1">
        <f t="shared" si="152"/>
        <v>0.38926498011809052</v>
      </c>
      <c r="AN620">
        <f t="shared" si="153"/>
        <v>11.768545041171588</v>
      </c>
      <c r="AO620" s="46">
        <f t="shared" si="154"/>
        <v>1.7722511026751337</v>
      </c>
      <c r="AP620" s="46">
        <f t="shared" si="155"/>
        <v>6.7703980719233607</v>
      </c>
      <c r="AR620">
        <v>0.45408999999999999</v>
      </c>
      <c r="AS620">
        <v>-1.857E-2</v>
      </c>
      <c r="AT620">
        <f t="shared" si="156"/>
        <v>0.21776000000000001</v>
      </c>
      <c r="BD620">
        <f t="shared" si="157"/>
        <v>11.544283224178665</v>
      </c>
      <c r="BE620">
        <f t="shared" si="158"/>
        <v>6.4371422778257932</v>
      </c>
      <c r="BF620">
        <f t="shared" si="159"/>
        <v>3.0373185741303299</v>
      </c>
      <c r="BG620">
        <f t="shared" si="160"/>
        <v>7.0062480253782624</v>
      </c>
      <c r="BI620">
        <v>0.64676999999999996</v>
      </c>
      <c r="BJ620">
        <v>-0.94452999999999998</v>
      </c>
      <c r="BK620">
        <v>1.73034</v>
      </c>
      <c r="BL620" s="1">
        <f t="shared" si="147"/>
        <v>0.47752666666666665</v>
      </c>
      <c r="CE620">
        <v>0.67473000000000005</v>
      </c>
      <c r="CF620">
        <v>-0.62675999999999998</v>
      </c>
      <c r="CG620">
        <v>1.2073100000000001</v>
      </c>
      <c r="CH620" s="1">
        <f>AVERAGE(CE620,CF620,CG620)</f>
        <v>0.41842666666666672</v>
      </c>
    </row>
    <row r="621" spans="1:86" x14ac:dyDescent="0.35">
      <c r="A621">
        <v>68</v>
      </c>
      <c r="B621">
        <v>183.7</v>
      </c>
      <c r="C621">
        <v>116.6</v>
      </c>
      <c r="D621">
        <v>1</v>
      </c>
      <c r="E621">
        <v>4</v>
      </c>
      <c r="F621">
        <v>4</v>
      </c>
      <c r="G621">
        <v>4</v>
      </c>
      <c r="H621">
        <v>4</v>
      </c>
      <c r="I621">
        <v>5</v>
      </c>
      <c r="J621">
        <v>1</v>
      </c>
      <c r="K621">
        <v>2</v>
      </c>
      <c r="L621">
        <v>4</v>
      </c>
      <c r="M621">
        <v>3</v>
      </c>
      <c r="N621" s="1">
        <f t="shared" si="145"/>
        <v>1.3093073414159542</v>
      </c>
      <c r="P621" s="1">
        <f t="shared" si="146"/>
        <v>3.5</v>
      </c>
      <c r="Q621" s="1">
        <f t="shared" si="148"/>
        <v>3.6666666666666665</v>
      </c>
      <c r="R621">
        <f t="shared" si="149"/>
        <v>2.3333333333333335</v>
      </c>
      <c r="U621" s="1">
        <f t="shared" si="150"/>
        <v>0.12729376930432879</v>
      </c>
      <c r="V621" s="1">
        <f t="shared" si="151"/>
        <v>-0.89105638513030216</v>
      </c>
      <c r="AD621" s="18">
        <v>1.20202105951751</v>
      </c>
      <c r="AE621" s="18">
        <v>-0.48232725506187801</v>
      </c>
      <c r="AF621" s="1">
        <f t="shared" si="152"/>
        <v>0.35984690222781601</v>
      </c>
      <c r="AN621">
        <f t="shared" si="153"/>
        <v>14.162747214800241</v>
      </c>
      <c r="AO621" s="46">
        <f t="shared" si="154"/>
        <v>1.2902317808724835</v>
      </c>
      <c r="AP621" s="46">
        <f t="shared" si="155"/>
        <v>7.7264894978363623</v>
      </c>
      <c r="AR621">
        <v>0.81315999999999999</v>
      </c>
      <c r="AS621">
        <v>-0.91247</v>
      </c>
      <c r="AT621">
        <f t="shared" si="156"/>
        <v>-4.9655000000000005E-2</v>
      </c>
      <c r="BD621">
        <f t="shared" si="157"/>
        <v>13.862043740781413</v>
      </c>
      <c r="BE621">
        <f t="shared" si="158"/>
        <v>6.1856412773011149</v>
      </c>
      <c r="BF621">
        <f t="shared" si="159"/>
        <v>3.0373185741303299</v>
      </c>
      <c r="BG621">
        <f t="shared" si="160"/>
        <v>7.6950011974042853</v>
      </c>
      <c r="BI621">
        <v>0.33033000000000001</v>
      </c>
      <c r="BJ621">
        <v>0.96184000000000003</v>
      </c>
      <c r="BK621">
        <v>0.14415</v>
      </c>
      <c r="BL621" s="1">
        <f t="shared" si="147"/>
        <v>0.47877333333333333</v>
      </c>
      <c r="CE621">
        <v>0.67473000000000005</v>
      </c>
      <c r="CF621">
        <v>-0.62675999999999998</v>
      </c>
      <c r="CG621">
        <v>1.2073100000000001</v>
      </c>
      <c r="CH621" s="1">
        <f>AVERAGE(CE621,CF621,CG621)</f>
        <v>0.41842666666666672</v>
      </c>
    </row>
    <row r="622" spans="1:86" x14ac:dyDescent="0.35">
      <c r="A622">
        <v>69</v>
      </c>
      <c r="B622">
        <v>181.3</v>
      </c>
      <c r="C622">
        <v>50.3</v>
      </c>
      <c r="D622">
        <v>3</v>
      </c>
      <c r="E622">
        <v>4</v>
      </c>
      <c r="F622">
        <v>4</v>
      </c>
      <c r="G622">
        <v>4</v>
      </c>
      <c r="H622">
        <v>4</v>
      </c>
      <c r="I622">
        <v>4</v>
      </c>
      <c r="J622">
        <v>2</v>
      </c>
      <c r="K622">
        <v>1</v>
      </c>
      <c r="L622">
        <v>4</v>
      </c>
      <c r="M622">
        <v>1</v>
      </c>
      <c r="N622" s="1">
        <f t="shared" si="145"/>
        <v>1.1877349391654208</v>
      </c>
      <c r="P622" s="1">
        <f t="shared" si="146"/>
        <v>3.375</v>
      </c>
      <c r="Q622" s="1">
        <f t="shared" si="148"/>
        <v>3.8333333333333335</v>
      </c>
      <c r="R622">
        <f t="shared" si="149"/>
        <v>2.3333333333333335</v>
      </c>
      <c r="U622" s="1">
        <f t="shared" si="150"/>
        <v>0.38588856673306926</v>
      </c>
      <c r="V622" s="1">
        <f t="shared" si="151"/>
        <v>-0.87701946984788437</v>
      </c>
      <c r="AD622" s="18">
        <v>0.64938459560810702</v>
      </c>
      <c r="AE622" s="18">
        <v>1.0187083306346001</v>
      </c>
      <c r="AF622" s="1">
        <f t="shared" si="152"/>
        <v>0.83404646312135355</v>
      </c>
      <c r="AN622">
        <f t="shared" si="153"/>
        <v>12.965646127985913</v>
      </c>
      <c r="AO622" s="46">
        <f t="shared" si="154"/>
        <v>2.2108028554244772</v>
      </c>
      <c r="AP622" s="46">
        <f t="shared" si="155"/>
        <v>7.5882244917051951</v>
      </c>
      <c r="AR622">
        <v>0.90154999999999996</v>
      </c>
      <c r="AS622">
        <v>0.32052999999999998</v>
      </c>
      <c r="AT622">
        <f t="shared" si="156"/>
        <v>0.61104000000000003</v>
      </c>
      <c r="BD622">
        <f t="shared" si="157"/>
        <v>12.896161982540269</v>
      </c>
      <c r="BE622">
        <f t="shared" si="158"/>
        <v>6.739068453082707</v>
      </c>
      <c r="BF622">
        <f t="shared" si="159"/>
        <v>2.0953358064176184</v>
      </c>
      <c r="BG622">
        <f t="shared" si="160"/>
        <v>7.2435220806801981</v>
      </c>
      <c r="BI622">
        <v>0.26956000000000002</v>
      </c>
      <c r="BJ622">
        <v>0.99229000000000001</v>
      </c>
      <c r="BK622">
        <v>0.17541999999999999</v>
      </c>
      <c r="BL622" s="1">
        <f t="shared" si="147"/>
        <v>0.47908999999999996</v>
      </c>
      <c r="CE622">
        <v>0.55123999999999995</v>
      </c>
      <c r="CF622">
        <v>0.45795000000000002</v>
      </c>
      <c r="CG622">
        <v>0.25086000000000003</v>
      </c>
      <c r="CH622" s="1">
        <f>AVERAGE(CE622,CF622,CG622)</f>
        <v>0.4200166666666667</v>
      </c>
    </row>
    <row r="623" spans="1:86" x14ac:dyDescent="0.35">
      <c r="A623">
        <v>69</v>
      </c>
      <c r="B623">
        <v>177.5</v>
      </c>
      <c r="C623">
        <v>95.3</v>
      </c>
      <c r="D623">
        <v>1</v>
      </c>
      <c r="E623">
        <v>2</v>
      </c>
      <c r="F623">
        <v>4</v>
      </c>
      <c r="G623">
        <v>2</v>
      </c>
      <c r="H623">
        <v>4</v>
      </c>
      <c r="I623">
        <v>4</v>
      </c>
      <c r="J623">
        <v>1</v>
      </c>
      <c r="K623">
        <v>2</v>
      </c>
      <c r="L623">
        <v>4</v>
      </c>
      <c r="M623">
        <v>1</v>
      </c>
      <c r="N623" s="1">
        <f t="shared" si="145"/>
        <v>1.2464234547582249</v>
      </c>
      <c r="P623" s="1">
        <f t="shared" si="146"/>
        <v>2.875</v>
      </c>
      <c r="Q623" s="1">
        <f t="shared" si="148"/>
        <v>2.8333333333333335</v>
      </c>
      <c r="R623">
        <f t="shared" si="149"/>
        <v>2.3333333333333335</v>
      </c>
      <c r="U623" s="1">
        <f t="shared" si="150"/>
        <v>-3.3428981545239628E-2</v>
      </c>
      <c r="V623" s="1">
        <f t="shared" si="151"/>
        <v>-0.43457676008811658</v>
      </c>
      <c r="AD623" s="18">
        <v>-4.8446852112218698E-2</v>
      </c>
      <c r="AE623" s="18">
        <v>-0.33934307387818902</v>
      </c>
      <c r="AF623" s="1">
        <f t="shared" si="152"/>
        <v>-0.19389496299520387</v>
      </c>
      <c r="AN623">
        <f t="shared" si="153"/>
        <v>10.487566159990077</v>
      </c>
      <c r="AO623" s="46">
        <f t="shared" si="154"/>
        <v>1.1957761052928282</v>
      </c>
      <c r="AP623" s="46">
        <f t="shared" si="155"/>
        <v>5.8416711326414532</v>
      </c>
      <c r="AR623">
        <v>-0.96487999999999996</v>
      </c>
      <c r="AS623">
        <v>-1.57687</v>
      </c>
      <c r="AT623">
        <f t="shared" si="156"/>
        <v>-1.270875</v>
      </c>
      <c r="BD623">
        <f t="shared" si="157"/>
        <v>10.286355469017819</v>
      </c>
      <c r="BE623">
        <f t="shared" si="158"/>
        <v>5.1153689513273735</v>
      </c>
      <c r="BF623">
        <f t="shared" si="159"/>
        <v>1.2831635951369871</v>
      </c>
      <c r="BG623">
        <f t="shared" si="160"/>
        <v>5.5616293384940603</v>
      </c>
      <c r="BI623">
        <v>0.60148000000000001</v>
      </c>
      <c r="BJ623">
        <v>1.08578</v>
      </c>
      <c r="BK623">
        <v>-0.24007000000000001</v>
      </c>
      <c r="BL623" s="1">
        <f t="shared" si="147"/>
        <v>0.48239666666666664</v>
      </c>
      <c r="CE623">
        <v>0.55123999999999995</v>
      </c>
      <c r="CF623">
        <v>0.45795000000000002</v>
      </c>
      <c r="CG623">
        <v>0.25086000000000003</v>
      </c>
      <c r="CH623" s="1">
        <f>AVERAGE(CE623,CF623,CG623)</f>
        <v>0.4200166666666667</v>
      </c>
    </row>
    <row r="624" spans="1:86" x14ac:dyDescent="0.35">
      <c r="A624">
        <v>69</v>
      </c>
      <c r="B624">
        <v>170</v>
      </c>
      <c r="C624">
        <v>110.9</v>
      </c>
      <c r="D624">
        <v>1</v>
      </c>
      <c r="E624">
        <v>4</v>
      </c>
      <c r="F624">
        <v>4</v>
      </c>
      <c r="G624">
        <v>4</v>
      </c>
      <c r="H624">
        <v>4</v>
      </c>
      <c r="I624">
        <v>3</v>
      </c>
      <c r="J624">
        <v>2</v>
      </c>
      <c r="K624">
        <v>2</v>
      </c>
      <c r="L624">
        <v>4</v>
      </c>
      <c r="M624">
        <v>3</v>
      </c>
      <c r="N624" s="1">
        <f t="shared" si="145"/>
        <v>0.91612538131290433</v>
      </c>
      <c r="P624" s="1">
        <f t="shared" si="146"/>
        <v>3.375</v>
      </c>
      <c r="Q624" s="1">
        <f t="shared" si="148"/>
        <v>3.3333333333333335</v>
      </c>
      <c r="R624">
        <f t="shared" si="149"/>
        <v>2.6666666666666665</v>
      </c>
      <c r="U624" s="1">
        <f t="shared" si="150"/>
        <v>-4.5481401909151113E-2</v>
      </c>
      <c r="V624" s="1">
        <f t="shared" si="151"/>
        <v>-0.77318383245557187</v>
      </c>
      <c r="AD624" s="18">
        <v>0.53439437247982302</v>
      </c>
      <c r="AE624" s="18">
        <v>0.14756981244703399</v>
      </c>
      <c r="AF624" s="1">
        <f t="shared" si="152"/>
        <v>0.34098209246342848</v>
      </c>
      <c r="AN624">
        <f t="shared" si="153"/>
        <v>12.289865022083568</v>
      </c>
      <c r="AO624" s="46">
        <f t="shared" si="154"/>
        <v>1.8013175840805755</v>
      </c>
      <c r="AP624" s="46">
        <f t="shared" si="155"/>
        <v>7.0455913030820714</v>
      </c>
      <c r="AR624">
        <v>0.24256</v>
      </c>
      <c r="AS624">
        <v>-0.77983000000000002</v>
      </c>
      <c r="AT624">
        <f t="shared" si="156"/>
        <v>-0.26863500000000001</v>
      </c>
      <c r="BD624">
        <f t="shared" si="157"/>
        <v>11.797678060847469</v>
      </c>
      <c r="BE624">
        <f t="shared" si="158"/>
        <v>6.5143161540727563</v>
      </c>
      <c r="BF624">
        <f t="shared" si="159"/>
        <v>3.0373185741303299</v>
      </c>
      <c r="BG624">
        <f t="shared" si="160"/>
        <v>7.1164375963501856</v>
      </c>
      <c r="BI624">
        <v>1.0372399999999999</v>
      </c>
      <c r="BJ624">
        <v>-0.94535000000000002</v>
      </c>
      <c r="BK624">
        <v>1.37758</v>
      </c>
      <c r="BL624" s="1">
        <f t="shared" si="147"/>
        <v>0.48982333333333328</v>
      </c>
      <c r="CE624">
        <v>0.55234000000000005</v>
      </c>
      <c r="CF624">
        <v>-0.54112000000000005</v>
      </c>
      <c r="CG624">
        <v>1.26423</v>
      </c>
      <c r="CH624" s="1">
        <f>AVERAGE(CE624,CF624,CG624)</f>
        <v>0.42514999999999997</v>
      </c>
    </row>
    <row r="625" spans="1:86" x14ac:dyDescent="0.35">
      <c r="A625">
        <v>69</v>
      </c>
      <c r="B625">
        <v>136.69999999999999</v>
      </c>
      <c r="C625">
        <v>47</v>
      </c>
      <c r="D625">
        <v>2</v>
      </c>
      <c r="E625">
        <v>4</v>
      </c>
      <c r="F625">
        <v>4</v>
      </c>
      <c r="G625">
        <v>4</v>
      </c>
      <c r="H625">
        <v>4</v>
      </c>
      <c r="I625">
        <v>4</v>
      </c>
      <c r="J625">
        <v>3</v>
      </c>
      <c r="K625">
        <v>3</v>
      </c>
      <c r="L625">
        <v>4</v>
      </c>
      <c r="M625">
        <v>1</v>
      </c>
      <c r="N625" s="1">
        <f t="shared" si="145"/>
        <v>0.46291004988627571</v>
      </c>
      <c r="P625" s="1">
        <f t="shared" si="146"/>
        <v>3.75</v>
      </c>
      <c r="Q625" s="1">
        <f t="shared" si="148"/>
        <v>3.6666666666666665</v>
      </c>
      <c r="R625">
        <f t="shared" si="149"/>
        <v>3.3333333333333335</v>
      </c>
      <c r="U625" s="1">
        <f t="shared" si="150"/>
        <v>-0.18002057495577423</v>
      </c>
      <c r="V625" s="1">
        <f t="shared" si="151"/>
        <v>-0.90010287477886919</v>
      </c>
      <c r="AD625" s="18">
        <v>0.39344715439898298</v>
      </c>
      <c r="AE625" s="18">
        <v>0.43251733507680201</v>
      </c>
      <c r="AF625" s="1">
        <f t="shared" si="152"/>
        <v>0.41298224473789247</v>
      </c>
      <c r="AN625">
        <f t="shared" si="153"/>
        <v>12.444326147073934</v>
      </c>
      <c r="AO625" s="46">
        <f t="shared" si="154"/>
        <v>3.3273744498809199</v>
      </c>
      <c r="AP625" s="46">
        <f t="shared" si="155"/>
        <v>7.8858502984774272</v>
      </c>
      <c r="AR625">
        <v>0.50168999999999997</v>
      </c>
      <c r="AS625">
        <v>3.2820000000000002E-2</v>
      </c>
      <c r="AT625">
        <f t="shared" si="156"/>
        <v>0.26725499999999996</v>
      </c>
      <c r="BD625">
        <f t="shared" si="157"/>
        <v>11.484776145510084</v>
      </c>
      <c r="BE625">
        <f t="shared" si="158"/>
        <v>7.5641403098772741</v>
      </c>
      <c r="BF625">
        <f t="shared" si="159"/>
        <v>1.6892497007773026</v>
      </c>
      <c r="BG625">
        <f t="shared" si="160"/>
        <v>6.9127220520548862</v>
      </c>
      <c r="BI625">
        <v>-1.546E-2</v>
      </c>
      <c r="BJ625">
        <v>-0.41478999999999999</v>
      </c>
      <c r="BK625">
        <v>1.89998</v>
      </c>
      <c r="BL625" s="1">
        <f t="shared" si="147"/>
        <v>0.48991000000000001</v>
      </c>
      <c r="CE625">
        <v>0.55234000000000005</v>
      </c>
      <c r="CF625">
        <v>-0.54112000000000005</v>
      </c>
      <c r="CG625">
        <v>1.26423</v>
      </c>
      <c r="CH625" s="1">
        <f>AVERAGE(CE625,CF625,CG625)</f>
        <v>0.42514999999999997</v>
      </c>
    </row>
    <row r="626" spans="1:86" x14ac:dyDescent="0.35">
      <c r="A626">
        <v>69</v>
      </c>
      <c r="B626">
        <v>179.3</v>
      </c>
      <c r="C626">
        <v>102.5</v>
      </c>
      <c r="D626">
        <v>1</v>
      </c>
      <c r="E626">
        <v>4</v>
      </c>
      <c r="F626">
        <v>4</v>
      </c>
      <c r="G626">
        <v>4</v>
      </c>
      <c r="H626">
        <v>4</v>
      </c>
      <c r="I626">
        <v>5</v>
      </c>
      <c r="J626">
        <v>3</v>
      </c>
      <c r="K626">
        <v>4</v>
      </c>
      <c r="L626">
        <v>4</v>
      </c>
      <c r="M626">
        <v>1</v>
      </c>
      <c r="N626" s="1">
        <f t="shared" si="145"/>
        <v>0.53452248382484879</v>
      </c>
      <c r="P626" s="1">
        <f t="shared" si="146"/>
        <v>4</v>
      </c>
      <c r="Q626" s="1">
        <f t="shared" si="148"/>
        <v>3.6666666666666665</v>
      </c>
      <c r="R626">
        <f t="shared" si="149"/>
        <v>3.6666666666666665</v>
      </c>
      <c r="U626" s="1">
        <f t="shared" si="150"/>
        <v>-0.62360956446232385</v>
      </c>
      <c r="V626" s="1">
        <f t="shared" si="151"/>
        <v>-0.62360956446232385</v>
      </c>
      <c r="AD626" s="18">
        <v>0.24833877685278399</v>
      </c>
      <c r="AE626" s="18">
        <v>1.6063320420076499</v>
      </c>
      <c r="AF626" s="1">
        <f t="shared" si="152"/>
        <v>0.92733540943021697</v>
      </c>
      <c r="AN626">
        <f t="shared" si="153"/>
        <v>13.120107252976283</v>
      </c>
      <c r="AO626" s="46">
        <f t="shared" si="154"/>
        <v>3.3927079565157365</v>
      </c>
      <c r="AP626" s="46">
        <f t="shared" si="155"/>
        <v>8.2564076047460091</v>
      </c>
      <c r="AR626">
        <v>1.0654600000000001</v>
      </c>
      <c r="AS626">
        <v>0.94530999999999998</v>
      </c>
      <c r="AT626">
        <f t="shared" si="156"/>
        <v>1.005385</v>
      </c>
      <c r="BD626">
        <f t="shared" si="157"/>
        <v>11.811266066961966</v>
      </c>
      <c r="BE626">
        <f t="shared" si="158"/>
        <v>7.6546885368816007</v>
      </c>
      <c r="BF626">
        <f t="shared" si="159"/>
        <v>1.2831635951369871</v>
      </c>
      <c r="BG626">
        <f t="shared" si="160"/>
        <v>6.9163727329935183</v>
      </c>
      <c r="BI626">
        <v>-8.7169999999999997E-2</v>
      </c>
      <c r="BJ626">
        <v>-0.68428999999999995</v>
      </c>
      <c r="BK626">
        <v>2.25753</v>
      </c>
      <c r="BL626" s="1">
        <f t="shared" si="147"/>
        <v>0.49535666666666672</v>
      </c>
      <c r="CE626">
        <v>0.86845000000000006</v>
      </c>
      <c r="CF626">
        <v>-0.64487000000000005</v>
      </c>
      <c r="CG626">
        <v>1.05697</v>
      </c>
      <c r="CH626" s="1">
        <f>AVERAGE(CE626,CF626,CG626)</f>
        <v>0.42684999999999995</v>
      </c>
    </row>
    <row r="627" spans="1:86" x14ac:dyDescent="0.35">
      <c r="A627">
        <v>69</v>
      </c>
      <c r="B627">
        <v>153.1</v>
      </c>
      <c r="C627">
        <v>80.2</v>
      </c>
      <c r="D627">
        <v>1</v>
      </c>
      <c r="E627">
        <v>4</v>
      </c>
      <c r="F627">
        <v>2</v>
      </c>
      <c r="G627">
        <v>4</v>
      </c>
      <c r="H627">
        <v>2</v>
      </c>
      <c r="I627">
        <v>4</v>
      </c>
      <c r="J627">
        <v>1</v>
      </c>
      <c r="K627">
        <v>3</v>
      </c>
      <c r="L627">
        <v>4</v>
      </c>
      <c r="M627">
        <v>1</v>
      </c>
      <c r="N627" s="1">
        <f t="shared" si="145"/>
        <v>1.1952286093343936</v>
      </c>
      <c r="P627" s="1">
        <f t="shared" si="146"/>
        <v>3</v>
      </c>
      <c r="Q627" s="1">
        <f t="shared" si="148"/>
        <v>2.8333333333333335</v>
      </c>
      <c r="R627">
        <f t="shared" si="149"/>
        <v>2.6666666666666665</v>
      </c>
      <c r="U627" s="1">
        <f t="shared" si="150"/>
        <v>-0.13944333775567913</v>
      </c>
      <c r="V627" s="1">
        <f t="shared" si="151"/>
        <v>-0.27888667551135865</v>
      </c>
      <c r="AD627" s="18">
        <v>-4.2987348208383701E-2</v>
      </c>
      <c r="AE627" s="18">
        <v>0.31287961804582498</v>
      </c>
      <c r="AF627" s="1">
        <f t="shared" si="152"/>
        <v>0.13494613491872065</v>
      </c>
      <c r="AN627">
        <f t="shared" si="153"/>
        <v>10.833785224705467</v>
      </c>
      <c r="AO627" s="46">
        <f t="shared" si="154"/>
        <v>3.4845946509858257</v>
      </c>
      <c r="AP627" s="46">
        <f t="shared" si="155"/>
        <v>7.1591899378456461</v>
      </c>
      <c r="AR627">
        <v>-9.4240000000000004E-2</v>
      </c>
      <c r="AS627">
        <v>-0.25739000000000001</v>
      </c>
      <c r="AT627">
        <f t="shared" si="156"/>
        <v>-0.175815</v>
      </c>
      <c r="BD627">
        <f t="shared" si="157"/>
        <v>9.7712636843049161</v>
      </c>
      <c r="BE627">
        <f t="shared" si="158"/>
        <v>6.5914900303197168</v>
      </c>
      <c r="BF627">
        <f t="shared" si="159"/>
        <v>1.2831635951369871</v>
      </c>
      <c r="BG627">
        <f t="shared" si="160"/>
        <v>5.8819724365872057</v>
      </c>
      <c r="BI627">
        <v>-0.57045000000000001</v>
      </c>
      <c r="BJ627">
        <v>1.4664999999999999</v>
      </c>
      <c r="BK627">
        <v>0.59387000000000001</v>
      </c>
      <c r="BL627" s="1">
        <f t="shared" si="147"/>
        <v>0.49663999999999997</v>
      </c>
      <c r="CE627">
        <v>0.74495999999999996</v>
      </c>
      <c r="CF627">
        <v>0.43984000000000001</v>
      </c>
      <c r="CG627">
        <v>0.10052</v>
      </c>
      <c r="CH627" s="1">
        <f>AVERAGE(CE627,CF627,CG627)</f>
        <v>0.42843999999999999</v>
      </c>
    </row>
    <row r="628" spans="1:86" x14ac:dyDescent="0.35">
      <c r="A628">
        <v>69</v>
      </c>
      <c r="B628">
        <v>180.7</v>
      </c>
      <c r="C628">
        <v>95.9</v>
      </c>
      <c r="D628">
        <v>2</v>
      </c>
      <c r="E628">
        <v>2</v>
      </c>
      <c r="F628">
        <v>4</v>
      </c>
      <c r="G628">
        <v>2</v>
      </c>
      <c r="H628">
        <v>4</v>
      </c>
      <c r="I628">
        <v>2</v>
      </c>
      <c r="J628">
        <v>2</v>
      </c>
      <c r="K628">
        <v>2</v>
      </c>
      <c r="L628">
        <v>4</v>
      </c>
      <c r="M628">
        <v>1</v>
      </c>
      <c r="N628" s="1">
        <f t="shared" si="145"/>
        <v>1.0350983390135313</v>
      </c>
      <c r="P628" s="1">
        <f t="shared" si="146"/>
        <v>2.75</v>
      </c>
      <c r="Q628" s="1">
        <f t="shared" si="148"/>
        <v>2.6666666666666665</v>
      </c>
      <c r="R628">
        <f t="shared" si="149"/>
        <v>2.6666666666666665</v>
      </c>
      <c r="U628" s="1">
        <f t="shared" si="150"/>
        <v>-8.0507648589941472E-2</v>
      </c>
      <c r="V628" s="1">
        <f t="shared" si="151"/>
        <v>-8.0507648589941472E-2</v>
      </c>
      <c r="AD628" s="18">
        <v>-0.41134935034484399</v>
      </c>
      <c r="AE628" s="18">
        <v>-1.3302328431070201</v>
      </c>
      <c r="AF628" s="1">
        <f t="shared" si="152"/>
        <v>-0.87079109672593202</v>
      </c>
      <c r="AN628">
        <f t="shared" si="153"/>
        <v>8.6146839672734039</v>
      </c>
      <c r="AO628" s="46">
        <f t="shared" si="154"/>
        <v>2.1816806864796381</v>
      </c>
      <c r="AP628" s="46">
        <f t="shared" si="155"/>
        <v>5.3981823268765208</v>
      </c>
      <c r="AR628">
        <v>-1.81457</v>
      </c>
      <c r="AS628">
        <v>-2.0209800000000002</v>
      </c>
      <c r="AT628">
        <f t="shared" si="156"/>
        <v>-1.9177750000000002</v>
      </c>
      <c r="BD628">
        <f t="shared" si="157"/>
        <v>8.2219897890838727</v>
      </c>
      <c r="BE628">
        <f t="shared" si="158"/>
        <v>5.7593443541132894</v>
      </c>
      <c r="BF628">
        <f t="shared" si="159"/>
        <v>1.6892497007773026</v>
      </c>
      <c r="BG628">
        <f t="shared" si="160"/>
        <v>5.2235279479914887</v>
      </c>
      <c r="BI628">
        <v>0.38636999999999999</v>
      </c>
      <c r="BJ628">
        <v>0.27727000000000002</v>
      </c>
      <c r="BK628">
        <v>0.83257999999999999</v>
      </c>
      <c r="BL628" s="1">
        <f t="shared" si="147"/>
        <v>0.49874000000000002</v>
      </c>
      <c r="CE628">
        <v>0.93867</v>
      </c>
      <c r="CF628">
        <v>0.42172999999999999</v>
      </c>
      <c r="CG628">
        <v>-4.9829999999999999E-2</v>
      </c>
      <c r="CH628" s="1">
        <f>AVERAGE(CE628,CF628,CG628)</f>
        <v>0.43685666666666667</v>
      </c>
    </row>
    <row r="629" spans="1:86" x14ac:dyDescent="0.35">
      <c r="A629">
        <v>69</v>
      </c>
      <c r="B629">
        <v>136.9</v>
      </c>
      <c r="C629">
        <v>81.099999999999994</v>
      </c>
      <c r="D629">
        <v>1</v>
      </c>
      <c r="E629">
        <v>4</v>
      </c>
      <c r="F629">
        <v>4</v>
      </c>
      <c r="G629">
        <v>4</v>
      </c>
      <c r="H629">
        <v>4</v>
      </c>
      <c r="I629">
        <v>4</v>
      </c>
      <c r="J629">
        <v>2</v>
      </c>
      <c r="K629">
        <v>3</v>
      </c>
      <c r="L629">
        <v>4</v>
      </c>
      <c r="M629">
        <v>3</v>
      </c>
      <c r="N629" s="1">
        <f t="shared" si="145"/>
        <v>0.74402380914284494</v>
      </c>
      <c r="P629" s="1">
        <f t="shared" si="146"/>
        <v>3.625</v>
      </c>
      <c r="Q629" s="1">
        <f t="shared" si="148"/>
        <v>3.5</v>
      </c>
      <c r="R629">
        <f t="shared" si="149"/>
        <v>3</v>
      </c>
      <c r="U629" s="1">
        <f t="shared" si="150"/>
        <v>-0.16800537625806178</v>
      </c>
      <c r="V629" s="1">
        <f t="shared" si="151"/>
        <v>-0.84002688129030878</v>
      </c>
      <c r="AD629" s="18">
        <v>0.38928599493362398</v>
      </c>
      <c r="AE629" s="18">
        <v>1.3213845193778799</v>
      </c>
      <c r="AF629" s="1">
        <f t="shared" si="152"/>
        <v>0.85533525715575198</v>
      </c>
      <c r="AN629">
        <f t="shared" si="153"/>
        <v>12.965646127985913</v>
      </c>
      <c r="AO629" s="46">
        <f t="shared" si="154"/>
        <v>2.3414698686941096</v>
      </c>
      <c r="AP629" s="46">
        <f t="shared" si="155"/>
        <v>7.6535579983400108</v>
      </c>
      <c r="AR629">
        <v>0.86609000000000003</v>
      </c>
      <c r="AS629">
        <v>0.39019999999999999</v>
      </c>
      <c r="AT629">
        <f t="shared" si="156"/>
        <v>0.62814499999999995</v>
      </c>
      <c r="BD629">
        <f t="shared" si="157"/>
        <v>12.124167982299348</v>
      </c>
      <c r="BE629">
        <f t="shared" si="158"/>
        <v>6.9201649070913582</v>
      </c>
      <c r="BF629">
        <f t="shared" si="159"/>
        <v>3.0373185741303299</v>
      </c>
      <c r="BG629">
        <f t="shared" si="160"/>
        <v>7.3605504878403449</v>
      </c>
      <c r="BI629">
        <v>0.72670000000000001</v>
      </c>
      <c r="BJ629">
        <v>1.3847400000000001</v>
      </c>
      <c r="BK629">
        <v>-0.57032000000000005</v>
      </c>
      <c r="BL629" s="1">
        <f t="shared" si="147"/>
        <v>0.51370666666666664</v>
      </c>
      <c r="CE629">
        <v>0.93867</v>
      </c>
      <c r="CF629">
        <v>0.42172999999999999</v>
      </c>
      <c r="CG629">
        <v>-4.9829999999999999E-2</v>
      </c>
      <c r="CH629" s="1">
        <f>AVERAGE(CE629,CF629,CG629)</f>
        <v>0.43685666666666667</v>
      </c>
    </row>
    <row r="630" spans="1:86" x14ac:dyDescent="0.35">
      <c r="A630">
        <v>69</v>
      </c>
      <c r="B630">
        <v>132.80000000000001</v>
      </c>
      <c r="C630">
        <v>94.2</v>
      </c>
      <c r="D630">
        <v>1</v>
      </c>
      <c r="E630">
        <v>4</v>
      </c>
      <c r="F630">
        <v>4</v>
      </c>
      <c r="G630">
        <v>4</v>
      </c>
      <c r="H630">
        <v>4</v>
      </c>
      <c r="I630">
        <v>4</v>
      </c>
      <c r="J630">
        <v>1</v>
      </c>
      <c r="K630">
        <v>4</v>
      </c>
      <c r="L630">
        <v>4</v>
      </c>
      <c r="M630">
        <v>1</v>
      </c>
      <c r="N630" s="1">
        <f t="shared" si="145"/>
        <v>1.0606601717798212</v>
      </c>
      <c r="P630" s="1">
        <f t="shared" si="146"/>
        <v>3.625</v>
      </c>
      <c r="Q630" s="1">
        <f t="shared" si="148"/>
        <v>3.5</v>
      </c>
      <c r="R630">
        <f t="shared" si="149"/>
        <v>3</v>
      </c>
      <c r="U630" s="1">
        <f t="shared" si="150"/>
        <v>-0.11785113019775793</v>
      </c>
      <c r="V630" s="1">
        <f t="shared" si="151"/>
        <v>-0.58925565098878963</v>
      </c>
      <c r="AD630" s="18">
        <v>0.59433732410852003</v>
      </c>
      <c r="AE630" s="18">
        <v>-1.67218545056674</v>
      </c>
      <c r="AF630" s="1">
        <f t="shared" si="152"/>
        <v>-0.53892406322910991</v>
      </c>
      <c r="AN630">
        <f t="shared" si="153"/>
        <v>13.486966108897892</v>
      </c>
      <c r="AO630" s="46">
        <f t="shared" si="154"/>
        <v>2.370536350099552</v>
      </c>
      <c r="AP630" s="46">
        <f t="shared" si="155"/>
        <v>7.9287512294987224</v>
      </c>
      <c r="AR630">
        <v>0.65456000000000003</v>
      </c>
      <c r="AS630">
        <v>-0.37106</v>
      </c>
      <c r="AT630">
        <f t="shared" si="156"/>
        <v>0.14175000000000001</v>
      </c>
      <c r="BD630">
        <f t="shared" si="157"/>
        <v>12.377562818968148</v>
      </c>
      <c r="BE630">
        <f t="shared" si="158"/>
        <v>6.9973387833383196</v>
      </c>
      <c r="BF630">
        <f t="shared" si="159"/>
        <v>1.2831635951369871</v>
      </c>
      <c r="BG630">
        <f t="shared" si="160"/>
        <v>6.8860217324811508</v>
      </c>
      <c r="BI630">
        <v>0.72670000000000001</v>
      </c>
      <c r="BJ630">
        <v>1.3847400000000001</v>
      </c>
      <c r="BK630">
        <v>-0.57032000000000005</v>
      </c>
      <c r="BL630" s="1">
        <f t="shared" si="147"/>
        <v>0.51370666666666664</v>
      </c>
      <c r="CE630">
        <v>0.48565999999999998</v>
      </c>
      <c r="CF630">
        <v>0.15976000000000001</v>
      </c>
      <c r="CG630">
        <v>0.73179000000000005</v>
      </c>
      <c r="CH630" s="1">
        <f>AVERAGE(CE630,CF630,CG630)</f>
        <v>0.45907000000000003</v>
      </c>
    </row>
    <row r="631" spans="1:86" x14ac:dyDescent="0.35">
      <c r="A631">
        <v>69</v>
      </c>
      <c r="B631">
        <v>127.2</v>
      </c>
      <c r="C631">
        <v>56.5</v>
      </c>
      <c r="D631">
        <v>1</v>
      </c>
      <c r="E631">
        <v>4</v>
      </c>
      <c r="F631">
        <v>4</v>
      </c>
      <c r="G631">
        <v>4</v>
      </c>
      <c r="H631">
        <v>4</v>
      </c>
      <c r="I631">
        <v>4</v>
      </c>
      <c r="J631">
        <v>2</v>
      </c>
      <c r="K631">
        <v>1</v>
      </c>
      <c r="L631">
        <v>4</v>
      </c>
      <c r="M631">
        <v>1</v>
      </c>
      <c r="N631" s="1">
        <f t="shared" si="145"/>
        <v>1.1877349391654208</v>
      </c>
      <c r="P631" s="1">
        <f t="shared" si="146"/>
        <v>3.375</v>
      </c>
      <c r="Q631" s="1">
        <f t="shared" si="148"/>
        <v>3.5</v>
      </c>
      <c r="R631">
        <f t="shared" si="149"/>
        <v>2.3333333333333335</v>
      </c>
      <c r="U631" s="1">
        <f t="shared" si="150"/>
        <v>0.10524233638174614</v>
      </c>
      <c r="V631" s="1">
        <f t="shared" si="151"/>
        <v>-0.87701946984788437</v>
      </c>
      <c r="AD631" s="18">
        <v>0.95410878441317504</v>
      </c>
      <c r="AE631" s="18">
        <v>-0.60207850610315305</v>
      </c>
      <c r="AF631" s="1">
        <f t="shared" si="152"/>
        <v>0.17601513915501099</v>
      </c>
      <c r="AN631">
        <f t="shared" si="153"/>
        <v>12.965646127985913</v>
      </c>
      <c r="AO631" s="46">
        <f t="shared" si="154"/>
        <v>1.2611652994670413</v>
      </c>
      <c r="AP631" s="46">
        <f t="shared" si="155"/>
        <v>7.1134057137264772</v>
      </c>
      <c r="AR631">
        <v>0.44318999999999997</v>
      </c>
      <c r="AS631">
        <v>-1.02885</v>
      </c>
      <c r="AT631">
        <f t="shared" si="156"/>
        <v>-0.29283000000000003</v>
      </c>
      <c r="BD631">
        <f t="shared" si="157"/>
        <v>12.896161982540269</v>
      </c>
      <c r="BE631">
        <f t="shared" si="158"/>
        <v>6.1084674010541535</v>
      </c>
      <c r="BF631">
        <f t="shared" si="159"/>
        <v>1.2831635951369871</v>
      </c>
      <c r="BG631">
        <f t="shared" si="160"/>
        <v>6.7625976595771364</v>
      </c>
      <c r="BI631">
        <v>0.72670000000000001</v>
      </c>
      <c r="BJ631">
        <v>1.3847400000000001</v>
      </c>
      <c r="BK631">
        <v>-0.57032000000000005</v>
      </c>
      <c r="BL631" s="1">
        <f t="shared" si="147"/>
        <v>0.51370666666666664</v>
      </c>
      <c r="CE631">
        <v>0.48565999999999998</v>
      </c>
      <c r="CF631">
        <v>0.15976000000000001</v>
      </c>
      <c r="CG631">
        <v>0.73179000000000005</v>
      </c>
      <c r="CH631" s="1">
        <f>AVERAGE(CE631,CF631,CG631)</f>
        <v>0.45907000000000003</v>
      </c>
    </row>
    <row r="632" spans="1:86" x14ac:dyDescent="0.35">
      <c r="A632">
        <v>69</v>
      </c>
      <c r="B632">
        <v>139.9</v>
      </c>
      <c r="C632">
        <v>99</v>
      </c>
      <c r="D632">
        <v>1</v>
      </c>
      <c r="E632">
        <v>4</v>
      </c>
      <c r="F632">
        <v>4</v>
      </c>
      <c r="G632">
        <v>4</v>
      </c>
      <c r="H632">
        <v>4</v>
      </c>
      <c r="I632">
        <v>3</v>
      </c>
      <c r="J632">
        <v>1</v>
      </c>
      <c r="K632">
        <v>4</v>
      </c>
      <c r="L632">
        <v>4</v>
      </c>
      <c r="M632">
        <v>1</v>
      </c>
      <c r="N632" s="1">
        <f t="shared" si="145"/>
        <v>1.0690449676496976</v>
      </c>
      <c r="P632" s="1">
        <f t="shared" si="146"/>
        <v>3.5</v>
      </c>
      <c r="Q632" s="1">
        <f t="shared" si="148"/>
        <v>3.3333333333333335</v>
      </c>
      <c r="R632">
        <f t="shared" si="149"/>
        <v>3</v>
      </c>
      <c r="U632" s="1">
        <f t="shared" si="150"/>
        <v>-0.15590239111558074</v>
      </c>
      <c r="V632" s="1">
        <f t="shared" si="151"/>
        <v>-0.46770717334674267</v>
      </c>
      <c r="AD632" s="18">
        <v>0.67415425417402197</v>
      </c>
      <c r="AE632" s="18">
        <v>-0.76740631129402104</v>
      </c>
      <c r="AF632" s="1">
        <f t="shared" si="152"/>
        <v>-4.6626028559999533E-2</v>
      </c>
      <c r="AN632">
        <f t="shared" si="153"/>
        <v>12.811185002995547</v>
      </c>
      <c r="AO632" s="46">
        <f t="shared" si="154"/>
        <v>2.370536350099552</v>
      </c>
      <c r="AP632" s="46">
        <f t="shared" si="155"/>
        <v>7.5908606765475497</v>
      </c>
      <c r="AR632">
        <v>0.24248</v>
      </c>
      <c r="AS632">
        <v>-0.83157000000000003</v>
      </c>
      <c r="AT632">
        <f t="shared" si="156"/>
        <v>-0.294545</v>
      </c>
      <c r="BD632">
        <f t="shared" si="157"/>
        <v>11.665075897395809</v>
      </c>
      <c r="BE632">
        <f t="shared" si="158"/>
        <v>6.9973387833383196</v>
      </c>
      <c r="BF632">
        <f t="shared" si="159"/>
        <v>1.2831635951369871</v>
      </c>
      <c r="BG632">
        <f t="shared" si="160"/>
        <v>6.6485260919570388</v>
      </c>
      <c r="BI632">
        <v>0.90178999999999998</v>
      </c>
      <c r="BJ632">
        <v>1.1357600000000001</v>
      </c>
      <c r="BK632">
        <v>-0.48447000000000001</v>
      </c>
      <c r="BL632" s="1">
        <f t="shared" si="147"/>
        <v>0.51769333333333334</v>
      </c>
      <c r="CE632">
        <v>0.48565999999999998</v>
      </c>
      <c r="CF632">
        <v>0.15976000000000001</v>
      </c>
      <c r="CG632">
        <v>0.73179000000000005</v>
      </c>
      <c r="CH632" s="1">
        <f>AVERAGE(CE632,CF632,CG632)</f>
        <v>0.45907000000000003</v>
      </c>
    </row>
    <row r="633" spans="1:86" x14ac:dyDescent="0.35">
      <c r="A633">
        <v>69</v>
      </c>
      <c r="B633">
        <v>143.69999999999999</v>
      </c>
      <c r="C633">
        <v>93.8</v>
      </c>
      <c r="D633">
        <v>1</v>
      </c>
      <c r="E633">
        <v>4</v>
      </c>
      <c r="F633">
        <v>4</v>
      </c>
      <c r="G633">
        <v>4</v>
      </c>
      <c r="H633">
        <v>4</v>
      </c>
      <c r="I633">
        <v>5</v>
      </c>
      <c r="J633">
        <v>3</v>
      </c>
      <c r="K633">
        <v>4</v>
      </c>
      <c r="L633">
        <v>4</v>
      </c>
      <c r="M633">
        <v>1</v>
      </c>
      <c r="N633" s="1">
        <f t="shared" si="145"/>
        <v>0.53452248382484879</v>
      </c>
      <c r="P633" s="1">
        <f t="shared" si="146"/>
        <v>4</v>
      </c>
      <c r="Q633" s="1">
        <f t="shared" si="148"/>
        <v>3.6666666666666665</v>
      </c>
      <c r="R633">
        <f t="shared" si="149"/>
        <v>3.6666666666666665</v>
      </c>
      <c r="U633" s="1">
        <f t="shared" si="150"/>
        <v>-0.62360956446232385</v>
      </c>
      <c r="V633" s="1">
        <f t="shared" si="151"/>
        <v>-0.62360956446232385</v>
      </c>
      <c r="AD633" s="18">
        <v>0.65235841868682698</v>
      </c>
      <c r="AE633" s="18">
        <v>-0.50018745477776605</v>
      </c>
      <c r="AF633" s="1">
        <f t="shared" si="152"/>
        <v>7.6085481954530465E-2</v>
      </c>
      <c r="AN633">
        <f t="shared" si="153"/>
        <v>13.120107252976283</v>
      </c>
      <c r="AO633" s="46">
        <f t="shared" si="154"/>
        <v>3.3927079565157365</v>
      </c>
      <c r="AP633" s="46">
        <f t="shared" si="155"/>
        <v>8.2564076047460091</v>
      </c>
      <c r="AR633">
        <v>0.55718000000000001</v>
      </c>
      <c r="AS633">
        <v>-0.30613000000000001</v>
      </c>
      <c r="AT633">
        <f t="shared" si="156"/>
        <v>0.125525</v>
      </c>
      <c r="BD633">
        <f t="shared" si="157"/>
        <v>11.811266066961966</v>
      </c>
      <c r="BE633">
        <f t="shared" si="158"/>
        <v>7.6546885368816007</v>
      </c>
      <c r="BF633">
        <f t="shared" si="159"/>
        <v>1.2831635951369871</v>
      </c>
      <c r="BG633">
        <f t="shared" si="160"/>
        <v>6.9163727329935183</v>
      </c>
      <c r="BI633">
        <v>0.57264000000000004</v>
      </c>
      <c r="BJ633">
        <v>0.45004</v>
      </c>
      <c r="BK633">
        <v>0.54178999999999999</v>
      </c>
      <c r="BL633" s="1">
        <f t="shared" si="147"/>
        <v>0.52149000000000001</v>
      </c>
      <c r="CE633">
        <v>0.48565999999999998</v>
      </c>
      <c r="CF633">
        <v>0.15976000000000001</v>
      </c>
      <c r="CG633">
        <v>0.73179000000000005</v>
      </c>
      <c r="CH633" s="1">
        <f>AVERAGE(CE633,CF633,CG633)</f>
        <v>0.45907000000000003</v>
      </c>
    </row>
    <row r="634" spans="1:86" x14ac:dyDescent="0.35">
      <c r="A634">
        <v>69</v>
      </c>
      <c r="B634">
        <v>194.3</v>
      </c>
      <c r="C634">
        <v>53.4</v>
      </c>
      <c r="D634">
        <v>3</v>
      </c>
      <c r="E634">
        <v>2</v>
      </c>
      <c r="F634">
        <v>4</v>
      </c>
      <c r="G634">
        <v>4</v>
      </c>
      <c r="H634">
        <v>4</v>
      </c>
      <c r="I634">
        <v>4</v>
      </c>
      <c r="J634">
        <v>2</v>
      </c>
      <c r="K634">
        <v>2</v>
      </c>
      <c r="L634">
        <v>4</v>
      </c>
      <c r="M634">
        <v>1</v>
      </c>
      <c r="N634" s="1">
        <f t="shared" si="145"/>
        <v>1.0350983390135313</v>
      </c>
      <c r="P634" s="1">
        <f t="shared" si="146"/>
        <v>3.25</v>
      </c>
      <c r="Q634" s="1">
        <f t="shared" si="148"/>
        <v>3.5</v>
      </c>
      <c r="R634">
        <f t="shared" si="149"/>
        <v>2.6666666666666665</v>
      </c>
      <c r="U634" s="1">
        <f t="shared" si="150"/>
        <v>0.24152294576982397</v>
      </c>
      <c r="V634" s="1">
        <f t="shared" si="151"/>
        <v>-0.56355354012958947</v>
      </c>
      <c r="AD634" s="18">
        <v>0.52918198650939996</v>
      </c>
      <c r="AE634" s="18">
        <v>-1.81436337549653</v>
      </c>
      <c r="AF634" s="1">
        <f t="shared" si="152"/>
        <v>-0.6425906944935651</v>
      </c>
      <c r="AN634">
        <f t="shared" si="153"/>
        <v>11.497240471187041</v>
      </c>
      <c r="AO634" s="46">
        <f t="shared" si="154"/>
        <v>2.0125062907748243</v>
      </c>
      <c r="AP634" s="46">
        <f t="shared" si="155"/>
        <v>6.7548733809809329</v>
      </c>
      <c r="AR634">
        <v>-0.72987999999999997</v>
      </c>
      <c r="AS634">
        <v>-1.68937</v>
      </c>
      <c r="AT634">
        <f t="shared" si="156"/>
        <v>-1.209625</v>
      </c>
      <c r="BD634">
        <f t="shared" si="157"/>
        <v>11.296754478441967</v>
      </c>
      <c r="BE634">
        <f t="shared" si="158"/>
        <v>6.0746448801275665</v>
      </c>
      <c r="BF634">
        <f t="shared" si="159"/>
        <v>2.0953358064176184</v>
      </c>
      <c r="BG634">
        <f t="shared" si="160"/>
        <v>6.4889117216623839</v>
      </c>
      <c r="BI634">
        <v>-1.04887</v>
      </c>
      <c r="BJ634">
        <v>2.2058499999999999</v>
      </c>
      <c r="BK634">
        <v>0.40978999999999999</v>
      </c>
      <c r="BL634" s="1">
        <f t="shared" si="147"/>
        <v>0.5222566666666667</v>
      </c>
      <c r="CE634">
        <v>0.87309000000000003</v>
      </c>
      <c r="CF634">
        <v>0.12354</v>
      </c>
      <c r="CG634">
        <v>0.43110999999999999</v>
      </c>
      <c r="CH634" s="1">
        <f>AVERAGE(CE634,CF634,CG634)</f>
        <v>0.47591333333333335</v>
      </c>
    </row>
    <row r="635" spans="1:86" x14ac:dyDescent="0.35">
      <c r="A635">
        <v>70</v>
      </c>
      <c r="B635">
        <v>168.6</v>
      </c>
      <c r="C635">
        <v>118</v>
      </c>
      <c r="D635">
        <v>1</v>
      </c>
      <c r="E635">
        <v>4</v>
      </c>
      <c r="F635">
        <v>4</v>
      </c>
      <c r="G635">
        <v>4</v>
      </c>
      <c r="H635">
        <v>4</v>
      </c>
      <c r="I635">
        <v>5</v>
      </c>
      <c r="J635">
        <v>3</v>
      </c>
      <c r="K635">
        <v>3</v>
      </c>
      <c r="L635">
        <v>4</v>
      </c>
      <c r="M635">
        <v>3</v>
      </c>
      <c r="N635" s="1">
        <f t="shared" si="145"/>
        <v>0.64086994446165568</v>
      </c>
      <c r="P635" s="1">
        <f t="shared" si="146"/>
        <v>3.875</v>
      </c>
      <c r="Q635" s="1">
        <f t="shared" si="148"/>
        <v>3.6666666666666665</v>
      </c>
      <c r="R635">
        <f t="shared" si="149"/>
        <v>3.3333333333333335</v>
      </c>
      <c r="U635" s="1">
        <f t="shared" si="150"/>
        <v>-0.32507895733562275</v>
      </c>
      <c r="V635" s="1">
        <f t="shared" si="151"/>
        <v>-0.84520528907261827</v>
      </c>
      <c r="AD635" s="18">
        <v>0.57697898324797603</v>
      </c>
      <c r="AE635" s="18">
        <v>0.48352862754068299</v>
      </c>
      <c r="AF635" s="1">
        <f t="shared" si="152"/>
        <v>0.53025380539432954</v>
      </c>
      <c r="AN635">
        <f t="shared" si="153"/>
        <v>13.120107252976283</v>
      </c>
      <c r="AO635" s="46">
        <f t="shared" si="154"/>
        <v>2.8525556719022021</v>
      </c>
      <c r="AP635" s="46">
        <f t="shared" si="155"/>
        <v>7.9863314624392423</v>
      </c>
      <c r="AR635">
        <v>0.68457999999999997</v>
      </c>
      <c r="AS635">
        <v>-0.18135999999999999</v>
      </c>
      <c r="AT635">
        <f t="shared" si="156"/>
        <v>0.25161</v>
      </c>
      <c r="BD635">
        <f t="shared" si="157"/>
        <v>12.197263067082426</v>
      </c>
      <c r="BE635">
        <f t="shared" si="158"/>
        <v>7.2488397838629979</v>
      </c>
      <c r="BF635">
        <f t="shared" si="159"/>
        <v>3.0373185741303299</v>
      </c>
      <c r="BG635">
        <f t="shared" si="160"/>
        <v>7.4944738083585847</v>
      </c>
      <c r="BI635">
        <v>0.52207000000000003</v>
      </c>
      <c r="BJ635">
        <v>-4.931E-2</v>
      </c>
      <c r="BK635">
        <v>1.0991899999999999</v>
      </c>
      <c r="BL635" s="1">
        <f t="shared" si="147"/>
        <v>0.52398333333333336</v>
      </c>
      <c r="CE635">
        <v>-2.0182699999999998</v>
      </c>
      <c r="CF635">
        <v>2.0146099999999998</v>
      </c>
      <c r="CG635">
        <v>1.44482</v>
      </c>
      <c r="CH635" s="1">
        <f>AVERAGE(CE635,CF635,CG635)</f>
        <v>0.48038666666666668</v>
      </c>
    </row>
    <row r="636" spans="1:86" x14ac:dyDescent="0.35">
      <c r="A636">
        <v>70</v>
      </c>
      <c r="B636">
        <v>129.1</v>
      </c>
      <c r="C636">
        <v>55.9</v>
      </c>
      <c r="D636">
        <v>1</v>
      </c>
      <c r="E636">
        <v>4</v>
      </c>
      <c r="F636">
        <v>4</v>
      </c>
      <c r="G636">
        <v>4</v>
      </c>
      <c r="H636">
        <v>4</v>
      </c>
      <c r="I636">
        <v>5</v>
      </c>
      <c r="J636">
        <v>1</v>
      </c>
      <c r="K636">
        <v>4</v>
      </c>
      <c r="L636">
        <v>4</v>
      </c>
      <c r="M636">
        <v>1</v>
      </c>
      <c r="N636" s="1">
        <f t="shared" si="145"/>
        <v>1.1649647450214351</v>
      </c>
      <c r="P636" s="1">
        <f t="shared" si="146"/>
        <v>3.75</v>
      </c>
      <c r="Q636" s="1">
        <f t="shared" si="148"/>
        <v>3.6666666666666665</v>
      </c>
      <c r="R636">
        <f t="shared" si="149"/>
        <v>3</v>
      </c>
      <c r="U636" s="1">
        <f t="shared" si="150"/>
        <v>-7.1532922939912799E-2</v>
      </c>
      <c r="V636" s="1">
        <f t="shared" si="151"/>
        <v>-0.64379630645921404</v>
      </c>
      <c r="AD636" s="18">
        <v>0.73649372306694005</v>
      </c>
      <c r="AE636" s="18">
        <v>0.95540311037149295</v>
      </c>
      <c r="AF636" s="1">
        <f t="shared" si="152"/>
        <v>0.8459484167192165</v>
      </c>
      <c r="AN636">
        <f t="shared" si="153"/>
        <v>14.162747214800241</v>
      </c>
      <c r="AO636" s="46">
        <f t="shared" si="154"/>
        <v>2.370536350099552</v>
      </c>
      <c r="AP636" s="46">
        <f t="shared" si="155"/>
        <v>8.2666417824498968</v>
      </c>
      <c r="AR636">
        <v>1.06663</v>
      </c>
      <c r="AS636">
        <v>8.9450000000000002E-2</v>
      </c>
      <c r="AT636">
        <f t="shared" si="156"/>
        <v>0.57804</v>
      </c>
      <c r="BD636">
        <f t="shared" si="157"/>
        <v>13.09004974054049</v>
      </c>
      <c r="BE636">
        <f t="shared" si="158"/>
        <v>6.9973387833383196</v>
      </c>
      <c r="BF636">
        <f t="shared" si="159"/>
        <v>1.2831635951369871</v>
      </c>
      <c r="BG636">
        <f t="shared" si="160"/>
        <v>7.1235173730052646</v>
      </c>
      <c r="BI636">
        <v>0.51597000000000004</v>
      </c>
      <c r="BJ636">
        <v>-0.44491000000000003</v>
      </c>
      <c r="BK636">
        <v>1.50458</v>
      </c>
      <c r="BL636" s="1">
        <f t="shared" si="147"/>
        <v>0.52521333333333331</v>
      </c>
      <c r="CE636">
        <v>0.37863000000000002</v>
      </c>
      <c r="CF636">
        <v>1.4676400000000001</v>
      </c>
      <c r="CG636">
        <v>-0.39132</v>
      </c>
      <c r="CH636" s="1">
        <f>AVERAGE(CE636,CF636,CG636)</f>
        <v>0.48498333333333338</v>
      </c>
    </row>
    <row r="637" spans="1:86" x14ac:dyDescent="0.35">
      <c r="A637">
        <v>70</v>
      </c>
      <c r="B637">
        <v>159</v>
      </c>
      <c r="C637">
        <v>117.7</v>
      </c>
      <c r="D637">
        <v>1</v>
      </c>
      <c r="E637">
        <v>4</v>
      </c>
      <c r="F637">
        <v>2</v>
      </c>
      <c r="G637">
        <v>4</v>
      </c>
      <c r="H637">
        <v>4</v>
      </c>
      <c r="I637">
        <v>4</v>
      </c>
      <c r="J637">
        <v>3</v>
      </c>
      <c r="K637">
        <v>1</v>
      </c>
      <c r="L637">
        <v>4</v>
      </c>
      <c r="M637">
        <v>1</v>
      </c>
      <c r="N637" s="1">
        <f t="shared" si="145"/>
        <v>1.1649647450214351</v>
      </c>
      <c r="P637" s="1">
        <f t="shared" si="146"/>
        <v>3.25</v>
      </c>
      <c r="Q637" s="1">
        <f t="shared" si="148"/>
        <v>3.1666666666666665</v>
      </c>
      <c r="R637">
        <f t="shared" si="149"/>
        <v>2.6666666666666665</v>
      </c>
      <c r="U637" s="1">
        <f t="shared" si="150"/>
        <v>-7.1532922939912799E-2</v>
      </c>
      <c r="V637" s="1">
        <f t="shared" si="151"/>
        <v>-0.50073046057938886</v>
      </c>
      <c r="AD637" s="18">
        <v>1.37894105287134E-2</v>
      </c>
      <c r="AE637" s="18">
        <v>1.19299391566024</v>
      </c>
      <c r="AF637" s="1">
        <f t="shared" si="152"/>
        <v>0.60339166309447667</v>
      </c>
      <c r="AN637">
        <f t="shared" si="153"/>
        <v>11.056461715344582</v>
      </c>
      <c r="AO637" s="46">
        <f t="shared" si="154"/>
        <v>2.7502511026751337</v>
      </c>
      <c r="AP637" s="46">
        <f t="shared" si="155"/>
        <v>6.9033564090098576</v>
      </c>
      <c r="AR637">
        <v>0.36729000000000001</v>
      </c>
      <c r="AS637">
        <v>0.31486999999999998</v>
      </c>
      <c r="AT637">
        <f t="shared" si="156"/>
        <v>0.34107999999999999</v>
      </c>
      <c r="BD637">
        <f t="shared" si="157"/>
        <v>10.659999416992344</v>
      </c>
      <c r="BE637">
        <f t="shared" si="158"/>
        <v>6.4371422778257932</v>
      </c>
      <c r="BF637">
        <f t="shared" si="159"/>
        <v>1.2831635951369871</v>
      </c>
      <c r="BG637">
        <f t="shared" si="160"/>
        <v>6.1267684299850416</v>
      </c>
      <c r="BI637">
        <v>1.00518</v>
      </c>
      <c r="BJ637">
        <v>0.61728000000000005</v>
      </c>
      <c r="BK637">
        <v>-4.1070000000000002E-2</v>
      </c>
      <c r="BL637" s="1">
        <f t="shared" si="147"/>
        <v>0.52712999999999999</v>
      </c>
      <c r="CE637">
        <v>0.42007</v>
      </c>
      <c r="CF637">
        <v>-0.13844000000000001</v>
      </c>
      <c r="CG637">
        <v>1.2127300000000001</v>
      </c>
      <c r="CH637" s="1">
        <f>AVERAGE(CE637,CF637,CG637)</f>
        <v>0.49812000000000006</v>
      </c>
    </row>
    <row r="638" spans="1:86" x14ac:dyDescent="0.35">
      <c r="A638">
        <v>70</v>
      </c>
      <c r="B638">
        <v>131.9</v>
      </c>
      <c r="C638">
        <v>119.6</v>
      </c>
      <c r="D638">
        <v>1</v>
      </c>
      <c r="E638">
        <v>4</v>
      </c>
      <c r="F638">
        <v>4</v>
      </c>
      <c r="G638">
        <v>2</v>
      </c>
      <c r="H638">
        <v>4</v>
      </c>
      <c r="I638">
        <v>4</v>
      </c>
      <c r="J638">
        <v>1</v>
      </c>
      <c r="K638">
        <v>4</v>
      </c>
      <c r="L638">
        <v>4</v>
      </c>
      <c r="M638">
        <v>3</v>
      </c>
      <c r="N638" s="1">
        <f t="shared" si="145"/>
        <v>1.1877349391654208</v>
      </c>
      <c r="P638" s="1">
        <f t="shared" si="146"/>
        <v>3.375</v>
      </c>
      <c r="Q638" s="1">
        <f t="shared" si="148"/>
        <v>3.1666666666666665</v>
      </c>
      <c r="R638">
        <f t="shared" si="149"/>
        <v>3</v>
      </c>
      <c r="U638" s="1">
        <f t="shared" si="150"/>
        <v>-0.17540389396957701</v>
      </c>
      <c r="V638" s="1">
        <f t="shared" si="151"/>
        <v>-0.31572700914523838</v>
      </c>
      <c r="AD638" s="18">
        <v>0.28421840386675501</v>
      </c>
      <c r="AE638" s="18">
        <v>-0.13024190151287501</v>
      </c>
      <c r="AF638" s="1">
        <f t="shared" si="152"/>
        <v>7.6988251176939998E-2</v>
      </c>
      <c r="AN638">
        <f t="shared" si="153"/>
        <v>11.955971816788949</v>
      </c>
      <c r="AO638" s="46">
        <f t="shared" si="154"/>
        <v>3.0145295237830836</v>
      </c>
      <c r="AP638" s="46">
        <f t="shared" si="155"/>
        <v>7.4852506702860166</v>
      </c>
      <c r="AR638">
        <v>-5.4510000000000003E-2</v>
      </c>
      <c r="AS638">
        <v>-0.77554999999999996</v>
      </c>
      <c r="AT638">
        <f t="shared" si="156"/>
        <v>-0.41503000000000001</v>
      </c>
      <c r="BD638">
        <f t="shared" si="157"/>
        <v>10.727771972754741</v>
      </c>
      <c r="BE638">
        <f t="shared" si="158"/>
        <v>6.9973387833383196</v>
      </c>
      <c r="BF638">
        <f t="shared" si="159"/>
        <v>3.0373185741303299</v>
      </c>
      <c r="BG638">
        <f t="shared" si="160"/>
        <v>6.9208097767411303</v>
      </c>
      <c r="BI638">
        <v>0.45036999999999999</v>
      </c>
      <c r="BJ638">
        <v>-0.31880999999999998</v>
      </c>
      <c r="BK638">
        <v>1.4567399999999999</v>
      </c>
      <c r="BL638" s="1">
        <f t="shared" si="147"/>
        <v>0.52943333333333331</v>
      </c>
      <c r="CE638">
        <v>0.37769000000000003</v>
      </c>
      <c r="CF638">
        <v>2.0129199999999998</v>
      </c>
      <c r="CG638">
        <v>-0.87844</v>
      </c>
      <c r="CH638" s="1">
        <f>AVERAGE(CE638,CF638,CG638)</f>
        <v>0.5040566666666666</v>
      </c>
    </row>
    <row r="639" spans="1:86" x14ac:dyDescent="0.35">
      <c r="A639">
        <v>70</v>
      </c>
      <c r="B639">
        <v>158.69999999999999</v>
      </c>
      <c r="C639">
        <v>46.6</v>
      </c>
      <c r="D639">
        <v>4</v>
      </c>
      <c r="E639">
        <v>4</v>
      </c>
      <c r="F639">
        <v>4</v>
      </c>
      <c r="G639">
        <v>4</v>
      </c>
      <c r="H639">
        <v>4</v>
      </c>
      <c r="I639">
        <v>3</v>
      </c>
      <c r="J639">
        <v>1</v>
      </c>
      <c r="K639">
        <v>1</v>
      </c>
      <c r="L639">
        <v>4</v>
      </c>
      <c r="M639">
        <v>3</v>
      </c>
      <c r="N639" s="1">
        <f t="shared" si="145"/>
        <v>1.3562026818605375</v>
      </c>
      <c r="P639" s="1">
        <f t="shared" si="146"/>
        <v>3.125</v>
      </c>
      <c r="Q639" s="1">
        <f t="shared" si="148"/>
        <v>3.8333333333333335</v>
      </c>
      <c r="R639">
        <f t="shared" si="149"/>
        <v>2</v>
      </c>
      <c r="U639" s="1">
        <f t="shared" si="150"/>
        <v>0.52229164770680903</v>
      </c>
      <c r="V639" s="1">
        <f t="shared" si="151"/>
        <v>-0.82952202871081415</v>
      </c>
      <c r="AD639" s="18">
        <v>0.51349800755240105</v>
      </c>
      <c r="AE639" s="18">
        <v>-1.76291839534759</v>
      </c>
      <c r="AF639" s="1">
        <f t="shared" si="152"/>
        <v>-0.62471019389759452</v>
      </c>
      <c r="AN639">
        <f t="shared" si="153"/>
        <v>12.811185002995547</v>
      </c>
      <c r="AO639" s="46">
        <f t="shared" si="154"/>
        <v>2.1745358301951025</v>
      </c>
      <c r="AP639" s="46">
        <f t="shared" si="155"/>
        <v>7.4928604165953248</v>
      </c>
      <c r="AR639">
        <v>0.63453000000000004</v>
      </c>
      <c r="AS639">
        <v>-0.10179000000000001</v>
      </c>
      <c r="AT639">
        <f t="shared" si="156"/>
        <v>0.26637</v>
      </c>
      <c r="BD639">
        <f t="shared" si="157"/>
        <v>12.82306689775719</v>
      </c>
      <c r="BE639">
        <f t="shared" si="158"/>
        <v>6.7256941023253418</v>
      </c>
      <c r="BF639">
        <f t="shared" si="159"/>
        <v>4.2555768910512768</v>
      </c>
      <c r="BG639">
        <f t="shared" si="160"/>
        <v>7.9347792970446029</v>
      </c>
      <c r="BI639">
        <v>0.93347999999999998</v>
      </c>
      <c r="BJ639">
        <v>0.34777999999999998</v>
      </c>
      <c r="BK639">
        <v>0.31647999999999998</v>
      </c>
      <c r="BL639" s="1">
        <f t="shared" si="147"/>
        <v>0.53257999999999994</v>
      </c>
      <c r="CE639">
        <v>0.61378999999999995</v>
      </c>
      <c r="CF639">
        <v>-0.15654999999999999</v>
      </c>
      <c r="CG639">
        <v>1.0623899999999999</v>
      </c>
      <c r="CH639" s="1">
        <f>AVERAGE(CE639,CF639,CG639)</f>
        <v>0.50654333333333323</v>
      </c>
    </row>
    <row r="640" spans="1:86" x14ac:dyDescent="0.35">
      <c r="A640">
        <v>70</v>
      </c>
      <c r="B640">
        <v>195.9</v>
      </c>
      <c r="C640">
        <v>49.7</v>
      </c>
      <c r="D640">
        <v>3</v>
      </c>
      <c r="E640">
        <v>4</v>
      </c>
      <c r="F640">
        <v>4</v>
      </c>
      <c r="G640">
        <v>4</v>
      </c>
      <c r="H640">
        <v>2</v>
      </c>
      <c r="I640">
        <v>3</v>
      </c>
      <c r="J640">
        <v>1</v>
      </c>
      <c r="K640">
        <v>4</v>
      </c>
      <c r="L640">
        <v>4</v>
      </c>
      <c r="M640">
        <v>1</v>
      </c>
      <c r="N640" s="1">
        <f t="shared" si="145"/>
        <v>1.1649647450214351</v>
      </c>
      <c r="P640" s="1">
        <f t="shared" si="146"/>
        <v>3.25</v>
      </c>
      <c r="Q640" s="1">
        <f t="shared" si="148"/>
        <v>3.3333333333333335</v>
      </c>
      <c r="R640">
        <f t="shared" si="149"/>
        <v>3</v>
      </c>
      <c r="U640" s="1">
        <f t="shared" si="150"/>
        <v>7.1532922939912799E-2</v>
      </c>
      <c r="V640" s="1">
        <f t="shared" si="151"/>
        <v>-0.21459876881973802</v>
      </c>
      <c r="AD640" s="18">
        <v>9.1434790810328403E-2</v>
      </c>
      <c r="AE640" s="18">
        <v>0.157930114127418</v>
      </c>
      <c r="AF640" s="1">
        <f t="shared" si="152"/>
        <v>0.1246824524688732</v>
      </c>
      <c r="AN640">
        <f t="shared" si="153"/>
        <v>11.545868550532473</v>
      </c>
      <c r="AO640" s="46">
        <f t="shared" si="154"/>
        <v>3.9963844915567956</v>
      </c>
      <c r="AP640" s="46">
        <f t="shared" si="155"/>
        <v>7.7711265210446347</v>
      </c>
      <c r="AR640">
        <v>0.32351999999999997</v>
      </c>
      <c r="AS640">
        <v>0.63380000000000003</v>
      </c>
      <c r="AT640">
        <f t="shared" si="156"/>
        <v>0.47865999999999997</v>
      </c>
      <c r="BD640">
        <f t="shared" si="157"/>
        <v>10.269550491370776</v>
      </c>
      <c r="BE640">
        <f t="shared" si="158"/>
        <v>7.627939835366873</v>
      </c>
      <c r="BF640">
        <f t="shared" si="159"/>
        <v>2.0953358064176184</v>
      </c>
      <c r="BG640">
        <f t="shared" si="160"/>
        <v>6.6642753777184227</v>
      </c>
      <c r="BI640">
        <v>-1.0869599999999999</v>
      </c>
      <c r="BJ640">
        <v>2.2316600000000002</v>
      </c>
      <c r="BK640">
        <v>0.46059</v>
      </c>
      <c r="BL640" s="1">
        <f t="shared" si="147"/>
        <v>0.53509666666666678</v>
      </c>
      <c r="CE640">
        <v>0.75138000000000005</v>
      </c>
      <c r="CF640">
        <v>0.57715000000000005</v>
      </c>
      <c r="CG640">
        <v>0.21531</v>
      </c>
      <c r="CH640" s="1">
        <f>AVERAGE(CE640,CF640,CG640)</f>
        <v>0.51461333333333348</v>
      </c>
    </row>
    <row r="641" spans="1:86" x14ac:dyDescent="0.35">
      <c r="A641">
        <v>70</v>
      </c>
      <c r="B641">
        <v>189.6</v>
      </c>
      <c r="C641">
        <v>47.3</v>
      </c>
      <c r="D641">
        <v>3</v>
      </c>
      <c r="E641">
        <v>4</v>
      </c>
      <c r="F641">
        <v>4</v>
      </c>
      <c r="G641">
        <v>4</v>
      </c>
      <c r="H641">
        <v>4</v>
      </c>
      <c r="I641">
        <v>4</v>
      </c>
      <c r="J641">
        <v>3</v>
      </c>
      <c r="K641">
        <v>4</v>
      </c>
      <c r="L641">
        <v>4</v>
      </c>
      <c r="M641">
        <v>1</v>
      </c>
      <c r="N641" s="1">
        <f t="shared" si="145"/>
        <v>0.35355339059327379</v>
      </c>
      <c r="P641" s="1">
        <f t="shared" si="146"/>
        <v>3.875</v>
      </c>
      <c r="Q641" s="1">
        <f t="shared" si="148"/>
        <v>3.8333333333333335</v>
      </c>
      <c r="R641">
        <f t="shared" si="149"/>
        <v>3.6666666666666665</v>
      </c>
      <c r="U641" s="1">
        <f t="shared" si="150"/>
        <v>-0.11785113019775749</v>
      </c>
      <c r="V641" s="1">
        <f t="shared" si="151"/>
        <v>-0.58925565098878996</v>
      </c>
      <c r="AD641" s="18">
        <v>0.270235683779884</v>
      </c>
      <c r="AE641" s="18">
        <v>0.42026657285367802</v>
      </c>
      <c r="AF641" s="1">
        <f t="shared" si="152"/>
        <v>0.34525112831678101</v>
      </c>
      <c r="AN641">
        <f t="shared" si="153"/>
        <v>12.444326147073934</v>
      </c>
      <c r="AO641" s="46">
        <f t="shared" si="154"/>
        <v>4.3423455124731722</v>
      </c>
      <c r="AP641" s="46">
        <f t="shared" si="155"/>
        <v>8.3933358297735534</v>
      </c>
      <c r="AR641">
        <v>0.77288999999999997</v>
      </c>
      <c r="AS641">
        <v>0.99990000000000001</v>
      </c>
      <c r="AT641">
        <f t="shared" si="156"/>
        <v>0.88639500000000004</v>
      </c>
      <c r="BD641">
        <f t="shared" si="157"/>
        <v>11.098779145389624</v>
      </c>
      <c r="BE641">
        <f t="shared" si="158"/>
        <v>8.2852895889101532</v>
      </c>
      <c r="BF641">
        <f t="shared" si="159"/>
        <v>2.0953358064176184</v>
      </c>
      <c r="BG641">
        <f t="shared" si="160"/>
        <v>7.1598015135724653</v>
      </c>
      <c r="BI641">
        <v>0.71059000000000005</v>
      </c>
      <c r="BJ641">
        <v>-0.49482999999999999</v>
      </c>
      <c r="BK641">
        <v>1.3988</v>
      </c>
      <c r="BL641" s="1">
        <f t="shared" si="147"/>
        <v>0.5381866666666667</v>
      </c>
      <c r="CE641">
        <v>0.80750999999999995</v>
      </c>
      <c r="CF641">
        <v>-0.17466000000000001</v>
      </c>
      <c r="CG641">
        <v>0.91205000000000003</v>
      </c>
      <c r="CH641" s="1">
        <f>AVERAGE(CE641,CF641,CG641)</f>
        <v>0.51496666666666668</v>
      </c>
    </row>
    <row r="642" spans="1:86" x14ac:dyDescent="0.35">
      <c r="A642">
        <v>70</v>
      </c>
      <c r="B642">
        <v>189.8</v>
      </c>
      <c r="C642">
        <v>62.4</v>
      </c>
      <c r="D642">
        <v>3</v>
      </c>
      <c r="E642">
        <v>4</v>
      </c>
      <c r="F642">
        <v>4</v>
      </c>
      <c r="G642">
        <v>4</v>
      </c>
      <c r="H642">
        <v>4</v>
      </c>
      <c r="I642">
        <v>3</v>
      </c>
      <c r="J642">
        <v>1</v>
      </c>
      <c r="K642">
        <v>4</v>
      </c>
      <c r="L642">
        <v>4</v>
      </c>
      <c r="M642">
        <v>1</v>
      </c>
      <c r="N642" s="1">
        <f t="shared" ref="N642:N705" si="161">_xlfn.STDEV.S(E642:L642)</f>
        <v>1.0690449676496976</v>
      </c>
      <c r="P642" s="1">
        <f t="shared" ref="P642:P705" si="162">AVERAGE(E642:L642)</f>
        <v>3.5</v>
      </c>
      <c r="Q642" s="1">
        <f t="shared" si="148"/>
        <v>3.6666666666666665</v>
      </c>
      <c r="R642">
        <f t="shared" si="149"/>
        <v>3</v>
      </c>
      <c r="U642" s="1">
        <f t="shared" si="150"/>
        <v>0.15590239111558074</v>
      </c>
      <c r="V642" s="1">
        <f t="shared" si="151"/>
        <v>-0.46770717334674267</v>
      </c>
      <c r="AD642" s="18">
        <v>0.47556334811607198</v>
      </c>
      <c r="AE642" s="18">
        <v>0.20405900880130401</v>
      </c>
      <c r="AF642" s="1">
        <f t="shared" si="152"/>
        <v>0.33981117845868802</v>
      </c>
      <c r="AN642">
        <f t="shared" si="153"/>
        <v>12.811185002995547</v>
      </c>
      <c r="AO642" s="46">
        <f t="shared" si="154"/>
        <v>3.3201739060569877</v>
      </c>
      <c r="AP642" s="46">
        <f t="shared" si="155"/>
        <v>8.0656794545262667</v>
      </c>
      <c r="AR642">
        <v>0.70084000000000002</v>
      </c>
      <c r="AS642">
        <v>0.51781999999999995</v>
      </c>
      <c r="AT642">
        <f t="shared" si="156"/>
        <v>0.60932999999999993</v>
      </c>
      <c r="BD642">
        <f t="shared" si="157"/>
        <v>11.665075897395809</v>
      </c>
      <c r="BE642">
        <f t="shared" si="158"/>
        <v>7.627939835366873</v>
      </c>
      <c r="BF642">
        <f t="shared" si="159"/>
        <v>2.0953358064176184</v>
      </c>
      <c r="BG642">
        <f t="shared" si="160"/>
        <v>7.1294505130601005</v>
      </c>
      <c r="BI642">
        <v>0.49976999999999999</v>
      </c>
      <c r="BJ642">
        <v>1.48949</v>
      </c>
      <c r="BK642">
        <v>-0.37276999999999999</v>
      </c>
      <c r="BL642" s="1">
        <f t="shared" ref="BL642:BL705" si="163">AVERAGE(BI642,BJ642,BK642)</f>
        <v>0.53883000000000003</v>
      </c>
      <c r="CE642">
        <v>0.80750999999999995</v>
      </c>
      <c r="CF642">
        <v>-0.17466000000000001</v>
      </c>
      <c r="CG642">
        <v>0.91205000000000003</v>
      </c>
      <c r="CH642" s="1">
        <f>AVERAGE(CE642,CF642,CG642)</f>
        <v>0.51496666666666668</v>
      </c>
    </row>
    <row r="643" spans="1:86" x14ac:dyDescent="0.35">
      <c r="A643">
        <v>71</v>
      </c>
      <c r="B643">
        <v>167</v>
      </c>
      <c r="C643">
        <v>81</v>
      </c>
      <c r="D643">
        <v>2</v>
      </c>
      <c r="E643">
        <v>4</v>
      </c>
      <c r="F643">
        <v>1</v>
      </c>
      <c r="G643">
        <v>1</v>
      </c>
      <c r="H643">
        <v>1</v>
      </c>
      <c r="I643">
        <v>3</v>
      </c>
      <c r="J643">
        <v>4</v>
      </c>
      <c r="K643">
        <v>3</v>
      </c>
      <c r="L643">
        <v>4</v>
      </c>
      <c r="M643">
        <v>1</v>
      </c>
      <c r="N643" s="1">
        <f t="shared" si="161"/>
        <v>1.407885953173359</v>
      </c>
      <c r="P643" s="1">
        <f t="shared" si="162"/>
        <v>2.625</v>
      </c>
      <c r="Q643" s="1">
        <f t="shared" ref="Q643:Q706" si="164">AVERAGE(D643:I643)</f>
        <v>2</v>
      </c>
      <c r="R643">
        <f t="shared" ref="R643:R706" si="165">AVERAGE(J643:L643)</f>
        <v>3.6666666666666665</v>
      </c>
      <c r="U643" s="1">
        <f t="shared" ref="U643:U706" si="166">(Q643-P643)/N643</f>
        <v>-0.44392800325286086</v>
      </c>
      <c r="V643" s="1">
        <f t="shared" ref="V643:V706" si="167">(R643-P643)/N643</f>
        <v>0.73988000542143462</v>
      </c>
      <c r="AD643" s="18">
        <v>-2.01591463265596</v>
      </c>
      <c r="AE643" s="18">
        <v>0.75983321470859699</v>
      </c>
      <c r="AF643" s="1">
        <f t="shared" ref="AF643:AF706" si="168">AVERAGE(AD643,AE643)</f>
        <v>-0.62804070897368147</v>
      </c>
      <c r="AN643">
        <f t="shared" ref="AN643:AN706" si="169">G643*AJ$4+E643*AJ$5+F643*AJ$6+I643*AJ$7+H643*AJ$8+J643*AJ$9</f>
        <v>4.9709622958075554</v>
      </c>
      <c r="AO643" s="46">
        <f t="shared" ref="AO643:AO706" si="170">G643*AK$4+E643*AK$5+F643*AK$6+H643*AK$8+J643*AK$9+L643*AK$10+K643*AK$11+D643*AK$12</f>
        <v>7.2857658918640213</v>
      </c>
      <c r="AP643" s="46">
        <f t="shared" ref="AP643:AP706" si="171">AVERAGE(AN643,AO643)</f>
        <v>6.1283640938357884</v>
      </c>
      <c r="AR643">
        <v>-1.35703</v>
      </c>
      <c r="AS643">
        <v>1.6711800000000001</v>
      </c>
      <c r="AT643">
        <f t="shared" ref="AT643:AT706" si="172">AVERAGE(AR643,AS643)</f>
        <v>0.15707500000000008</v>
      </c>
      <c r="BD643">
        <f t="shared" ref="BD643:BD706" si="173">G643*AY$4+F643*AY$5+I643*AY$6+H643*AY$7+J643*AY$8+E643*AY$9+K643*AY$11</f>
        <v>3.1697669156528274</v>
      </c>
      <c r="BE643">
        <f t="shared" ref="BE643:BE706" si="174">J643*AZ$8+E643*AZ$9+L643*AZ$10+K643*AZ$11+D643*AZ$13</f>
        <v>7.8928151866489138</v>
      </c>
      <c r="BF643">
        <f t="shared" ref="BF643:BF706" si="175">M643*BA$12+D643*BA$13</f>
        <v>1.6892497007773026</v>
      </c>
      <c r="BG643">
        <f t="shared" ref="BG643:BG706" si="176">AVERAGE(BD643,BE643,BF643)</f>
        <v>4.2506106010263478</v>
      </c>
      <c r="BI643">
        <v>0.67486000000000002</v>
      </c>
      <c r="BJ643">
        <v>1.24051</v>
      </c>
      <c r="BK643">
        <v>-0.28691</v>
      </c>
      <c r="BL643" s="1">
        <f t="shared" si="163"/>
        <v>0.54281999999999997</v>
      </c>
      <c r="CE643">
        <v>0.80750999999999995</v>
      </c>
      <c r="CF643">
        <v>-0.17466000000000001</v>
      </c>
      <c r="CG643">
        <v>0.91205000000000003</v>
      </c>
      <c r="CH643" s="1">
        <f>AVERAGE(CE643,CF643,CG643)</f>
        <v>0.51496666666666668</v>
      </c>
    </row>
    <row r="644" spans="1:86" x14ac:dyDescent="0.35">
      <c r="A644">
        <v>71</v>
      </c>
      <c r="B644">
        <v>172</v>
      </c>
      <c r="C644">
        <v>75</v>
      </c>
      <c r="D644">
        <v>2</v>
      </c>
      <c r="E644">
        <v>3</v>
      </c>
      <c r="F644">
        <v>1</v>
      </c>
      <c r="G644">
        <v>1</v>
      </c>
      <c r="H644">
        <v>2</v>
      </c>
      <c r="I644">
        <v>1</v>
      </c>
      <c r="J644">
        <v>4</v>
      </c>
      <c r="K644">
        <v>4</v>
      </c>
      <c r="L644">
        <v>4</v>
      </c>
      <c r="M644">
        <v>1</v>
      </c>
      <c r="N644" s="1">
        <f t="shared" si="161"/>
        <v>1.4142135623730951</v>
      </c>
      <c r="P644" s="1">
        <f t="shared" si="162"/>
        <v>2.5</v>
      </c>
      <c r="Q644" s="1">
        <f t="shared" si="164"/>
        <v>1.6666666666666667</v>
      </c>
      <c r="R644">
        <f t="shared" si="165"/>
        <v>4</v>
      </c>
      <c r="U644" s="1">
        <f t="shared" si="166"/>
        <v>-0.58925565098878951</v>
      </c>
      <c r="V644" s="1">
        <f t="shared" si="167"/>
        <v>1.0606601717798212</v>
      </c>
      <c r="AD644" s="18">
        <v>-2.5745353435687002</v>
      </c>
      <c r="AE644" s="18">
        <v>0.79972320624933801</v>
      </c>
      <c r="AF644" s="1">
        <f t="shared" si="168"/>
        <v>-0.88740606865968108</v>
      </c>
      <c r="AN644">
        <f t="shared" si="169"/>
        <v>3.5178554818349594</v>
      </c>
      <c r="AO644" s="46">
        <f t="shared" si="170"/>
        <v>7.1185884590960589</v>
      </c>
      <c r="AP644" s="46">
        <f t="shared" si="171"/>
        <v>5.3182219704655092</v>
      </c>
      <c r="AR644">
        <v>-2.27894</v>
      </c>
      <c r="AS644">
        <v>1.0848500000000001</v>
      </c>
      <c r="AT644">
        <f t="shared" si="172"/>
        <v>-0.59704499999999994</v>
      </c>
      <c r="BD644">
        <f t="shared" si="173"/>
        <v>1.4498535234112775</v>
      </c>
      <c r="BE644">
        <f t="shared" si="174"/>
        <v>7.7635277766806468</v>
      </c>
      <c r="BF644">
        <f t="shared" si="175"/>
        <v>1.6892497007773026</v>
      </c>
      <c r="BG644">
        <f t="shared" si="176"/>
        <v>3.6342103336230758</v>
      </c>
      <c r="BI644">
        <v>0.72884000000000004</v>
      </c>
      <c r="BJ644">
        <v>-1.0862700000000001</v>
      </c>
      <c r="BK644">
        <v>1.9859899999999999</v>
      </c>
      <c r="BL644" s="1">
        <f t="shared" si="163"/>
        <v>0.5428533333333333</v>
      </c>
      <c r="CE644">
        <v>0.80750999999999995</v>
      </c>
      <c r="CF644">
        <v>-0.17466000000000001</v>
      </c>
      <c r="CG644">
        <v>0.91205000000000003</v>
      </c>
      <c r="CH644" s="1">
        <f>AVERAGE(CE644,CF644,CG644)</f>
        <v>0.51496666666666668</v>
      </c>
    </row>
    <row r="645" spans="1:86" x14ac:dyDescent="0.35">
      <c r="A645">
        <v>71</v>
      </c>
      <c r="B645">
        <v>182.2</v>
      </c>
      <c r="C645">
        <v>58.7</v>
      </c>
      <c r="D645">
        <v>3</v>
      </c>
      <c r="E645">
        <v>4</v>
      </c>
      <c r="F645">
        <v>4</v>
      </c>
      <c r="G645">
        <v>4</v>
      </c>
      <c r="H645">
        <v>4</v>
      </c>
      <c r="I645">
        <v>5</v>
      </c>
      <c r="J645">
        <v>2</v>
      </c>
      <c r="K645">
        <v>2</v>
      </c>
      <c r="L645">
        <v>4</v>
      </c>
      <c r="M645">
        <v>1</v>
      </c>
      <c r="N645" s="1">
        <f t="shared" si="161"/>
        <v>1.0606601717798212</v>
      </c>
      <c r="P645" s="1">
        <f t="shared" si="162"/>
        <v>3.625</v>
      </c>
      <c r="Q645" s="1">
        <f t="shared" si="164"/>
        <v>4</v>
      </c>
      <c r="R645">
        <f t="shared" si="165"/>
        <v>2.6666666666666665</v>
      </c>
      <c r="U645" s="1">
        <f t="shared" si="166"/>
        <v>0.35355339059327379</v>
      </c>
      <c r="V645" s="1">
        <f t="shared" si="167"/>
        <v>-0.90352533151614423</v>
      </c>
      <c r="AD645" s="18">
        <v>0.70286712411985797</v>
      </c>
      <c r="AE645" s="18">
        <v>1.22105771747012</v>
      </c>
      <c r="AF645" s="1">
        <f t="shared" si="168"/>
        <v>0.96196242079498906</v>
      </c>
      <c r="AN645">
        <f t="shared" si="169"/>
        <v>13.641427233888262</v>
      </c>
      <c r="AO645" s="46">
        <f t="shared" si="170"/>
        <v>2.7509551400380112</v>
      </c>
      <c r="AP645" s="46">
        <f t="shared" si="171"/>
        <v>8.1961911869631372</v>
      </c>
      <c r="AR645">
        <v>1.1862200000000001</v>
      </c>
      <c r="AS645">
        <v>0.65627999999999997</v>
      </c>
      <c r="AT645">
        <f t="shared" si="172"/>
        <v>0.92125000000000001</v>
      </c>
      <c r="BD645">
        <f t="shared" si="173"/>
        <v>13.222651903992151</v>
      </c>
      <c r="BE645">
        <f t="shared" si="174"/>
        <v>7.1449172061013098</v>
      </c>
      <c r="BF645">
        <f t="shared" si="175"/>
        <v>2.0953358064176184</v>
      </c>
      <c r="BG645">
        <f t="shared" si="176"/>
        <v>7.487634972170361</v>
      </c>
      <c r="BI645">
        <v>0.48204999999999998</v>
      </c>
      <c r="BJ645">
        <v>-1.1067899999999999</v>
      </c>
      <c r="BK645">
        <v>2.2576900000000002</v>
      </c>
      <c r="BL645" s="1">
        <f t="shared" si="163"/>
        <v>0.54431666666666667</v>
      </c>
      <c r="CE645">
        <v>0.80750999999999995</v>
      </c>
      <c r="CF645">
        <v>-0.17466000000000001</v>
      </c>
      <c r="CG645">
        <v>0.91205000000000003</v>
      </c>
      <c r="CH645" s="1">
        <f>AVERAGE(CE645,CF645,CG645)</f>
        <v>0.51496666666666668</v>
      </c>
    </row>
    <row r="646" spans="1:86" x14ac:dyDescent="0.35">
      <c r="A646">
        <v>71</v>
      </c>
      <c r="B646">
        <v>150.5</v>
      </c>
      <c r="C646">
        <v>70.599999999999994</v>
      </c>
      <c r="D646">
        <v>1</v>
      </c>
      <c r="E646">
        <v>4</v>
      </c>
      <c r="F646">
        <v>4</v>
      </c>
      <c r="G646">
        <v>4</v>
      </c>
      <c r="H646">
        <v>4</v>
      </c>
      <c r="I646">
        <v>4</v>
      </c>
      <c r="J646">
        <v>1</v>
      </c>
      <c r="K646">
        <v>4</v>
      </c>
      <c r="L646">
        <v>4</v>
      </c>
      <c r="M646">
        <v>1</v>
      </c>
      <c r="N646" s="1">
        <f t="shared" si="161"/>
        <v>1.0606601717798212</v>
      </c>
      <c r="P646" s="1">
        <f t="shared" si="162"/>
        <v>3.625</v>
      </c>
      <c r="Q646" s="1">
        <f t="shared" si="164"/>
        <v>3.5</v>
      </c>
      <c r="R646">
        <f t="shared" si="165"/>
        <v>3</v>
      </c>
      <c r="U646" s="1">
        <f t="shared" si="166"/>
        <v>-0.11785113019775793</v>
      </c>
      <c r="V646" s="1">
        <f t="shared" si="167"/>
        <v>-0.58925565098878963</v>
      </c>
      <c r="AD646" s="18">
        <v>0.45366644118897198</v>
      </c>
      <c r="AE646" s="18">
        <v>1.3901244779552699</v>
      </c>
      <c r="AF646" s="1">
        <f t="shared" si="168"/>
        <v>0.92189545957212093</v>
      </c>
      <c r="AN646">
        <f t="shared" si="169"/>
        <v>13.486966108897892</v>
      </c>
      <c r="AO646" s="46">
        <f t="shared" si="170"/>
        <v>2.370536350099552</v>
      </c>
      <c r="AP646" s="46">
        <f t="shared" si="171"/>
        <v>7.9287512294987224</v>
      </c>
      <c r="AR646">
        <v>0.99341000000000002</v>
      </c>
      <c r="AS646">
        <v>0.46322999999999998</v>
      </c>
      <c r="AT646">
        <f t="shared" si="172"/>
        <v>0.72831999999999997</v>
      </c>
      <c r="BD646">
        <f t="shared" si="173"/>
        <v>12.377562818968148</v>
      </c>
      <c r="BE646">
        <f t="shared" si="174"/>
        <v>6.9973387833383196</v>
      </c>
      <c r="BF646">
        <f t="shared" si="175"/>
        <v>1.2831635951369871</v>
      </c>
      <c r="BG646">
        <f t="shared" si="176"/>
        <v>6.8860217324811508</v>
      </c>
      <c r="BI646">
        <v>0.84994999999999998</v>
      </c>
      <c r="BJ646">
        <v>0.99153000000000002</v>
      </c>
      <c r="BK646">
        <v>-0.20105999999999999</v>
      </c>
      <c r="BL646" s="1">
        <f t="shared" si="163"/>
        <v>0.54680666666666666</v>
      </c>
      <c r="CE646">
        <v>0.80750999999999995</v>
      </c>
      <c r="CF646">
        <v>-0.17466000000000001</v>
      </c>
      <c r="CG646">
        <v>0.91205000000000003</v>
      </c>
      <c r="CH646" s="1">
        <f>AVERAGE(CE646,CF646,CG646)</f>
        <v>0.51496666666666668</v>
      </c>
    </row>
    <row r="647" spans="1:86" x14ac:dyDescent="0.35">
      <c r="A647">
        <v>71</v>
      </c>
      <c r="B647">
        <v>178.5</v>
      </c>
      <c r="C647">
        <v>86.3</v>
      </c>
      <c r="D647">
        <v>2</v>
      </c>
      <c r="E647">
        <v>2</v>
      </c>
      <c r="F647">
        <v>4</v>
      </c>
      <c r="G647">
        <v>4</v>
      </c>
      <c r="H647">
        <v>4</v>
      </c>
      <c r="I647">
        <v>4</v>
      </c>
      <c r="J647">
        <v>3</v>
      </c>
      <c r="K647">
        <v>2</v>
      </c>
      <c r="L647">
        <v>4</v>
      </c>
      <c r="M647">
        <v>1</v>
      </c>
      <c r="N647" s="1">
        <f t="shared" si="161"/>
        <v>0.91612538131290433</v>
      </c>
      <c r="P647" s="1">
        <f t="shared" si="162"/>
        <v>3.375</v>
      </c>
      <c r="Q647" s="1">
        <f t="shared" si="164"/>
        <v>3.3333333333333335</v>
      </c>
      <c r="R647">
        <f t="shared" si="165"/>
        <v>3</v>
      </c>
      <c r="U647" s="1">
        <f t="shared" si="166"/>
        <v>-4.5481401909151113E-2</v>
      </c>
      <c r="V647" s="1">
        <f t="shared" si="167"/>
        <v>-0.40933261718236147</v>
      </c>
      <c r="AD647" s="18">
        <v>6.4565651284173298E-2</v>
      </c>
      <c r="AE647" s="18">
        <v>-2.5239668148441199</v>
      </c>
      <c r="AF647" s="1">
        <f t="shared" si="168"/>
        <v>-1.2297005817799733</v>
      </c>
      <c r="AN647">
        <f t="shared" si="169"/>
        <v>10.975920490275062</v>
      </c>
      <c r="AO647" s="46">
        <f t="shared" si="170"/>
        <v>2.048773316004199</v>
      </c>
      <c r="AP647" s="46">
        <f t="shared" si="171"/>
        <v>6.5123469031396306</v>
      </c>
      <c r="AR647">
        <v>-0.87492999999999999</v>
      </c>
      <c r="AS647">
        <v>-1.72756</v>
      </c>
      <c r="AT647">
        <f t="shared" si="172"/>
        <v>-1.301245</v>
      </c>
      <c r="BD647">
        <f t="shared" si="173"/>
        <v>10.657362641652702</v>
      </c>
      <c r="BE647">
        <f t="shared" si="174"/>
        <v>6.0880192308849308</v>
      </c>
      <c r="BF647">
        <f t="shared" si="175"/>
        <v>1.6892497007773026</v>
      </c>
      <c r="BG647">
        <f t="shared" si="176"/>
        <v>6.1448771911049782</v>
      </c>
      <c r="BI647">
        <v>0.93508000000000002</v>
      </c>
      <c r="BJ647">
        <v>1.0644899999999999</v>
      </c>
      <c r="BK647">
        <v>-0.34484999999999999</v>
      </c>
      <c r="BL647" s="1">
        <f t="shared" si="163"/>
        <v>0.55157333333333325</v>
      </c>
      <c r="CE647">
        <v>0.80750999999999995</v>
      </c>
      <c r="CF647">
        <v>-0.17466000000000001</v>
      </c>
      <c r="CG647">
        <v>0.91205000000000003</v>
      </c>
      <c r="CH647" s="1">
        <f>AVERAGE(CE647,CF647,CG647)</f>
        <v>0.51496666666666668</v>
      </c>
    </row>
    <row r="648" spans="1:86" x14ac:dyDescent="0.35">
      <c r="A648">
        <v>71</v>
      </c>
      <c r="B648">
        <v>186.1</v>
      </c>
      <c r="C648">
        <v>105.7</v>
      </c>
      <c r="D648">
        <v>1</v>
      </c>
      <c r="E648">
        <v>4</v>
      </c>
      <c r="F648">
        <v>4</v>
      </c>
      <c r="G648">
        <v>4</v>
      </c>
      <c r="H648">
        <v>2</v>
      </c>
      <c r="I648">
        <v>3</v>
      </c>
      <c r="J648">
        <v>2</v>
      </c>
      <c r="K648">
        <v>3</v>
      </c>
      <c r="L648">
        <v>4</v>
      </c>
      <c r="M648">
        <v>1</v>
      </c>
      <c r="N648" s="1">
        <f t="shared" si="161"/>
        <v>0.88640526042791834</v>
      </c>
      <c r="P648" s="1">
        <f t="shared" si="162"/>
        <v>3.25</v>
      </c>
      <c r="Q648" s="1">
        <f t="shared" si="164"/>
        <v>3</v>
      </c>
      <c r="R648">
        <f t="shared" si="165"/>
        <v>3</v>
      </c>
      <c r="U648" s="1">
        <f t="shared" si="166"/>
        <v>-0.28203803740888311</v>
      </c>
      <c r="V648" s="1">
        <f t="shared" si="167"/>
        <v>-0.28203803740888311</v>
      </c>
      <c r="AD648" s="18">
        <v>2.0216514836837399E-2</v>
      </c>
      <c r="AE648" s="18">
        <v>0.25277901214478898</v>
      </c>
      <c r="AF648" s="1">
        <f t="shared" si="168"/>
        <v>0.13649776349081319</v>
      </c>
      <c r="AN648">
        <f t="shared" si="169"/>
        <v>11.024548569620494</v>
      </c>
      <c r="AO648" s="46">
        <f t="shared" si="170"/>
        <v>3.0176804541939179</v>
      </c>
      <c r="AP648" s="46">
        <f t="shared" si="171"/>
        <v>7.0211145119072063</v>
      </c>
      <c r="AR648">
        <v>-9.2740000000000003E-2</v>
      </c>
      <c r="AS648">
        <v>-0.37147000000000002</v>
      </c>
      <c r="AT648">
        <f t="shared" si="172"/>
        <v>-0.23210500000000001</v>
      </c>
      <c r="BD648">
        <f t="shared" si="173"/>
        <v>10.016155654701976</v>
      </c>
      <c r="BE648">
        <f t="shared" si="174"/>
        <v>6.9201649070913582</v>
      </c>
      <c r="BF648">
        <f t="shared" si="175"/>
        <v>1.2831635951369871</v>
      </c>
      <c r="BG648">
        <f t="shared" si="176"/>
        <v>6.0731613856434405</v>
      </c>
      <c r="BI648">
        <v>0.70655000000000001</v>
      </c>
      <c r="BJ648">
        <v>0.45252999999999999</v>
      </c>
      <c r="BK648">
        <v>0.51404000000000005</v>
      </c>
      <c r="BL648" s="1">
        <f t="shared" si="163"/>
        <v>0.55770666666666668</v>
      </c>
      <c r="CE648">
        <v>0.16077</v>
      </c>
      <c r="CF648">
        <v>-0.41853000000000001</v>
      </c>
      <c r="CG648">
        <v>1.8440099999999999</v>
      </c>
      <c r="CH648" s="1">
        <f>AVERAGE(CE648,CF648,CG648)</f>
        <v>0.52874999999999994</v>
      </c>
    </row>
    <row r="649" spans="1:86" x14ac:dyDescent="0.35">
      <c r="A649">
        <v>71</v>
      </c>
      <c r="B649">
        <v>157.30000000000001</v>
      </c>
      <c r="C649">
        <v>97.9</v>
      </c>
      <c r="D649">
        <v>1</v>
      </c>
      <c r="E649">
        <v>4</v>
      </c>
      <c r="F649">
        <v>4</v>
      </c>
      <c r="G649">
        <v>4</v>
      </c>
      <c r="H649">
        <v>4</v>
      </c>
      <c r="I649">
        <v>3</v>
      </c>
      <c r="J649">
        <v>2</v>
      </c>
      <c r="K649">
        <v>1</v>
      </c>
      <c r="L649">
        <v>4</v>
      </c>
      <c r="M649">
        <v>1</v>
      </c>
      <c r="N649" s="1">
        <f t="shared" si="161"/>
        <v>1.1649647450214351</v>
      </c>
      <c r="P649" s="1">
        <f t="shared" si="162"/>
        <v>3.25</v>
      </c>
      <c r="Q649" s="1">
        <f t="shared" si="164"/>
        <v>3.3333333333333335</v>
      </c>
      <c r="R649">
        <f t="shared" si="165"/>
        <v>2.3333333333333335</v>
      </c>
      <c r="U649" s="1">
        <f t="shared" si="166"/>
        <v>7.1532922939912799E-2</v>
      </c>
      <c r="V649" s="1">
        <f t="shared" si="167"/>
        <v>-0.78686215233903933</v>
      </c>
      <c r="AD649" s="18">
        <v>0.66444367281706496</v>
      </c>
      <c r="AE649" s="18">
        <v>-3.7682819246058299E-3</v>
      </c>
      <c r="AF649" s="1">
        <f t="shared" si="168"/>
        <v>0.33033769544622954</v>
      </c>
      <c r="AN649">
        <f t="shared" si="169"/>
        <v>12.289865022083568</v>
      </c>
      <c r="AO649" s="46">
        <f t="shared" si="170"/>
        <v>1.2611652994670413</v>
      </c>
      <c r="AP649" s="46">
        <f t="shared" si="171"/>
        <v>6.7755151607753046</v>
      </c>
      <c r="AR649">
        <v>0.20054</v>
      </c>
      <c r="AS649">
        <v>-1.07222</v>
      </c>
      <c r="AT649">
        <f t="shared" si="172"/>
        <v>-0.43584000000000001</v>
      </c>
      <c r="BD649">
        <f t="shared" si="173"/>
        <v>12.183675060967929</v>
      </c>
      <c r="BE649">
        <f t="shared" si="174"/>
        <v>6.1084674010541535</v>
      </c>
      <c r="BF649">
        <f t="shared" si="175"/>
        <v>1.2831635951369871</v>
      </c>
      <c r="BG649">
        <f t="shared" si="176"/>
        <v>6.5251020190530227</v>
      </c>
      <c r="BI649">
        <v>0.3876</v>
      </c>
      <c r="BJ649">
        <v>-0.76298999999999995</v>
      </c>
      <c r="BK649">
        <v>2.06643</v>
      </c>
      <c r="BL649" s="1">
        <f t="shared" si="163"/>
        <v>0.56368000000000007</v>
      </c>
      <c r="CE649">
        <v>0.16077</v>
      </c>
      <c r="CF649">
        <v>-0.41853000000000001</v>
      </c>
      <c r="CG649">
        <v>1.8440099999999999</v>
      </c>
      <c r="CH649" s="1">
        <f>AVERAGE(CE649,CF649,CG649)</f>
        <v>0.52874999999999994</v>
      </c>
    </row>
    <row r="650" spans="1:86" x14ac:dyDescent="0.35">
      <c r="A650">
        <v>71</v>
      </c>
      <c r="B650">
        <v>191</v>
      </c>
      <c r="C650">
        <v>88.6</v>
      </c>
      <c r="D650">
        <v>4</v>
      </c>
      <c r="E650">
        <v>4</v>
      </c>
      <c r="F650">
        <v>4</v>
      </c>
      <c r="G650">
        <v>4</v>
      </c>
      <c r="H650">
        <v>4</v>
      </c>
      <c r="I650">
        <v>4</v>
      </c>
      <c r="J650">
        <v>1</v>
      </c>
      <c r="K650">
        <v>4</v>
      </c>
      <c r="L650">
        <v>4</v>
      </c>
      <c r="M650">
        <v>1</v>
      </c>
      <c r="N650" s="1">
        <f t="shared" si="161"/>
        <v>1.0606601717798212</v>
      </c>
      <c r="P650" s="1">
        <f t="shared" si="162"/>
        <v>3.625</v>
      </c>
      <c r="Q650" s="1">
        <f t="shared" si="164"/>
        <v>4</v>
      </c>
      <c r="R650">
        <f t="shared" si="165"/>
        <v>3</v>
      </c>
      <c r="U650" s="1">
        <f t="shared" si="166"/>
        <v>0.35355339059327379</v>
      </c>
      <c r="V650" s="1">
        <f t="shared" si="167"/>
        <v>-0.58925565098878963</v>
      </c>
      <c r="AD650" s="18">
        <v>0.65225734724692197</v>
      </c>
      <c r="AE650" s="18">
        <v>0.41865915785995</v>
      </c>
      <c r="AF650" s="1">
        <f t="shared" si="168"/>
        <v>0.53545825255343593</v>
      </c>
      <c r="AN650">
        <f t="shared" si="169"/>
        <v>13.486966108897892</v>
      </c>
      <c r="AO650" s="46">
        <f t="shared" si="170"/>
        <v>3.7949926840357056</v>
      </c>
      <c r="AP650" s="46">
        <f t="shared" si="171"/>
        <v>8.6409793964667987</v>
      </c>
      <c r="AR650">
        <v>0.83382000000000001</v>
      </c>
      <c r="AS650">
        <v>0.40157999999999999</v>
      </c>
      <c r="AT650">
        <f t="shared" si="172"/>
        <v>0.61770000000000003</v>
      </c>
      <c r="BD650">
        <f t="shared" si="173"/>
        <v>12.377562818968148</v>
      </c>
      <c r="BE650">
        <f t="shared" si="174"/>
        <v>7.9432403613811493</v>
      </c>
      <c r="BF650">
        <f t="shared" si="175"/>
        <v>2.5014219120579337</v>
      </c>
      <c r="BG650">
        <f t="shared" si="176"/>
        <v>7.6074083641357433</v>
      </c>
      <c r="BI650">
        <v>0.46135999999999999</v>
      </c>
      <c r="BJ650">
        <v>1.14872</v>
      </c>
      <c r="BK650">
        <v>0.12441000000000001</v>
      </c>
      <c r="BL650" s="1">
        <f t="shared" si="163"/>
        <v>0.57816333333333325</v>
      </c>
      <c r="CE650">
        <v>0.35449000000000003</v>
      </c>
      <c r="CF650">
        <v>-0.43663999999999997</v>
      </c>
      <c r="CG650">
        <v>1.6936599999999999</v>
      </c>
      <c r="CH650" s="1">
        <f>AVERAGE(CE650,CF650,CG650)</f>
        <v>0.53717000000000004</v>
      </c>
    </row>
    <row r="651" spans="1:86" x14ac:dyDescent="0.35">
      <c r="A651">
        <v>72</v>
      </c>
      <c r="B651">
        <v>185.2</v>
      </c>
      <c r="C651">
        <v>72.2</v>
      </c>
      <c r="D651">
        <v>4</v>
      </c>
      <c r="E651">
        <v>4</v>
      </c>
      <c r="F651">
        <v>4</v>
      </c>
      <c r="G651">
        <v>4</v>
      </c>
      <c r="H651">
        <v>4</v>
      </c>
      <c r="I651">
        <v>5</v>
      </c>
      <c r="J651">
        <v>2</v>
      </c>
      <c r="K651">
        <v>3</v>
      </c>
      <c r="L651">
        <v>4</v>
      </c>
      <c r="M651">
        <v>1</v>
      </c>
      <c r="N651" s="1">
        <f t="shared" si="161"/>
        <v>0.88640526042791834</v>
      </c>
      <c r="P651" s="1">
        <f t="shared" si="162"/>
        <v>3.75</v>
      </c>
      <c r="Q651" s="1">
        <f t="shared" si="164"/>
        <v>4.166666666666667</v>
      </c>
      <c r="R651">
        <f t="shared" si="165"/>
        <v>3</v>
      </c>
      <c r="U651" s="1">
        <f t="shared" si="166"/>
        <v>0.47006339568147215</v>
      </c>
      <c r="V651" s="1">
        <f t="shared" si="167"/>
        <v>-0.84611411222664934</v>
      </c>
      <c r="AD651" s="18">
        <v>0.60735542395504705</v>
      </c>
      <c r="AE651" s="18">
        <v>-1.0405926000378301</v>
      </c>
      <c r="AF651" s="1">
        <f t="shared" si="168"/>
        <v>-0.2166185880413915</v>
      </c>
      <c r="AN651">
        <f t="shared" si="169"/>
        <v>13.641427233888262</v>
      </c>
      <c r="AO651" s="46">
        <f t="shared" si="170"/>
        <v>3.7659262026302631</v>
      </c>
      <c r="AP651" s="46">
        <f t="shared" si="171"/>
        <v>8.7036767182592634</v>
      </c>
      <c r="AR651">
        <v>0.94913999999999998</v>
      </c>
      <c r="AS651">
        <v>0.37191999999999997</v>
      </c>
      <c r="AT651">
        <f t="shared" si="172"/>
        <v>0.66052999999999995</v>
      </c>
      <c r="BD651">
        <f t="shared" si="173"/>
        <v>12.83665490387169</v>
      </c>
      <c r="BE651">
        <f t="shared" si="174"/>
        <v>7.8660664851341879</v>
      </c>
      <c r="BF651">
        <f t="shared" si="175"/>
        <v>2.5014219120579337</v>
      </c>
      <c r="BG651">
        <f t="shared" si="176"/>
        <v>7.7347144336879365</v>
      </c>
      <c r="BI651">
        <v>0.60046999999999995</v>
      </c>
      <c r="BJ651">
        <v>-1.1051</v>
      </c>
      <c r="BK651">
        <v>2.25352</v>
      </c>
      <c r="BL651" s="1">
        <f t="shared" si="163"/>
        <v>0.58296333333333328</v>
      </c>
      <c r="CE651">
        <v>0.35449000000000003</v>
      </c>
      <c r="CF651">
        <v>-0.43663999999999997</v>
      </c>
      <c r="CG651">
        <v>1.6936599999999999</v>
      </c>
      <c r="CH651" s="1">
        <f>AVERAGE(CE651,CF651,CG651)</f>
        <v>0.53717000000000004</v>
      </c>
    </row>
    <row r="652" spans="1:86" x14ac:dyDescent="0.35">
      <c r="A652">
        <v>72</v>
      </c>
      <c r="B652">
        <v>191.8</v>
      </c>
      <c r="C652">
        <v>59.5</v>
      </c>
      <c r="D652">
        <v>3</v>
      </c>
      <c r="E652">
        <v>4</v>
      </c>
      <c r="F652">
        <v>4</v>
      </c>
      <c r="G652">
        <v>4</v>
      </c>
      <c r="H652">
        <v>4</v>
      </c>
      <c r="I652">
        <v>3</v>
      </c>
      <c r="J652">
        <v>1</v>
      </c>
      <c r="K652">
        <v>4</v>
      </c>
      <c r="L652">
        <v>4</v>
      </c>
      <c r="M652">
        <v>1</v>
      </c>
      <c r="N652" s="1">
        <f t="shared" si="161"/>
        <v>1.0690449676496976</v>
      </c>
      <c r="P652" s="1">
        <f t="shared" si="162"/>
        <v>3.5</v>
      </c>
      <c r="Q652" s="1">
        <f t="shared" si="164"/>
        <v>3.6666666666666665</v>
      </c>
      <c r="R652">
        <f t="shared" si="165"/>
        <v>3</v>
      </c>
      <c r="U652" s="1">
        <f t="shared" si="166"/>
        <v>0.15590239111558074</v>
      </c>
      <c r="V652" s="1">
        <f t="shared" si="167"/>
        <v>-0.46770717334674267</v>
      </c>
      <c r="AD652" s="18">
        <v>0.36943006536895401</v>
      </c>
      <c r="AE652" s="18">
        <v>0.853380525443732</v>
      </c>
      <c r="AF652" s="1">
        <f t="shared" si="168"/>
        <v>0.61140529540634303</v>
      </c>
      <c r="AN652">
        <f t="shared" si="169"/>
        <v>12.811185002995547</v>
      </c>
      <c r="AO652" s="46">
        <f t="shared" si="170"/>
        <v>3.3201739060569877</v>
      </c>
      <c r="AP652" s="46">
        <f t="shared" si="171"/>
        <v>8.0656794545262667</v>
      </c>
      <c r="AR652">
        <v>0.70084000000000002</v>
      </c>
      <c r="AS652">
        <v>0.51781999999999995</v>
      </c>
      <c r="AT652">
        <f t="shared" si="172"/>
        <v>0.60932999999999993</v>
      </c>
      <c r="BD652">
        <f t="shared" si="173"/>
        <v>11.665075897395809</v>
      </c>
      <c r="BE652">
        <f t="shared" si="174"/>
        <v>7.627939835366873</v>
      </c>
      <c r="BF652">
        <f t="shared" si="175"/>
        <v>2.0953358064176184</v>
      </c>
      <c r="BG652">
        <f t="shared" si="176"/>
        <v>7.1294505130601005</v>
      </c>
      <c r="BI652">
        <v>0.82496999999999998</v>
      </c>
      <c r="BJ652">
        <v>0.45422000000000001</v>
      </c>
      <c r="BK652">
        <v>0.50987000000000005</v>
      </c>
      <c r="BL652" s="1">
        <f t="shared" si="163"/>
        <v>0.5963533333333334</v>
      </c>
      <c r="CE652">
        <v>0.35449000000000003</v>
      </c>
      <c r="CF652">
        <v>-0.43663999999999997</v>
      </c>
      <c r="CG652">
        <v>1.6936599999999999</v>
      </c>
      <c r="CH652" s="1">
        <f>AVERAGE(CE652,CF652,CG652)</f>
        <v>0.53717000000000004</v>
      </c>
    </row>
    <row r="653" spans="1:86" x14ac:dyDescent="0.35">
      <c r="A653">
        <v>72</v>
      </c>
      <c r="B653">
        <v>157.4</v>
      </c>
      <c r="C653">
        <v>118.7</v>
      </c>
      <c r="D653">
        <v>1</v>
      </c>
      <c r="E653">
        <v>2</v>
      </c>
      <c r="F653">
        <v>4</v>
      </c>
      <c r="G653">
        <v>2</v>
      </c>
      <c r="H653">
        <v>2</v>
      </c>
      <c r="I653">
        <v>4</v>
      </c>
      <c r="J653">
        <v>1</v>
      </c>
      <c r="K653">
        <v>1</v>
      </c>
      <c r="L653">
        <v>4</v>
      </c>
      <c r="M653">
        <v>1</v>
      </c>
      <c r="N653" s="1">
        <f t="shared" si="161"/>
        <v>1.3093073414159542</v>
      </c>
      <c r="P653" s="1">
        <f t="shared" si="162"/>
        <v>2.5</v>
      </c>
      <c r="Q653" s="1">
        <f t="shared" si="164"/>
        <v>2.5</v>
      </c>
      <c r="R653">
        <f t="shared" si="165"/>
        <v>2</v>
      </c>
      <c r="U653" s="1">
        <f t="shared" si="166"/>
        <v>0</v>
      </c>
      <c r="V653" s="1">
        <f t="shared" si="167"/>
        <v>-0.38188130791298669</v>
      </c>
      <c r="AD653" s="18">
        <v>-0.30252610908072097</v>
      </c>
      <c r="AE653" s="18">
        <v>-0.53681006292371602</v>
      </c>
      <c r="AF653" s="1">
        <f t="shared" si="168"/>
        <v>-0.4196680860022185</v>
      </c>
      <c r="AN653">
        <f t="shared" si="169"/>
        <v>9.2222497075270056</v>
      </c>
      <c r="AO653" s="46">
        <f t="shared" si="170"/>
        <v>1.3318344061791019</v>
      </c>
      <c r="AP653" s="46">
        <f t="shared" si="171"/>
        <v>5.2770420568530536</v>
      </c>
      <c r="AR653">
        <v>-1.3842300000000001</v>
      </c>
      <c r="AS653">
        <v>-1.7532799999999999</v>
      </c>
      <c r="AT653">
        <f t="shared" si="172"/>
        <v>-1.5687549999999999</v>
      </c>
      <c r="BD653">
        <f t="shared" si="173"/>
        <v>9.2768270631132488</v>
      </c>
      <c r="BE653">
        <f t="shared" si="174"/>
        <v>4.7095201983087707</v>
      </c>
      <c r="BF653">
        <f t="shared" si="175"/>
        <v>1.2831635951369871</v>
      </c>
      <c r="BG653">
        <f t="shared" si="176"/>
        <v>5.0898369521863351</v>
      </c>
      <c r="BI653">
        <v>0.82496999999999998</v>
      </c>
      <c r="BJ653">
        <v>0.45422000000000001</v>
      </c>
      <c r="BK653">
        <v>0.50987000000000005</v>
      </c>
      <c r="BL653" s="1">
        <f t="shared" si="163"/>
        <v>0.5963533333333334</v>
      </c>
      <c r="CE653">
        <v>0.74192999999999998</v>
      </c>
      <c r="CF653">
        <v>-0.47286</v>
      </c>
      <c r="CG653">
        <v>1.3929800000000001</v>
      </c>
      <c r="CH653" s="1">
        <f>AVERAGE(CE653,CF653,CG653)</f>
        <v>0.55401666666666671</v>
      </c>
    </row>
    <row r="654" spans="1:86" x14ac:dyDescent="0.35">
      <c r="A654">
        <v>72</v>
      </c>
      <c r="B654">
        <v>160.69999999999999</v>
      </c>
      <c r="C654">
        <v>86.5</v>
      </c>
      <c r="D654">
        <v>1</v>
      </c>
      <c r="E654">
        <v>2</v>
      </c>
      <c r="F654">
        <v>2</v>
      </c>
      <c r="G654">
        <v>2</v>
      </c>
      <c r="H654">
        <v>4</v>
      </c>
      <c r="I654">
        <v>3</v>
      </c>
      <c r="J654">
        <v>3</v>
      </c>
      <c r="K654">
        <v>2</v>
      </c>
      <c r="L654">
        <v>4</v>
      </c>
      <c r="M654">
        <v>1</v>
      </c>
      <c r="N654" s="1">
        <f t="shared" si="161"/>
        <v>0.88640526042791834</v>
      </c>
      <c r="P654" s="1">
        <f t="shared" si="162"/>
        <v>2.75</v>
      </c>
      <c r="Q654" s="1">
        <f t="shared" si="164"/>
        <v>2.3333333333333335</v>
      </c>
      <c r="R654">
        <f t="shared" si="165"/>
        <v>3</v>
      </c>
      <c r="U654" s="1">
        <f t="shared" si="166"/>
        <v>-0.47006339568147165</v>
      </c>
      <c r="V654" s="1">
        <f t="shared" si="167"/>
        <v>0.28203803740888311</v>
      </c>
      <c r="AD654" s="18">
        <v>-0.86341270657524605</v>
      </c>
      <c r="AE654" s="18">
        <v>-1.1049359656175</v>
      </c>
      <c r="AF654" s="1">
        <f t="shared" si="168"/>
        <v>-0.98417433609637306</v>
      </c>
      <c r="AN654">
        <f t="shared" si="169"/>
        <v>7.3812806605344177</v>
      </c>
      <c r="AO654" s="46">
        <f t="shared" si="170"/>
        <v>3.1959477117090129</v>
      </c>
      <c r="AP654" s="46">
        <f t="shared" si="171"/>
        <v>5.2886141861217153</v>
      </c>
      <c r="AR654">
        <v>-2.0464199999999999</v>
      </c>
      <c r="AS654">
        <v>-1.72573</v>
      </c>
      <c r="AT654">
        <f t="shared" si="172"/>
        <v>-1.8860749999999999</v>
      </c>
      <c r="BD654">
        <f t="shared" si="173"/>
        <v>6.6983141451082915</v>
      </c>
      <c r="BE654">
        <f t="shared" si="174"/>
        <v>5.7727187048706545</v>
      </c>
      <c r="BF654">
        <f t="shared" si="175"/>
        <v>1.2831635951369871</v>
      </c>
      <c r="BG654">
        <f t="shared" si="176"/>
        <v>4.5847321483719776</v>
      </c>
      <c r="BI654">
        <v>0.30613000000000001</v>
      </c>
      <c r="BJ654">
        <v>1.5229699999999999</v>
      </c>
      <c r="BK654">
        <v>-3.5589999999999997E-2</v>
      </c>
      <c r="BL654" s="1">
        <f t="shared" si="163"/>
        <v>0.59783666666666668</v>
      </c>
      <c r="CE654">
        <v>0.74192999999999998</v>
      </c>
      <c r="CF654">
        <v>-0.47286</v>
      </c>
      <c r="CG654">
        <v>1.3929800000000001</v>
      </c>
      <c r="CH654" s="1">
        <f>AVERAGE(CE654,CF654,CG654)</f>
        <v>0.55401666666666671</v>
      </c>
    </row>
    <row r="655" spans="1:86" x14ac:dyDescent="0.35">
      <c r="A655">
        <v>72</v>
      </c>
      <c r="B655">
        <v>179.6</v>
      </c>
      <c r="C655">
        <v>114.3</v>
      </c>
      <c r="D655">
        <v>1</v>
      </c>
      <c r="E655">
        <v>4</v>
      </c>
      <c r="F655">
        <v>4</v>
      </c>
      <c r="G655">
        <v>4</v>
      </c>
      <c r="H655">
        <v>4</v>
      </c>
      <c r="I655">
        <v>5</v>
      </c>
      <c r="J655">
        <v>3</v>
      </c>
      <c r="K655">
        <v>4</v>
      </c>
      <c r="L655">
        <v>4</v>
      </c>
      <c r="M655">
        <v>1</v>
      </c>
      <c r="N655" s="1">
        <f t="shared" si="161"/>
        <v>0.53452248382484879</v>
      </c>
      <c r="P655" s="1">
        <f t="shared" si="162"/>
        <v>4</v>
      </c>
      <c r="Q655" s="1">
        <f t="shared" si="164"/>
        <v>3.6666666666666665</v>
      </c>
      <c r="R655">
        <f t="shared" si="165"/>
        <v>3.6666666666666665</v>
      </c>
      <c r="U655" s="1">
        <f t="shared" si="166"/>
        <v>-0.62360956446232385</v>
      </c>
      <c r="V655" s="1">
        <f t="shared" si="167"/>
        <v>-0.62360956446232385</v>
      </c>
      <c r="AD655" s="18">
        <v>0.44692968291073398</v>
      </c>
      <c r="AE655" s="18">
        <v>0.63486672191232396</v>
      </c>
      <c r="AF655" s="1">
        <f t="shared" si="168"/>
        <v>0.54089820241152897</v>
      </c>
      <c r="AN655">
        <f t="shared" si="169"/>
        <v>13.120107252976283</v>
      </c>
      <c r="AO655" s="46">
        <f t="shared" si="170"/>
        <v>3.3927079565157365</v>
      </c>
      <c r="AP655" s="46">
        <f t="shared" si="171"/>
        <v>8.2564076047460091</v>
      </c>
      <c r="AR655">
        <v>0.72660999999999998</v>
      </c>
      <c r="AS655">
        <v>0.11101999999999999</v>
      </c>
      <c r="AT655">
        <f t="shared" si="172"/>
        <v>0.41881499999999999</v>
      </c>
      <c r="BD655">
        <f t="shared" si="173"/>
        <v>11.811266066961966</v>
      </c>
      <c r="BE655">
        <f t="shared" si="174"/>
        <v>7.6546885368816007</v>
      </c>
      <c r="BF655">
        <f t="shared" si="175"/>
        <v>1.2831635951369871</v>
      </c>
      <c r="BG655">
        <f t="shared" si="176"/>
        <v>6.9163727329935183</v>
      </c>
      <c r="BI655">
        <v>0.30003000000000002</v>
      </c>
      <c r="BJ655">
        <v>1.12737</v>
      </c>
      <c r="BK655">
        <v>0.36981000000000003</v>
      </c>
      <c r="BL655" s="1">
        <f t="shared" si="163"/>
        <v>0.59906999999999999</v>
      </c>
      <c r="CE655">
        <v>0.12381</v>
      </c>
      <c r="CF655">
        <v>1.5530299999999999</v>
      </c>
      <c r="CG655">
        <v>3.9899999999999996E-3</v>
      </c>
      <c r="CH655" s="1">
        <f>AVERAGE(CE655,CF655,CG655)</f>
        <v>0.56027666666666665</v>
      </c>
    </row>
    <row r="656" spans="1:86" x14ac:dyDescent="0.35">
      <c r="A656">
        <v>72</v>
      </c>
      <c r="B656">
        <v>143.5</v>
      </c>
      <c r="C656">
        <v>119.7</v>
      </c>
      <c r="D656">
        <v>1</v>
      </c>
      <c r="E656">
        <v>4</v>
      </c>
      <c r="F656">
        <v>4</v>
      </c>
      <c r="G656">
        <v>4</v>
      </c>
      <c r="H656">
        <v>4</v>
      </c>
      <c r="I656">
        <v>4</v>
      </c>
      <c r="J656">
        <v>2</v>
      </c>
      <c r="K656">
        <v>2</v>
      </c>
      <c r="L656">
        <v>4</v>
      </c>
      <c r="M656">
        <v>1</v>
      </c>
      <c r="N656" s="1">
        <f t="shared" si="161"/>
        <v>0.92582009977255142</v>
      </c>
      <c r="P656" s="1">
        <f t="shared" si="162"/>
        <v>3.5</v>
      </c>
      <c r="Q656" s="1">
        <f t="shared" si="164"/>
        <v>3.5</v>
      </c>
      <c r="R656">
        <f t="shared" si="165"/>
        <v>2.6666666666666665</v>
      </c>
      <c r="U656" s="1">
        <f t="shared" si="166"/>
        <v>0</v>
      </c>
      <c r="V656" s="1">
        <f t="shared" si="167"/>
        <v>-0.90010287477886963</v>
      </c>
      <c r="AD656" s="18">
        <v>0.72476403104695797</v>
      </c>
      <c r="AE656" s="18">
        <v>3.4992248316150297E-2</v>
      </c>
      <c r="AF656" s="1">
        <f t="shared" si="168"/>
        <v>0.37987813968155415</v>
      </c>
      <c r="AN656">
        <f t="shared" si="169"/>
        <v>12.965646127985913</v>
      </c>
      <c r="AO656" s="46">
        <f t="shared" si="170"/>
        <v>1.8013175840805755</v>
      </c>
      <c r="AP656" s="46">
        <f t="shared" si="171"/>
        <v>7.383481856033244</v>
      </c>
      <c r="AR656">
        <v>0.65464</v>
      </c>
      <c r="AS656">
        <v>-0.31933</v>
      </c>
      <c r="AT656">
        <f t="shared" si="172"/>
        <v>0.167655</v>
      </c>
      <c r="BD656">
        <f t="shared" si="173"/>
        <v>12.510164982419809</v>
      </c>
      <c r="BE656">
        <f t="shared" si="174"/>
        <v>6.5143161540727563</v>
      </c>
      <c r="BF656">
        <f t="shared" si="175"/>
        <v>1.2831635951369871</v>
      </c>
      <c r="BG656">
        <f t="shared" si="176"/>
        <v>6.7692149105431838</v>
      </c>
      <c r="BI656">
        <v>0.75327</v>
      </c>
      <c r="BJ656">
        <v>0.18472</v>
      </c>
      <c r="BK656">
        <v>0.86741999999999997</v>
      </c>
      <c r="BL656" s="1">
        <f t="shared" si="163"/>
        <v>0.60180333333333336</v>
      </c>
      <c r="CE656">
        <v>0.44102000000000002</v>
      </c>
      <c r="CF656">
        <v>0.45021</v>
      </c>
      <c r="CG656">
        <v>0.81010000000000004</v>
      </c>
      <c r="CH656" s="1">
        <f>AVERAGE(CE656,CF656,CG656)</f>
        <v>0.56711</v>
      </c>
    </row>
    <row r="657" spans="1:86" x14ac:dyDescent="0.35">
      <c r="A657">
        <v>72</v>
      </c>
      <c r="B657">
        <v>187.9</v>
      </c>
      <c r="C657">
        <v>90.7</v>
      </c>
      <c r="D657">
        <v>2</v>
      </c>
      <c r="E657">
        <v>4</v>
      </c>
      <c r="F657">
        <v>4</v>
      </c>
      <c r="G657">
        <v>4</v>
      </c>
      <c r="H657">
        <v>4</v>
      </c>
      <c r="I657">
        <v>3</v>
      </c>
      <c r="J657">
        <v>2</v>
      </c>
      <c r="K657">
        <v>3</v>
      </c>
      <c r="L657">
        <v>4</v>
      </c>
      <c r="M657">
        <v>3</v>
      </c>
      <c r="N657" s="1">
        <f t="shared" si="161"/>
        <v>0.7559289460184544</v>
      </c>
      <c r="P657" s="1">
        <f t="shared" si="162"/>
        <v>3.5</v>
      </c>
      <c r="Q657" s="1">
        <f t="shared" si="164"/>
        <v>3.5</v>
      </c>
      <c r="R657">
        <f t="shared" si="165"/>
        <v>3</v>
      </c>
      <c r="U657" s="1">
        <f t="shared" si="166"/>
        <v>0</v>
      </c>
      <c r="V657" s="1">
        <f t="shared" si="167"/>
        <v>-0.66143782776614768</v>
      </c>
      <c r="AD657" s="18">
        <v>0.60977380791867397</v>
      </c>
      <c r="AE657" s="18">
        <v>-0.83614626987141505</v>
      </c>
      <c r="AF657" s="1">
        <f t="shared" si="168"/>
        <v>-0.11318623097637054</v>
      </c>
      <c r="AN657">
        <f t="shared" si="169"/>
        <v>12.289865022083568</v>
      </c>
      <c r="AO657" s="46">
        <f t="shared" si="170"/>
        <v>2.8162886466728274</v>
      </c>
      <c r="AP657" s="46">
        <f t="shared" si="171"/>
        <v>7.5530768343781975</v>
      </c>
      <c r="AR657">
        <v>0.17491000000000001</v>
      </c>
      <c r="AS657">
        <v>-0.64705000000000001</v>
      </c>
      <c r="AT657">
        <f t="shared" si="172"/>
        <v>-0.23607</v>
      </c>
      <c r="BD657">
        <f t="shared" si="173"/>
        <v>11.411681060727007</v>
      </c>
      <c r="BE657">
        <f t="shared" si="174"/>
        <v>7.2354654331056345</v>
      </c>
      <c r="BF657">
        <f t="shared" si="175"/>
        <v>3.4434046797706457</v>
      </c>
      <c r="BG657">
        <f t="shared" si="176"/>
        <v>7.3635170578677629</v>
      </c>
      <c r="BI657">
        <v>-0.92944000000000004</v>
      </c>
      <c r="BJ657">
        <v>2.2629000000000001</v>
      </c>
      <c r="BK657">
        <v>0.47255999999999998</v>
      </c>
      <c r="BL657" s="1">
        <f t="shared" si="163"/>
        <v>0.60200666666666669</v>
      </c>
      <c r="CE657">
        <v>0.23132</v>
      </c>
      <c r="CF657">
        <v>0.59719999999999995</v>
      </c>
      <c r="CG657">
        <v>0.87358000000000002</v>
      </c>
      <c r="CH657" s="1">
        <f>AVERAGE(CE657,CF657,CG657)</f>
        <v>0.56736666666666669</v>
      </c>
    </row>
    <row r="658" spans="1:86" x14ac:dyDescent="0.35">
      <c r="A658">
        <v>73</v>
      </c>
      <c r="B658">
        <v>152.69999999999999</v>
      </c>
      <c r="C658">
        <v>51</v>
      </c>
      <c r="D658">
        <v>4</v>
      </c>
      <c r="E658">
        <v>2</v>
      </c>
      <c r="F658">
        <v>4</v>
      </c>
      <c r="G658">
        <v>4</v>
      </c>
      <c r="H658">
        <v>4</v>
      </c>
      <c r="I658">
        <v>4</v>
      </c>
      <c r="J658">
        <v>1</v>
      </c>
      <c r="K658">
        <v>3</v>
      </c>
      <c r="L658">
        <v>4</v>
      </c>
      <c r="M658">
        <v>1</v>
      </c>
      <c r="N658" s="1">
        <f t="shared" si="161"/>
        <v>1.1649647450214351</v>
      </c>
      <c r="P658" s="1">
        <f t="shared" si="162"/>
        <v>3.25</v>
      </c>
      <c r="Q658" s="1">
        <f t="shared" si="164"/>
        <v>3.6666666666666665</v>
      </c>
      <c r="R658">
        <f t="shared" si="165"/>
        <v>2.6666666666666665</v>
      </c>
      <c r="U658" s="1">
        <f t="shared" si="166"/>
        <v>0.35766461469956323</v>
      </c>
      <c r="V658" s="1">
        <f t="shared" si="167"/>
        <v>-0.50073046057938886</v>
      </c>
      <c r="AD658" s="18">
        <v>0.38813369698865602</v>
      </c>
      <c r="AE658" s="18">
        <v>-0.61056924022904902</v>
      </c>
      <c r="AF658" s="1">
        <f t="shared" si="168"/>
        <v>-0.1112177716201965</v>
      </c>
      <c r="AN658">
        <f t="shared" si="169"/>
        <v>12.01856045209902</v>
      </c>
      <c r="AO658" s="46">
        <f t="shared" si="170"/>
        <v>2.5163915501589846</v>
      </c>
      <c r="AP658" s="46">
        <f t="shared" si="171"/>
        <v>7.2674760011290029</v>
      </c>
      <c r="AR658">
        <v>-0.37336999999999998</v>
      </c>
      <c r="AS658">
        <v>-0.94164999999999999</v>
      </c>
      <c r="AT658">
        <f t="shared" si="172"/>
        <v>-0.65751000000000004</v>
      </c>
      <c r="BD658">
        <f t="shared" si="173"/>
        <v>11.550149315110767</v>
      </c>
      <c r="BE658">
        <f t="shared" si="174"/>
        <v>6.467119282388806</v>
      </c>
      <c r="BF658">
        <f t="shared" si="175"/>
        <v>2.5014219120579337</v>
      </c>
      <c r="BG658">
        <f t="shared" si="176"/>
        <v>6.8395635031858362</v>
      </c>
      <c r="BI658">
        <v>0.23443</v>
      </c>
      <c r="BJ658">
        <v>1.2534700000000001</v>
      </c>
      <c r="BK658">
        <v>0.32196000000000002</v>
      </c>
      <c r="BL658" s="1">
        <f t="shared" si="163"/>
        <v>0.60328666666666664</v>
      </c>
      <c r="CE658">
        <v>1.9480000000000001E-2</v>
      </c>
      <c r="CF658">
        <v>1.63913</v>
      </c>
      <c r="CG658">
        <v>5.0970000000000001E-2</v>
      </c>
      <c r="CH658" s="1">
        <f>AVERAGE(CE658,CF658,CG658)</f>
        <v>0.56985999999999992</v>
      </c>
    </row>
    <row r="659" spans="1:86" x14ac:dyDescent="0.35">
      <c r="A659">
        <v>73</v>
      </c>
      <c r="B659">
        <v>159.6</v>
      </c>
      <c r="C659">
        <v>65.400000000000006</v>
      </c>
      <c r="D659">
        <v>2</v>
      </c>
      <c r="E659">
        <v>4</v>
      </c>
      <c r="F659">
        <v>4</v>
      </c>
      <c r="G659">
        <v>4</v>
      </c>
      <c r="H659">
        <v>2</v>
      </c>
      <c r="I659">
        <v>3</v>
      </c>
      <c r="J659">
        <v>2</v>
      </c>
      <c r="K659">
        <v>4</v>
      </c>
      <c r="L659">
        <v>4</v>
      </c>
      <c r="M659">
        <v>1</v>
      </c>
      <c r="N659" s="1">
        <f t="shared" si="161"/>
        <v>0.91612538131290433</v>
      </c>
      <c r="P659" s="1">
        <f t="shared" si="162"/>
        <v>3.375</v>
      </c>
      <c r="Q659" s="1">
        <f t="shared" si="164"/>
        <v>3.1666666666666665</v>
      </c>
      <c r="R659">
        <f t="shared" si="165"/>
        <v>3.3333333333333335</v>
      </c>
      <c r="U659" s="1">
        <f t="shared" si="166"/>
        <v>-0.22740700954575654</v>
      </c>
      <c r="V659" s="1">
        <f t="shared" si="167"/>
        <v>-4.5481401909151113E-2</v>
      </c>
      <c r="AD659" s="18">
        <v>-0.30842369155835397</v>
      </c>
      <c r="AE659" s="18">
        <v>1.37558242661175</v>
      </c>
      <c r="AF659" s="1">
        <f t="shared" si="168"/>
        <v>0.53357936752669799</v>
      </c>
      <c r="AN659">
        <f t="shared" si="169"/>
        <v>11.024548569620494</v>
      </c>
      <c r="AO659" s="46">
        <f t="shared" si="170"/>
        <v>4.0326515167861698</v>
      </c>
      <c r="AP659" s="46">
        <f t="shared" si="171"/>
        <v>7.5286000432033315</v>
      </c>
      <c r="AR659">
        <v>0.34788999999999998</v>
      </c>
      <c r="AS659">
        <v>1.01275</v>
      </c>
      <c r="AT659">
        <f t="shared" si="172"/>
        <v>0.68032000000000004</v>
      </c>
      <c r="BD659">
        <f t="shared" si="173"/>
        <v>9.6301586545815141</v>
      </c>
      <c r="BE659">
        <f t="shared" si="174"/>
        <v>7.6413141861242373</v>
      </c>
      <c r="BF659">
        <f t="shared" si="175"/>
        <v>1.6892497007773026</v>
      </c>
      <c r="BG659">
        <f t="shared" si="176"/>
        <v>6.3202408471610179</v>
      </c>
      <c r="BI659">
        <v>0.56635000000000002</v>
      </c>
      <c r="BJ659">
        <v>1.3469500000000001</v>
      </c>
      <c r="BK659">
        <v>-9.3520000000000006E-2</v>
      </c>
      <c r="BL659" s="1">
        <f t="shared" si="163"/>
        <v>0.60659333333333332</v>
      </c>
      <c r="CE659">
        <v>5.28E-2</v>
      </c>
      <c r="CF659">
        <v>1.4346399999999999</v>
      </c>
      <c r="CG659">
        <v>0.23377999999999999</v>
      </c>
      <c r="CH659" s="1">
        <f>AVERAGE(CE659,CF659,CG659)</f>
        <v>0.57373999999999992</v>
      </c>
    </row>
    <row r="660" spans="1:86" x14ac:dyDescent="0.35">
      <c r="A660">
        <v>73</v>
      </c>
      <c r="B660">
        <v>191.5</v>
      </c>
      <c r="C660">
        <v>60.3</v>
      </c>
      <c r="D660">
        <v>3</v>
      </c>
      <c r="E660">
        <v>4</v>
      </c>
      <c r="F660">
        <v>4</v>
      </c>
      <c r="G660">
        <v>4</v>
      </c>
      <c r="H660">
        <v>4</v>
      </c>
      <c r="I660">
        <v>3</v>
      </c>
      <c r="J660">
        <v>2</v>
      </c>
      <c r="K660">
        <v>1</v>
      </c>
      <c r="L660">
        <v>4</v>
      </c>
      <c r="M660">
        <v>1</v>
      </c>
      <c r="N660" s="1">
        <f t="shared" si="161"/>
        <v>1.1649647450214351</v>
      </c>
      <c r="P660" s="1">
        <f t="shared" si="162"/>
        <v>3.25</v>
      </c>
      <c r="Q660" s="1">
        <f t="shared" si="164"/>
        <v>3.6666666666666665</v>
      </c>
      <c r="R660">
        <f t="shared" si="165"/>
        <v>2.3333333333333335</v>
      </c>
      <c r="U660" s="1">
        <f t="shared" si="166"/>
        <v>0.35766461469956323</v>
      </c>
      <c r="V660" s="1">
        <f t="shared" si="167"/>
        <v>-0.78686215233903933</v>
      </c>
      <c r="AD660" s="18">
        <v>0.76373912584603998</v>
      </c>
      <c r="AE660" s="18">
        <v>-0.48950094197226801</v>
      </c>
      <c r="AF660" s="1">
        <f t="shared" si="168"/>
        <v>0.13711909193688598</v>
      </c>
      <c r="AN660">
        <f t="shared" si="169"/>
        <v>12.289865022083568</v>
      </c>
      <c r="AO660" s="46">
        <f t="shared" si="170"/>
        <v>2.2108028554244772</v>
      </c>
      <c r="AP660" s="46">
        <f t="shared" si="171"/>
        <v>7.2503339387540224</v>
      </c>
      <c r="AR660">
        <v>0.15062</v>
      </c>
      <c r="AS660">
        <v>-0.97426999999999997</v>
      </c>
      <c r="AT660">
        <f t="shared" si="172"/>
        <v>-0.411825</v>
      </c>
      <c r="BD660">
        <f t="shared" si="173"/>
        <v>12.183675060967929</v>
      </c>
      <c r="BE660">
        <f t="shared" si="174"/>
        <v>6.739068453082707</v>
      </c>
      <c r="BF660">
        <f t="shared" si="175"/>
        <v>2.0953358064176184</v>
      </c>
      <c r="BG660">
        <f t="shared" si="176"/>
        <v>7.0060264401560852</v>
      </c>
      <c r="BI660">
        <v>1.14758</v>
      </c>
      <c r="BJ660">
        <v>-1.0345899999999999</v>
      </c>
      <c r="BK660">
        <v>1.73742</v>
      </c>
      <c r="BL660" s="1">
        <f t="shared" si="163"/>
        <v>0.61680333333333337</v>
      </c>
      <c r="CE660">
        <v>0.45512999999999998</v>
      </c>
      <c r="CF660">
        <v>2.2686199999999999</v>
      </c>
      <c r="CG660">
        <v>-0.99341999999999997</v>
      </c>
      <c r="CH660" s="1">
        <f>AVERAGE(CE660,CF660,CG660)</f>
        <v>0.5767766666666666</v>
      </c>
    </row>
    <row r="661" spans="1:86" x14ac:dyDescent="0.35">
      <c r="A661">
        <v>73</v>
      </c>
      <c r="B661">
        <v>165.5</v>
      </c>
      <c r="C661">
        <v>65.8</v>
      </c>
      <c r="D661">
        <v>4</v>
      </c>
      <c r="E661">
        <v>4</v>
      </c>
      <c r="F661">
        <v>4</v>
      </c>
      <c r="G661">
        <v>4</v>
      </c>
      <c r="H661">
        <v>4</v>
      </c>
      <c r="I661">
        <v>3</v>
      </c>
      <c r="J661">
        <v>2</v>
      </c>
      <c r="K661">
        <v>2</v>
      </c>
      <c r="L661">
        <v>4</v>
      </c>
      <c r="M661">
        <v>1</v>
      </c>
      <c r="N661" s="1">
        <f t="shared" si="161"/>
        <v>0.91612538131290433</v>
      </c>
      <c r="P661" s="1">
        <f t="shared" si="162"/>
        <v>3.375</v>
      </c>
      <c r="Q661" s="1">
        <f t="shared" si="164"/>
        <v>3.8333333333333335</v>
      </c>
      <c r="R661">
        <f t="shared" si="165"/>
        <v>2.6666666666666665</v>
      </c>
      <c r="U661" s="1">
        <f t="shared" si="166"/>
        <v>0.50029542100066415</v>
      </c>
      <c r="V661" s="1">
        <f t="shared" si="167"/>
        <v>-0.77318383245557187</v>
      </c>
      <c r="AD661" s="18">
        <v>0.46963651962327901</v>
      </c>
      <c r="AE661" s="18">
        <v>-1.7796859393848901</v>
      </c>
      <c r="AF661" s="1">
        <f t="shared" si="168"/>
        <v>-0.65502470988080552</v>
      </c>
      <c r="AN661">
        <f t="shared" si="169"/>
        <v>12.289865022083568</v>
      </c>
      <c r="AO661" s="46">
        <f t="shared" si="170"/>
        <v>3.2257739180167291</v>
      </c>
      <c r="AP661" s="46">
        <f t="shared" si="171"/>
        <v>7.7578194700501486</v>
      </c>
      <c r="AR661">
        <v>0.25240000000000001</v>
      </c>
      <c r="AS661">
        <v>-0.42432999999999998</v>
      </c>
      <c r="AT661">
        <f t="shared" si="172"/>
        <v>-8.5964999999999986E-2</v>
      </c>
      <c r="BD661">
        <f t="shared" si="173"/>
        <v>11.797678060847469</v>
      </c>
      <c r="BE661">
        <f t="shared" si="174"/>
        <v>7.460217732115586</v>
      </c>
      <c r="BF661">
        <f t="shared" si="175"/>
        <v>2.5014219120579337</v>
      </c>
      <c r="BG661">
        <f t="shared" si="176"/>
        <v>7.2531059016736634</v>
      </c>
      <c r="BI661">
        <v>0.75487000000000004</v>
      </c>
      <c r="BJ661">
        <v>0.90144000000000002</v>
      </c>
      <c r="BK661">
        <v>0.20609</v>
      </c>
      <c r="BL661" s="1">
        <f t="shared" si="163"/>
        <v>0.62080000000000002</v>
      </c>
      <c r="CE661">
        <v>1.14347</v>
      </c>
      <c r="CF661">
        <v>1.3093300000000001</v>
      </c>
      <c r="CG661">
        <v>-0.71123000000000003</v>
      </c>
      <c r="CH661" s="1">
        <f>AVERAGE(CE661,CF661,CG661)</f>
        <v>0.58052333333333328</v>
      </c>
    </row>
    <row r="662" spans="1:86" x14ac:dyDescent="0.35">
      <c r="A662">
        <v>73</v>
      </c>
      <c r="B662">
        <v>180</v>
      </c>
      <c r="C662">
        <v>113.5</v>
      </c>
      <c r="D662">
        <v>1</v>
      </c>
      <c r="E662">
        <v>4</v>
      </c>
      <c r="F662">
        <v>4</v>
      </c>
      <c r="G662">
        <v>4</v>
      </c>
      <c r="H662">
        <v>4</v>
      </c>
      <c r="I662">
        <v>4</v>
      </c>
      <c r="J662">
        <v>3</v>
      </c>
      <c r="K662">
        <v>4</v>
      </c>
      <c r="L662">
        <v>4</v>
      </c>
      <c r="M662">
        <v>1</v>
      </c>
      <c r="N662" s="1">
        <f t="shared" si="161"/>
        <v>0.35355339059327379</v>
      </c>
      <c r="P662" s="1">
        <f t="shared" si="162"/>
        <v>3.875</v>
      </c>
      <c r="Q662" s="1">
        <f t="shared" si="164"/>
        <v>3.5</v>
      </c>
      <c r="R662">
        <f t="shared" si="165"/>
        <v>3.6666666666666665</v>
      </c>
      <c r="U662" s="1">
        <f t="shared" si="166"/>
        <v>-1.0606601717798212</v>
      </c>
      <c r="V662" s="1">
        <f t="shared" si="167"/>
        <v>-0.58925565098878996</v>
      </c>
      <c r="AD662" s="18">
        <v>0.26339785406174199</v>
      </c>
      <c r="AE662" s="18">
        <v>0.58385542944844304</v>
      </c>
      <c r="AF662" s="1">
        <f t="shared" si="168"/>
        <v>0.42362664175509251</v>
      </c>
      <c r="AN662">
        <f t="shared" si="169"/>
        <v>12.444326147073934</v>
      </c>
      <c r="AO662" s="46">
        <f t="shared" si="170"/>
        <v>3.3927079565157365</v>
      </c>
      <c r="AP662" s="46">
        <f t="shared" si="171"/>
        <v>7.9185170517948347</v>
      </c>
      <c r="AR662">
        <v>0.48396</v>
      </c>
      <c r="AS662">
        <v>6.7659999999999998E-2</v>
      </c>
      <c r="AT662">
        <f t="shared" si="172"/>
        <v>0.27581</v>
      </c>
      <c r="BD662">
        <f t="shared" si="173"/>
        <v>11.098779145389624</v>
      </c>
      <c r="BE662">
        <f t="shared" si="174"/>
        <v>7.6546885368816007</v>
      </c>
      <c r="BF662">
        <f t="shared" si="175"/>
        <v>1.2831635951369871</v>
      </c>
      <c r="BG662">
        <f t="shared" si="176"/>
        <v>6.6788770924694036</v>
      </c>
      <c r="BI662">
        <v>0.20963000000000001</v>
      </c>
      <c r="BJ662">
        <v>-0.32962999999999998</v>
      </c>
      <c r="BK662">
        <v>1.9885900000000001</v>
      </c>
      <c r="BL662" s="1">
        <f t="shared" si="163"/>
        <v>0.62286333333333344</v>
      </c>
      <c r="CE662">
        <v>-5.1529999999999999E-2</v>
      </c>
      <c r="CF662">
        <v>1.5207299999999999</v>
      </c>
      <c r="CG662">
        <v>0.28075</v>
      </c>
      <c r="CH662" s="1">
        <f>AVERAGE(CE662,CF662,CG662)</f>
        <v>0.58331666666666659</v>
      </c>
    </row>
    <row r="663" spans="1:86" x14ac:dyDescent="0.35">
      <c r="A663">
        <v>73</v>
      </c>
      <c r="B663">
        <v>127.2</v>
      </c>
      <c r="C663">
        <v>92.2</v>
      </c>
      <c r="D663">
        <v>1</v>
      </c>
      <c r="E663">
        <v>4</v>
      </c>
      <c r="F663">
        <v>4</v>
      </c>
      <c r="G663">
        <v>2</v>
      </c>
      <c r="H663">
        <v>4</v>
      </c>
      <c r="I663">
        <v>3</v>
      </c>
      <c r="J663">
        <v>3</v>
      </c>
      <c r="K663">
        <v>4</v>
      </c>
      <c r="L663">
        <v>4</v>
      </c>
      <c r="M663">
        <v>1</v>
      </c>
      <c r="N663" s="1">
        <f t="shared" si="161"/>
        <v>0.7559289460184544</v>
      </c>
      <c r="P663" s="1">
        <f t="shared" si="162"/>
        <v>3.5</v>
      </c>
      <c r="Q663" s="1">
        <f t="shared" si="164"/>
        <v>3</v>
      </c>
      <c r="R663">
        <f t="shared" si="165"/>
        <v>3.6666666666666665</v>
      </c>
      <c r="U663" s="1">
        <f t="shared" si="166"/>
        <v>-0.66143782776614768</v>
      </c>
      <c r="V663" s="1">
        <f t="shared" si="167"/>
        <v>0.22047927592204905</v>
      </c>
      <c r="AD663" s="18">
        <v>-0.58605927725434204</v>
      </c>
      <c r="AE663" s="18">
        <v>1.4411410577547199</v>
      </c>
      <c r="AF663" s="1">
        <f t="shared" si="168"/>
        <v>0.42754089025018893</v>
      </c>
      <c r="AN663">
        <f t="shared" si="169"/>
        <v>10.237550749062645</v>
      </c>
      <c r="AO663" s="46">
        <f t="shared" si="170"/>
        <v>4.0367011301992681</v>
      </c>
      <c r="AP663" s="46">
        <f t="shared" si="171"/>
        <v>7.1371259396309572</v>
      </c>
      <c r="AR663">
        <v>4.052E-2</v>
      </c>
      <c r="AS663">
        <v>0.87124999999999997</v>
      </c>
      <c r="AT663">
        <f t="shared" si="172"/>
        <v>0.45588499999999998</v>
      </c>
      <c r="BD663">
        <f t="shared" si="173"/>
        <v>8.7365013776038722</v>
      </c>
      <c r="BE663">
        <f t="shared" si="174"/>
        <v>7.6546885368816007</v>
      </c>
      <c r="BF663">
        <f t="shared" si="175"/>
        <v>1.2831635951369871</v>
      </c>
      <c r="BG663">
        <f t="shared" si="176"/>
        <v>5.891451169874153</v>
      </c>
      <c r="BI663">
        <v>-0.50575000000000003</v>
      </c>
      <c r="BJ663">
        <v>1.7048099999999999</v>
      </c>
      <c r="BK663">
        <v>0.67852000000000001</v>
      </c>
      <c r="BL663" s="1">
        <f t="shared" si="163"/>
        <v>0.62585999999999997</v>
      </c>
      <c r="CE663">
        <v>0.84255999999999998</v>
      </c>
      <c r="CF663">
        <v>2.2324000000000002</v>
      </c>
      <c r="CG663">
        <v>-1.2941100000000001</v>
      </c>
      <c r="CH663" s="1">
        <f>AVERAGE(CE663,CF663,CG663)</f>
        <v>0.59361666666666657</v>
      </c>
    </row>
    <row r="664" spans="1:86" x14ac:dyDescent="0.35">
      <c r="A664">
        <v>73</v>
      </c>
      <c r="B664">
        <v>148.30000000000001</v>
      </c>
      <c r="C664">
        <v>107.6</v>
      </c>
      <c r="D664">
        <v>1</v>
      </c>
      <c r="E664">
        <v>4</v>
      </c>
      <c r="F664">
        <v>4</v>
      </c>
      <c r="G664">
        <v>4</v>
      </c>
      <c r="H664">
        <v>4</v>
      </c>
      <c r="I664">
        <v>4</v>
      </c>
      <c r="J664">
        <v>3</v>
      </c>
      <c r="K664">
        <v>1</v>
      </c>
      <c r="L664">
        <v>4</v>
      </c>
      <c r="M664">
        <v>1</v>
      </c>
      <c r="N664" s="1">
        <f t="shared" si="161"/>
        <v>1.0690449676496976</v>
      </c>
      <c r="P664" s="1">
        <f t="shared" si="162"/>
        <v>3.5</v>
      </c>
      <c r="Q664" s="1">
        <f t="shared" si="164"/>
        <v>3.5</v>
      </c>
      <c r="R664">
        <f t="shared" si="165"/>
        <v>2.6666666666666665</v>
      </c>
      <c r="U664" s="1">
        <f t="shared" si="166"/>
        <v>0</v>
      </c>
      <c r="V664" s="1">
        <f t="shared" si="167"/>
        <v>-0.77951195557790454</v>
      </c>
      <c r="AD664" s="18">
        <v>0.66038358479160997</v>
      </c>
      <c r="AE664" s="18">
        <v>-3.3747710261243603E-2</v>
      </c>
      <c r="AF664" s="1">
        <f t="shared" si="168"/>
        <v>0.3133179372651832</v>
      </c>
      <c r="AN664">
        <f t="shared" si="169"/>
        <v>12.444326147073934</v>
      </c>
      <c r="AO664" s="46">
        <f t="shared" si="170"/>
        <v>1.7722511026751337</v>
      </c>
      <c r="AP664" s="46">
        <f t="shared" si="171"/>
        <v>7.1082886248745334</v>
      </c>
      <c r="AR664">
        <v>0.52732000000000001</v>
      </c>
      <c r="AS664">
        <v>-0.39234999999999998</v>
      </c>
      <c r="AT664">
        <f t="shared" si="172"/>
        <v>6.7485000000000017E-2</v>
      </c>
      <c r="BD664">
        <f t="shared" si="173"/>
        <v>12.256770145751005</v>
      </c>
      <c r="BE664">
        <f t="shared" si="174"/>
        <v>6.4371422778257932</v>
      </c>
      <c r="BF664">
        <f t="shared" si="175"/>
        <v>1.2831635951369871</v>
      </c>
      <c r="BG664">
        <f t="shared" si="176"/>
        <v>6.6590253395712615</v>
      </c>
      <c r="BI664">
        <v>0.68317000000000005</v>
      </c>
      <c r="BJ664">
        <v>0.63192999999999999</v>
      </c>
      <c r="BK664">
        <v>0.56364000000000003</v>
      </c>
      <c r="BL664" s="1">
        <f t="shared" si="163"/>
        <v>0.62624666666666673</v>
      </c>
      <c r="CE664">
        <v>0.10602</v>
      </c>
      <c r="CF664">
        <v>2.5259800000000001</v>
      </c>
      <c r="CG664">
        <v>-0.83260000000000001</v>
      </c>
      <c r="CH664" s="1">
        <f>AVERAGE(CE664,CF664,CG664)</f>
        <v>0.5998</v>
      </c>
    </row>
    <row r="665" spans="1:86" x14ac:dyDescent="0.35">
      <c r="A665">
        <v>73</v>
      </c>
      <c r="B665">
        <v>127.4</v>
      </c>
      <c r="C665">
        <v>102.8</v>
      </c>
      <c r="D665">
        <v>1</v>
      </c>
      <c r="E665">
        <v>4</v>
      </c>
      <c r="F665">
        <v>4</v>
      </c>
      <c r="G665">
        <v>4</v>
      </c>
      <c r="H665">
        <v>4</v>
      </c>
      <c r="I665">
        <v>4</v>
      </c>
      <c r="J665">
        <v>1</v>
      </c>
      <c r="K665">
        <v>1</v>
      </c>
      <c r="L665">
        <v>4</v>
      </c>
      <c r="M665">
        <v>1</v>
      </c>
      <c r="N665" s="1">
        <f t="shared" si="161"/>
        <v>1.3887301496588271</v>
      </c>
      <c r="P665" s="1">
        <f t="shared" si="162"/>
        <v>3.25</v>
      </c>
      <c r="Q665" s="1">
        <f t="shared" si="164"/>
        <v>3.5</v>
      </c>
      <c r="R665">
        <f t="shared" si="165"/>
        <v>2</v>
      </c>
      <c r="U665" s="1">
        <f t="shared" si="166"/>
        <v>0.18002057495577389</v>
      </c>
      <c r="V665" s="1">
        <f t="shared" si="167"/>
        <v>-0.90010287477886952</v>
      </c>
      <c r="AD665" s="18">
        <v>1.0492430779767901</v>
      </c>
      <c r="AE665" s="18">
        <v>-0.19894398184973699</v>
      </c>
      <c r="AF665" s="1">
        <f t="shared" si="168"/>
        <v>0.42514954806352656</v>
      </c>
      <c r="AN665">
        <f t="shared" si="169"/>
        <v>13.486966108897892</v>
      </c>
      <c r="AO665" s="46">
        <f t="shared" si="170"/>
        <v>0.75007949625894921</v>
      </c>
      <c r="AP665" s="46">
        <f t="shared" si="171"/>
        <v>7.1185228025784211</v>
      </c>
      <c r="AR665">
        <v>0.69791000000000003</v>
      </c>
      <c r="AS665">
        <v>-0.83106999999999998</v>
      </c>
      <c r="AT665">
        <f t="shared" si="172"/>
        <v>-6.6579999999999973E-2</v>
      </c>
      <c r="BD665">
        <f t="shared" si="173"/>
        <v>13.535553819329531</v>
      </c>
      <c r="BE665">
        <f t="shared" si="174"/>
        <v>5.7797925242825121</v>
      </c>
      <c r="BF665">
        <f t="shared" si="175"/>
        <v>1.2831635951369871</v>
      </c>
      <c r="BG665">
        <f t="shared" si="176"/>
        <v>6.8661699795830096</v>
      </c>
      <c r="BI665">
        <v>0.61146999999999996</v>
      </c>
      <c r="BJ665">
        <v>0.36242999999999997</v>
      </c>
      <c r="BK665">
        <v>0.92118999999999995</v>
      </c>
      <c r="BL665" s="1">
        <f t="shared" si="163"/>
        <v>0.63169666666666668</v>
      </c>
      <c r="CE665">
        <v>0.25195000000000001</v>
      </c>
      <c r="CF665">
        <v>1.23672</v>
      </c>
      <c r="CG665">
        <v>0.33459</v>
      </c>
      <c r="CH665" s="1">
        <f>AVERAGE(CE665,CF665,CG665)</f>
        <v>0.60775333333333326</v>
      </c>
    </row>
    <row r="666" spans="1:86" x14ac:dyDescent="0.35">
      <c r="A666">
        <v>73</v>
      </c>
      <c r="B666">
        <v>124.7</v>
      </c>
      <c r="C666">
        <v>95.8</v>
      </c>
      <c r="D666">
        <v>1</v>
      </c>
      <c r="E666">
        <v>1</v>
      </c>
      <c r="F666">
        <v>4</v>
      </c>
      <c r="G666">
        <v>4</v>
      </c>
      <c r="H666">
        <v>4</v>
      </c>
      <c r="I666">
        <v>5</v>
      </c>
      <c r="J666">
        <v>1</v>
      </c>
      <c r="K666">
        <v>2</v>
      </c>
      <c r="L666">
        <v>4</v>
      </c>
      <c r="M666">
        <v>1</v>
      </c>
      <c r="N666" s="1">
        <f t="shared" si="161"/>
        <v>1.5526475085202969</v>
      </c>
      <c r="P666" s="1">
        <f t="shared" si="162"/>
        <v>3.125</v>
      </c>
      <c r="Q666" s="1">
        <f t="shared" si="164"/>
        <v>3.1666666666666665</v>
      </c>
      <c r="R666">
        <f t="shared" si="165"/>
        <v>2.3333333333333335</v>
      </c>
      <c r="U666" s="1">
        <f t="shared" si="166"/>
        <v>2.6835882863313683E-2</v>
      </c>
      <c r="V666" s="1">
        <f t="shared" si="167"/>
        <v>-0.50988177440296167</v>
      </c>
      <c r="AD666" s="18">
        <v>0.66040936013874196</v>
      </c>
      <c r="AE666" s="18">
        <v>-2.0420290406617401</v>
      </c>
      <c r="AF666" s="1">
        <f t="shared" si="168"/>
        <v>-0.69080984026149905</v>
      </c>
      <c r="AN666">
        <f t="shared" si="169"/>
        <v>11.960138729601933</v>
      </c>
      <c r="AO666" s="46">
        <f t="shared" si="170"/>
        <v>0.18255850697770359</v>
      </c>
      <c r="AP666" s="46">
        <f t="shared" si="171"/>
        <v>6.071348618289818</v>
      </c>
      <c r="AR666">
        <v>-1.0193099999999999</v>
      </c>
      <c r="AS666">
        <v>-2.6973099999999999</v>
      </c>
      <c r="AT666">
        <f t="shared" si="172"/>
        <v>-1.8583099999999999</v>
      </c>
      <c r="BD666">
        <f t="shared" si="173"/>
        <v>12.041927984814649</v>
      </c>
      <c r="BE666">
        <f t="shared" si="174"/>
        <v>4.5802327883405018</v>
      </c>
      <c r="BF666">
        <f t="shared" si="175"/>
        <v>1.2831635951369871</v>
      </c>
      <c r="BG666">
        <f t="shared" si="176"/>
        <v>5.9684414560973797</v>
      </c>
      <c r="BI666">
        <v>0.74556</v>
      </c>
      <c r="BJ666">
        <v>-0.68086000000000002</v>
      </c>
      <c r="BK666">
        <v>1.8491299999999999</v>
      </c>
      <c r="BL666" s="1">
        <f t="shared" si="163"/>
        <v>0.63794333333333331</v>
      </c>
      <c r="CE666">
        <v>0.17984</v>
      </c>
      <c r="CF666">
        <v>2.11741</v>
      </c>
      <c r="CG666">
        <v>-0.44900000000000001</v>
      </c>
      <c r="CH666" s="1">
        <f>AVERAGE(CE666,CF666,CG666)</f>
        <v>0.61608333333333332</v>
      </c>
    </row>
    <row r="667" spans="1:86" x14ac:dyDescent="0.35">
      <c r="A667">
        <v>73</v>
      </c>
      <c r="B667">
        <v>136.9</v>
      </c>
      <c r="C667">
        <v>93.1</v>
      </c>
      <c r="D667">
        <v>1</v>
      </c>
      <c r="E667">
        <v>4</v>
      </c>
      <c r="F667">
        <v>4</v>
      </c>
      <c r="G667">
        <v>4</v>
      </c>
      <c r="H667">
        <v>4</v>
      </c>
      <c r="I667">
        <v>3</v>
      </c>
      <c r="J667">
        <v>2</v>
      </c>
      <c r="K667">
        <v>2</v>
      </c>
      <c r="L667">
        <v>4</v>
      </c>
      <c r="M667">
        <v>1</v>
      </c>
      <c r="N667" s="1">
        <f t="shared" si="161"/>
        <v>0.91612538131290433</v>
      </c>
      <c r="P667" s="1">
        <f t="shared" si="162"/>
        <v>3.375</v>
      </c>
      <c r="Q667" s="1">
        <f t="shared" si="164"/>
        <v>3.3333333333333335</v>
      </c>
      <c r="R667">
        <f t="shared" si="165"/>
        <v>2.6666666666666665</v>
      </c>
      <c r="U667" s="1">
        <f t="shared" si="166"/>
        <v>-4.5481401909151113E-2</v>
      </c>
      <c r="V667" s="1">
        <f t="shared" si="167"/>
        <v>-0.77318383245557187</v>
      </c>
      <c r="AD667" s="18">
        <v>0.73982310825591602</v>
      </c>
      <c r="AE667" s="18">
        <v>-0.98748436424305597</v>
      </c>
      <c r="AF667" s="1">
        <f t="shared" si="168"/>
        <v>-0.12383062799356997</v>
      </c>
      <c r="AN667">
        <f t="shared" si="169"/>
        <v>12.289865022083568</v>
      </c>
      <c r="AO667" s="46">
        <f t="shared" si="170"/>
        <v>1.8013175840805755</v>
      </c>
      <c r="AP667" s="46">
        <f t="shared" si="171"/>
        <v>7.0455913030820714</v>
      </c>
      <c r="AR667">
        <v>7.3139999999999997E-2</v>
      </c>
      <c r="AS667">
        <v>-1.1969799999999999</v>
      </c>
      <c r="AT667">
        <f t="shared" si="172"/>
        <v>-0.56191999999999998</v>
      </c>
      <c r="BD667">
        <f t="shared" si="173"/>
        <v>11.797678060847469</v>
      </c>
      <c r="BE667">
        <f t="shared" si="174"/>
        <v>6.5143161540727563</v>
      </c>
      <c r="BF667">
        <f t="shared" si="175"/>
        <v>1.2831635951369871</v>
      </c>
      <c r="BG667">
        <f t="shared" si="176"/>
        <v>6.5317192700190709</v>
      </c>
      <c r="BI667">
        <v>1.04175</v>
      </c>
      <c r="BJ667">
        <v>1.1479600000000001</v>
      </c>
      <c r="BK667">
        <v>-0.25207000000000002</v>
      </c>
      <c r="BL667" s="1">
        <f t="shared" si="163"/>
        <v>0.6458799999999999</v>
      </c>
      <c r="CE667">
        <v>-1.5909</v>
      </c>
      <c r="CF667">
        <v>2.3968400000000001</v>
      </c>
      <c r="CG667">
        <v>1.0598000000000001</v>
      </c>
      <c r="CH667" s="1">
        <f>AVERAGE(CE667,CF667,CG667)</f>
        <v>0.62191333333333343</v>
      </c>
    </row>
    <row r="668" spans="1:86" x14ac:dyDescent="0.35">
      <c r="A668">
        <v>74</v>
      </c>
      <c r="B668">
        <v>165.5</v>
      </c>
      <c r="C668">
        <v>77.900000000000006</v>
      </c>
      <c r="D668">
        <v>2</v>
      </c>
      <c r="E668">
        <v>4</v>
      </c>
      <c r="F668">
        <v>2</v>
      </c>
      <c r="G668">
        <v>4</v>
      </c>
      <c r="H668">
        <v>2</v>
      </c>
      <c r="I668">
        <v>4</v>
      </c>
      <c r="J668">
        <v>3</v>
      </c>
      <c r="K668">
        <v>2</v>
      </c>
      <c r="L668">
        <v>4</v>
      </c>
      <c r="M668">
        <v>1</v>
      </c>
      <c r="N668" s="1">
        <f t="shared" si="161"/>
        <v>0.99103120896511487</v>
      </c>
      <c r="P668" s="1">
        <f t="shared" si="162"/>
        <v>3.125</v>
      </c>
      <c r="Q668" s="1">
        <f t="shared" si="164"/>
        <v>3</v>
      </c>
      <c r="R668">
        <f t="shared" si="165"/>
        <v>3</v>
      </c>
      <c r="U668" s="1">
        <f t="shared" si="166"/>
        <v>-0.12613124477737825</v>
      </c>
      <c r="V668" s="1">
        <f t="shared" si="167"/>
        <v>-0.12613124477737825</v>
      </c>
      <c r="AD668" s="18">
        <v>-0.20250208802734701</v>
      </c>
      <c r="AE668" s="18">
        <v>-0.15899486478498401</v>
      </c>
      <c r="AF668" s="1">
        <f t="shared" si="168"/>
        <v>-0.18074847640616551</v>
      </c>
      <c r="AN668">
        <f t="shared" si="169"/>
        <v>9.7911452628815088</v>
      </c>
      <c r="AO668" s="46">
        <f t="shared" si="170"/>
        <v>4.4414327507671931</v>
      </c>
      <c r="AP668" s="46">
        <f t="shared" si="171"/>
        <v>7.1162890068243509</v>
      </c>
      <c r="AR668">
        <v>-0.41653000000000001</v>
      </c>
      <c r="AS668">
        <v>-0.27065</v>
      </c>
      <c r="AT668">
        <f t="shared" si="172"/>
        <v>-0.34359000000000001</v>
      </c>
      <c r="BD668">
        <f t="shared" si="173"/>
        <v>8.8784770108468525</v>
      </c>
      <c r="BE668">
        <f t="shared" si="174"/>
        <v>7.1582915568586722</v>
      </c>
      <c r="BF668">
        <f t="shared" si="175"/>
        <v>1.6892497007773026</v>
      </c>
      <c r="BG668">
        <f t="shared" si="176"/>
        <v>5.9086727561609429</v>
      </c>
      <c r="BI668">
        <v>-1.04582</v>
      </c>
      <c r="BJ668">
        <v>0.69484999999999997</v>
      </c>
      <c r="BK668">
        <v>2.30498</v>
      </c>
      <c r="BL668" s="1">
        <f t="shared" si="163"/>
        <v>0.65133666666666667</v>
      </c>
      <c r="CE668">
        <v>0.37356</v>
      </c>
      <c r="CF668">
        <v>2.0992999999999999</v>
      </c>
      <c r="CG668">
        <v>-0.59935000000000005</v>
      </c>
      <c r="CH668" s="1">
        <f>AVERAGE(CE668,CF668,CG668)</f>
        <v>0.6245033333333333</v>
      </c>
    </row>
    <row r="669" spans="1:86" x14ac:dyDescent="0.35">
      <c r="A669">
        <v>74</v>
      </c>
      <c r="B669">
        <v>137.69999999999999</v>
      </c>
      <c r="C669">
        <v>62.8</v>
      </c>
      <c r="D669">
        <v>1</v>
      </c>
      <c r="E669">
        <v>4</v>
      </c>
      <c r="F669">
        <v>4</v>
      </c>
      <c r="G669">
        <v>2</v>
      </c>
      <c r="H669">
        <v>4</v>
      </c>
      <c r="I669">
        <v>5</v>
      </c>
      <c r="J669">
        <v>2</v>
      </c>
      <c r="K669">
        <v>1</v>
      </c>
      <c r="L669">
        <v>4</v>
      </c>
      <c r="M669">
        <v>1</v>
      </c>
      <c r="N669" s="1">
        <f t="shared" si="161"/>
        <v>1.3887301496588271</v>
      </c>
      <c r="P669" s="1">
        <f t="shared" si="162"/>
        <v>3.25</v>
      </c>
      <c r="Q669" s="1">
        <f t="shared" si="164"/>
        <v>3.3333333333333335</v>
      </c>
      <c r="R669">
        <f t="shared" si="165"/>
        <v>2.3333333333333335</v>
      </c>
      <c r="U669" s="1">
        <f t="shared" si="166"/>
        <v>6.0006858318591406E-2</v>
      </c>
      <c r="V669" s="1">
        <f t="shared" si="167"/>
        <v>-0.66007544150450426</v>
      </c>
      <c r="AD669" s="18">
        <v>0.201528722162439</v>
      </c>
      <c r="AE669" s="18">
        <v>-0.43497186801095</v>
      </c>
      <c r="AF669" s="1">
        <f t="shared" si="168"/>
        <v>-0.1167215729242555</v>
      </c>
      <c r="AN669">
        <f t="shared" si="169"/>
        <v>12.110432941779319</v>
      </c>
      <c r="AO669" s="46">
        <f t="shared" si="170"/>
        <v>1.9051584731505731</v>
      </c>
      <c r="AP669" s="46">
        <f t="shared" si="171"/>
        <v>7.007795707464946</v>
      </c>
      <c r="AR669">
        <v>0.48504000000000003</v>
      </c>
      <c r="AS669">
        <v>-0.13854</v>
      </c>
      <c r="AT669">
        <f t="shared" si="172"/>
        <v>0.17325000000000002</v>
      </c>
      <c r="BD669">
        <f t="shared" si="173"/>
        <v>11.958858057899203</v>
      </c>
      <c r="BE669">
        <f t="shared" si="174"/>
        <v>6.1084674010541535</v>
      </c>
      <c r="BF669">
        <f t="shared" si="175"/>
        <v>1.2831635951369871</v>
      </c>
      <c r="BG669">
        <f t="shared" si="176"/>
        <v>6.4501630180301142</v>
      </c>
      <c r="BI669">
        <v>0.24292</v>
      </c>
      <c r="BJ669">
        <v>-0.40089000000000002</v>
      </c>
      <c r="BK669">
        <v>2.1282100000000002</v>
      </c>
      <c r="BL669" s="1">
        <f t="shared" si="163"/>
        <v>0.6567466666666667</v>
      </c>
      <c r="CE669">
        <v>0.77698</v>
      </c>
      <c r="CF669">
        <v>1.9341999999999999</v>
      </c>
      <c r="CG669">
        <v>-0.81316999999999995</v>
      </c>
      <c r="CH669" s="1">
        <f>AVERAGE(CE669,CF669,CG669)</f>
        <v>0.63266999999999995</v>
      </c>
    </row>
    <row r="670" spans="1:86" x14ac:dyDescent="0.35">
      <c r="A670">
        <v>74</v>
      </c>
      <c r="B670">
        <v>160.9</v>
      </c>
      <c r="C670">
        <v>86.5</v>
      </c>
      <c r="D670">
        <v>1</v>
      </c>
      <c r="E670">
        <v>4</v>
      </c>
      <c r="F670">
        <v>4</v>
      </c>
      <c r="G670">
        <v>4</v>
      </c>
      <c r="H670">
        <v>2</v>
      </c>
      <c r="I670">
        <v>3</v>
      </c>
      <c r="J670">
        <v>3</v>
      </c>
      <c r="K670">
        <v>1</v>
      </c>
      <c r="L670">
        <v>4</v>
      </c>
      <c r="M670">
        <v>1</v>
      </c>
      <c r="N670" s="1">
        <f t="shared" si="161"/>
        <v>1.1259916264596033</v>
      </c>
      <c r="P670" s="1">
        <f t="shared" si="162"/>
        <v>3.125</v>
      </c>
      <c r="Q670" s="1">
        <f t="shared" si="164"/>
        <v>3</v>
      </c>
      <c r="R670">
        <f t="shared" si="165"/>
        <v>2.6666666666666665</v>
      </c>
      <c r="U670" s="1">
        <f t="shared" si="166"/>
        <v>-0.11101325894672145</v>
      </c>
      <c r="V670" s="1">
        <f t="shared" si="167"/>
        <v>-0.40704861613797882</v>
      </c>
      <c r="AD670" s="18">
        <v>8.5885368918730901E-2</v>
      </c>
      <c r="AE670" s="18">
        <v>3.2700959195754498E-2</v>
      </c>
      <c r="AF670" s="1">
        <f t="shared" si="168"/>
        <v>5.9293164057242699E-2</v>
      </c>
      <c r="AN670">
        <f t="shared" si="169"/>
        <v>10.503228588708515</v>
      </c>
      <c r="AO670" s="46">
        <f t="shared" si="170"/>
        <v>2.4484616881749419</v>
      </c>
      <c r="AP670" s="46">
        <f t="shared" si="171"/>
        <v>6.4758451384417288</v>
      </c>
      <c r="AR670">
        <v>-0.26207999999999998</v>
      </c>
      <c r="AS670">
        <v>-0.73687999999999998</v>
      </c>
      <c r="AT670">
        <f t="shared" si="172"/>
        <v>-0.49947999999999998</v>
      </c>
      <c r="BD670">
        <f t="shared" si="173"/>
        <v>10.148757818153634</v>
      </c>
      <c r="BE670">
        <f t="shared" si="174"/>
        <v>6.4371422778257932</v>
      </c>
      <c r="BF670">
        <f t="shared" si="175"/>
        <v>1.2831635951369871</v>
      </c>
      <c r="BG670">
        <f t="shared" si="176"/>
        <v>5.9563545637054709</v>
      </c>
      <c r="BI670">
        <v>0.63973999999999998</v>
      </c>
      <c r="BJ670">
        <v>1.50169</v>
      </c>
      <c r="BK670">
        <v>-0.14036999999999999</v>
      </c>
      <c r="BL670" s="1">
        <f t="shared" si="163"/>
        <v>0.66701999999999995</v>
      </c>
      <c r="CE670">
        <v>-0.51780000000000004</v>
      </c>
      <c r="CF670">
        <v>2.4296199999999999</v>
      </c>
      <c r="CG670">
        <v>5.6570000000000002E-2</v>
      </c>
      <c r="CH670" s="1">
        <f>AVERAGE(CE670,CF670,CG670)</f>
        <v>0.65612999999999999</v>
      </c>
    </row>
    <row r="671" spans="1:86" x14ac:dyDescent="0.35">
      <c r="A671">
        <v>74</v>
      </c>
      <c r="B671">
        <v>187.7</v>
      </c>
      <c r="C671">
        <v>108.9</v>
      </c>
      <c r="D671">
        <v>1</v>
      </c>
      <c r="E671">
        <v>4</v>
      </c>
      <c r="F671">
        <v>4</v>
      </c>
      <c r="G671">
        <v>4</v>
      </c>
      <c r="H671">
        <v>4</v>
      </c>
      <c r="I671">
        <v>4</v>
      </c>
      <c r="J671">
        <v>2</v>
      </c>
      <c r="K671">
        <v>3</v>
      </c>
      <c r="L671">
        <v>4</v>
      </c>
      <c r="M671">
        <v>1</v>
      </c>
      <c r="N671" s="1">
        <f t="shared" si="161"/>
        <v>0.74402380914284494</v>
      </c>
      <c r="P671" s="1">
        <f t="shared" si="162"/>
        <v>3.625</v>
      </c>
      <c r="Q671" s="1">
        <f t="shared" si="164"/>
        <v>3.5</v>
      </c>
      <c r="R671">
        <f t="shared" si="165"/>
        <v>3</v>
      </c>
      <c r="U671" s="1">
        <f t="shared" si="166"/>
        <v>-0.16800537625806178</v>
      </c>
      <c r="V671" s="1">
        <f t="shared" si="167"/>
        <v>-0.84002688129030878</v>
      </c>
      <c r="AD671" s="18">
        <v>0.488581447962599</v>
      </c>
      <c r="AE671" s="18">
        <v>0.83565185933021902</v>
      </c>
      <c r="AF671" s="1">
        <f t="shared" si="168"/>
        <v>0.66211665364640904</v>
      </c>
      <c r="AN671">
        <f t="shared" si="169"/>
        <v>12.965646127985913</v>
      </c>
      <c r="AO671" s="46">
        <f t="shared" si="170"/>
        <v>2.3414698686941096</v>
      </c>
      <c r="AP671" s="46">
        <f t="shared" si="171"/>
        <v>7.6535579983400108</v>
      </c>
      <c r="AR671">
        <v>0.69665999999999995</v>
      </c>
      <c r="AS671">
        <v>-2.6939999999999999E-2</v>
      </c>
      <c r="AT671">
        <f t="shared" si="172"/>
        <v>0.33485999999999999</v>
      </c>
      <c r="BD671">
        <f t="shared" si="173"/>
        <v>12.124167982299348</v>
      </c>
      <c r="BE671">
        <f t="shared" si="174"/>
        <v>6.9201649070913582</v>
      </c>
      <c r="BF671">
        <f t="shared" si="175"/>
        <v>1.2831635951369871</v>
      </c>
      <c r="BG671">
        <f t="shared" si="176"/>
        <v>6.7758321615092312</v>
      </c>
      <c r="BI671">
        <v>0.50770000000000004</v>
      </c>
      <c r="BJ671">
        <v>-0.87605999999999995</v>
      </c>
      <c r="BK671">
        <v>2.37297</v>
      </c>
      <c r="BL671" s="1">
        <f t="shared" si="163"/>
        <v>0.66820333333333337</v>
      </c>
      <c r="CE671">
        <v>0.71140000000000003</v>
      </c>
      <c r="CF671">
        <v>1.63601</v>
      </c>
      <c r="CG671">
        <v>-0.33223999999999998</v>
      </c>
      <c r="CH671" s="1">
        <f>AVERAGE(CE671,CF671,CG671)</f>
        <v>0.67172333333333334</v>
      </c>
    </row>
    <row r="672" spans="1:86" x14ac:dyDescent="0.35">
      <c r="A672">
        <v>74</v>
      </c>
      <c r="B672">
        <v>171.1</v>
      </c>
      <c r="C672">
        <v>78.400000000000006</v>
      </c>
      <c r="D672">
        <v>2</v>
      </c>
      <c r="E672">
        <v>4</v>
      </c>
      <c r="F672">
        <v>4</v>
      </c>
      <c r="G672">
        <v>4</v>
      </c>
      <c r="H672">
        <v>4</v>
      </c>
      <c r="I672">
        <v>4</v>
      </c>
      <c r="J672">
        <v>3</v>
      </c>
      <c r="K672">
        <v>4</v>
      </c>
      <c r="L672">
        <v>4</v>
      </c>
      <c r="M672">
        <v>1</v>
      </c>
      <c r="N672" s="1">
        <f t="shared" si="161"/>
        <v>0.35355339059327379</v>
      </c>
      <c r="P672" s="1">
        <f t="shared" si="162"/>
        <v>3.875</v>
      </c>
      <c r="Q672" s="1">
        <f t="shared" si="164"/>
        <v>3.6666666666666665</v>
      </c>
      <c r="R672">
        <f t="shared" si="165"/>
        <v>3.6666666666666665</v>
      </c>
      <c r="U672" s="1">
        <f t="shared" si="166"/>
        <v>-0.58925565098878996</v>
      </c>
      <c r="V672" s="1">
        <f t="shared" si="167"/>
        <v>-0.58925565098878996</v>
      </c>
      <c r="AD672" s="18">
        <v>0.36953113680885902</v>
      </c>
      <c r="AE672" s="18">
        <v>-6.5466087193984099E-2</v>
      </c>
      <c r="AF672" s="1">
        <f t="shared" si="168"/>
        <v>0.15203252480743745</v>
      </c>
      <c r="AN672">
        <f t="shared" si="169"/>
        <v>12.444326147073934</v>
      </c>
      <c r="AO672" s="46">
        <f t="shared" si="170"/>
        <v>3.8675267344944544</v>
      </c>
      <c r="AP672" s="46">
        <f t="shared" si="171"/>
        <v>8.155926440784194</v>
      </c>
      <c r="AR672">
        <v>0.54371000000000003</v>
      </c>
      <c r="AS672">
        <v>0.32521</v>
      </c>
      <c r="AT672">
        <f t="shared" si="172"/>
        <v>0.43446000000000001</v>
      </c>
      <c r="BD672">
        <f t="shared" si="173"/>
        <v>11.098779145389624</v>
      </c>
      <c r="BE672">
        <f t="shared" si="174"/>
        <v>7.9699890628958769</v>
      </c>
      <c r="BF672">
        <f t="shared" si="175"/>
        <v>1.6892497007773026</v>
      </c>
      <c r="BG672">
        <f t="shared" si="176"/>
        <v>6.9193393030209345</v>
      </c>
      <c r="BI672">
        <v>1.0033399999999999</v>
      </c>
      <c r="BJ672">
        <v>0.80718999999999996</v>
      </c>
      <c r="BK672">
        <v>0.24510000000000001</v>
      </c>
      <c r="BL672" s="1">
        <f t="shared" si="163"/>
        <v>0.68520999999999999</v>
      </c>
      <c r="CE672">
        <v>0.57335999999999998</v>
      </c>
      <c r="CF672">
        <v>2.46286</v>
      </c>
      <c r="CG672">
        <v>-0.95660999999999996</v>
      </c>
      <c r="CH672" s="1">
        <f>AVERAGE(CE672,CF672,CG672)</f>
        <v>0.69320333333333339</v>
      </c>
    </row>
    <row r="673" spans="1:86" x14ac:dyDescent="0.35">
      <c r="A673">
        <v>74</v>
      </c>
      <c r="B673">
        <v>186</v>
      </c>
      <c r="C673">
        <v>112</v>
      </c>
      <c r="D673">
        <v>1</v>
      </c>
      <c r="E673">
        <v>4</v>
      </c>
      <c r="F673">
        <v>4</v>
      </c>
      <c r="G673">
        <v>4</v>
      </c>
      <c r="H673">
        <v>2</v>
      </c>
      <c r="I673">
        <v>3</v>
      </c>
      <c r="J673">
        <v>3</v>
      </c>
      <c r="K673">
        <v>1</v>
      </c>
      <c r="L673">
        <v>4</v>
      </c>
      <c r="M673">
        <v>1</v>
      </c>
      <c r="N673" s="1">
        <f t="shared" si="161"/>
        <v>1.1259916264596033</v>
      </c>
      <c r="P673" s="1">
        <f t="shared" si="162"/>
        <v>3.125</v>
      </c>
      <c r="Q673" s="1">
        <f t="shared" si="164"/>
        <v>3</v>
      </c>
      <c r="R673">
        <f t="shared" si="165"/>
        <v>2.6666666666666665</v>
      </c>
      <c r="U673" s="1">
        <f t="shared" si="166"/>
        <v>-0.11101325894672145</v>
      </c>
      <c r="V673" s="1">
        <f t="shared" si="167"/>
        <v>-0.40704861613797882</v>
      </c>
      <c r="AD673" s="18">
        <v>-6.5722543921015904E-3</v>
      </c>
      <c r="AE673" s="18">
        <v>0.354844762648652</v>
      </c>
      <c r="AF673" s="1">
        <f t="shared" si="168"/>
        <v>0.17413625412827521</v>
      </c>
      <c r="AN673">
        <f t="shared" si="169"/>
        <v>10.503228588708515</v>
      </c>
      <c r="AO673" s="46">
        <f t="shared" si="170"/>
        <v>2.4484616881749419</v>
      </c>
      <c r="AP673" s="46">
        <f t="shared" si="171"/>
        <v>6.4758451384417288</v>
      </c>
      <c r="AR673">
        <v>7.6770000000000005E-2</v>
      </c>
      <c r="AS673">
        <v>9.7409999999999997E-2</v>
      </c>
      <c r="AT673">
        <f t="shared" si="172"/>
        <v>8.7090000000000001E-2</v>
      </c>
      <c r="BD673">
        <f t="shared" si="173"/>
        <v>10.148757818153634</v>
      </c>
      <c r="BE673">
        <f t="shared" si="174"/>
        <v>6.4371422778257932</v>
      </c>
      <c r="BF673">
        <f t="shared" si="175"/>
        <v>1.2831635951369871</v>
      </c>
      <c r="BG673">
        <f t="shared" si="176"/>
        <v>5.9563545637054709</v>
      </c>
      <c r="BI673">
        <v>0.45810000000000001</v>
      </c>
      <c r="BJ673">
        <v>-0.42387000000000002</v>
      </c>
      <c r="BK673">
        <v>2.0276000000000001</v>
      </c>
      <c r="BL673" s="1">
        <f t="shared" si="163"/>
        <v>0.68727666666666665</v>
      </c>
      <c r="CE673">
        <v>0.25838</v>
      </c>
      <c r="CF673">
        <v>1.3740300000000001</v>
      </c>
      <c r="CG673">
        <v>0.44938</v>
      </c>
      <c r="CH673" s="1">
        <f>AVERAGE(CE673,CF673,CG673)</f>
        <v>0.69393000000000005</v>
      </c>
    </row>
    <row r="674" spans="1:86" x14ac:dyDescent="0.35">
      <c r="A674">
        <v>74</v>
      </c>
      <c r="B674">
        <v>153.69999999999999</v>
      </c>
      <c r="C674">
        <v>116.9</v>
      </c>
      <c r="D674">
        <v>1</v>
      </c>
      <c r="E674">
        <v>4</v>
      </c>
      <c r="F674">
        <v>4</v>
      </c>
      <c r="G674">
        <v>4</v>
      </c>
      <c r="H674">
        <v>4</v>
      </c>
      <c r="I674">
        <v>4</v>
      </c>
      <c r="J674">
        <v>3</v>
      </c>
      <c r="K674">
        <v>3</v>
      </c>
      <c r="L674">
        <v>4</v>
      </c>
      <c r="M674">
        <v>1</v>
      </c>
      <c r="N674" s="1">
        <f t="shared" si="161"/>
        <v>0.46291004988627571</v>
      </c>
      <c r="P674" s="1">
        <f t="shared" si="162"/>
        <v>3.75</v>
      </c>
      <c r="Q674" s="1">
        <f t="shared" si="164"/>
        <v>3.5</v>
      </c>
      <c r="R674">
        <f t="shared" si="165"/>
        <v>3.3333333333333335</v>
      </c>
      <c r="U674" s="1">
        <f t="shared" si="166"/>
        <v>-0.54006172486732174</v>
      </c>
      <c r="V674" s="1">
        <f t="shared" si="167"/>
        <v>-0.90010287477886919</v>
      </c>
      <c r="AD674" s="18">
        <v>0.49958043714610101</v>
      </c>
      <c r="AE674" s="18">
        <v>-0.216804181565624</v>
      </c>
      <c r="AF674" s="1">
        <f t="shared" si="168"/>
        <v>0.14138812779023852</v>
      </c>
      <c r="AN674">
        <f t="shared" si="169"/>
        <v>12.444326147073934</v>
      </c>
      <c r="AO674" s="46">
        <f t="shared" si="170"/>
        <v>2.8525556719022021</v>
      </c>
      <c r="AP674" s="46">
        <f t="shared" si="171"/>
        <v>7.6484409094880679</v>
      </c>
      <c r="AR674">
        <v>0.44194</v>
      </c>
      <c r="AS674">
        <v>-0.22473000000000001</v>
      </c>
      <c r="AT674">
        <f t="shared" si="172"/>
        <v>0.10860499999999999</v>
      </c>
      <c r="BD674">
        <f t="shared" si="173"/>
        <v>11.484776145510084</v>
      </c>
      <c r="BE674">
        <f t="shared" si="174"/>
        <v>7.2488397838629979</v>
      </c>
      <c r="BF674">
        <f t="shared" si="175"/>
        <v>1.2831635951369871</v>
      </c>
      <c r="BG674">
        <f t="shared" si="176"/>
        <v>6.6722598415033554</v>
      </c>
      <c r="BI674">
        <v>0.23136999999999999</v>
      </c>
      <c r="BJ674">
        <v>-4.7989999999999998E-2</v>
      </c>
      <c r="BK674">
        <v>1.8871500000000001</v>
      </c>
      <c r="BL674" s="1">
        <f t="shared" si="163"/>
        <v>0.69017666666666677</v>
      </c>
      <c r="CE674">
        <v>0.52232000000000001</v>
      </c>
      <c r="CF674">
        <v>2.42252</v>
      </c>
      <c r="CG674">
        <v>-0.80774999999999997</v>
      </c>
      <c r="CH674" s="1">
        <f>AVERAGE(CE674,CF674,CG674)</f>
        <v>0.71236333333333335</v>
      </c>
    </row>
    <row r="675" spans="1:86" x14ac:dyDescent="0.35">
      <c r="A675">
        <v>75</v>
      </c>
      <c r="B675">
        <v>160.80000000000001</v>
      </c>
      <c r="C675">
        <v>113.3</v>
      </c>
      <c r="D675">
        <v>1</v>
      </c>
      <c r="E675">
        <v>2</v>
      </c>
      <c r="F675">
        <v>2</v>
      </c>
      <c r="G675">
        <v>2</v>
      </c>
      <c r="H675">
        <v>2</v>
      </c>
      <c r="I675">
        <v>4</v>
      </c>
      <c r="J675">
        <v>3</v>
      </c>
      <c r="K675">
        <v>1</v>
      </c>
      <c r="L675">
        <v>4</v>
      </c>
      <c r="M675">
        <v>1</v>
      </c>
      <c r="N675" s="1">
        <f t="shared" si="161"/>
        <v>1.0690449676496976</v>
      </c>
      <c r="P675" s="1">
        <f t="shared" si="162"/>
        <v>2.5</v>
      </c>
      <c r="Q675" s="1">
        <f t="shared" si="164"/>
        <v>2.1666666666666665</v>
      </c>
      <c r="R675">
        <f t="shared" si="165"/>
        <v>2.6666666666666665</v>
      </c>
      <c r="U675" s="1">
        <f t="shared" si="166"/>
        <v>-0.31180478223116193</v>
      </c>
      <c r="V675" s="1">
        <f t="shared" si="167"/>
        <v>0.15590239111558074</v>
      </c>
      <c r="AD675" s="18">
        <v>-0.99871798755129904</v>
      </c>
      <c r="AE675" s="18">
        <v>-3.1786474140310701</v>
      </c>
      <c r="AF675" s="1">
        <f t="shared" si="168"/>
        <v>-2.0886827007911846</v>
      </c>
      <c r="AN675">
        <f t="shared" si="169"/>
        <v>6.791745313973693</v>
      </c>
      <c r="AO675" s="46">
        <f t="shared" si="170"/>
        <v>3.3320060125952864</v>
      </c>
      <c r="AP675" s="46">
        <f t="shared" si="171"/>
        <v>5.0618756632844892</v>
      </c>
      <c r="AR675">
        <v>-2.39255</v>
      </c>
      <c r="AS675">
        <v>-2.2759200000000002</v>
      </c>
      <c r="AT675">
        <f t="shared" si="172"/>
        <v>-2.3342350000000001</v>
      </c>
      <c r="BD675">
        <f t="shared" si="173"/>
        <v>6.4012726607760619</v>
      </c>
      <c r="BE675">
        <f t="shared" si="174"/>
        <v>5.3668699518520517</v>
      </c>
      <c r="BF675">
        <f t="shared" si="175"/>
        <v>1.2831635951369871</v>
      </c>
      <c r="BG675">
        <f t="shared" si="176"/>
        <v>4.3504354025883671</v>
      </c>
      <c r="BI675">
        <v>0.58306999999999998</v>
      </c>
      <c r="BJ675">
        <v>1.7523599999999999</v>
      </c>
      <c r="BK675">
        <v>-0.23039000000000001</v>
      </c>
      <c r="BL675" s="1">
        <f t="shared" si="163"/>
        <v>0.70167999999999997</v>
      </c>
      <c r="CE675">
        <v>1.0321499999999999</v>
      </c>
      <c r="CF675">
        <v>2.3006700000000002</v>
      </c>
      <c r="CG675">
        <v>-1.16536</v>
      </c>
      <c r="CH675" s="1">
        <f>AVERAGE(CE675,CF675,CG675)</f>
        <v>0.72248666666666672</v>
      </c>
    </row>
    <row r="676" spans="1:86" x14ac:dyDescent="0.35">
      <c r="A676">
        <v>75</v>
      </c>
      <c r="B676">
        <v>195.2</v>
      </c>
      <c r="C676">
        <v>88.5</v>
      </c>
      <c r="D676">
        <v>4</v>
      </c>
      <c r="E676">
        <v>4</v>
      </c>
      <c r="F676">
        <v>4</v>
      </c>
      <c r="G676">
        <v>2</v>
      </c>
      <c r="H676">
        <v>4</v>
      </c>
      <c r="I676">
        <v>5</v>
      </c>
      <c r="J676">
        <v>2</v>
      </c>
      <c r="K676">
        <v>4</v>
      </c>
      <c r="L676">
        <v>4</v>
      </c>
      <c r="M676">
        <v>1</v>
      </c>
      <c r="N676" s="1">
        <f t="shared" si="161"/>
        <v>1.0606601717798212</v>
      </c>
      <c r="P676" s="1">
        <f t="shared" si="162"/>
        <v>3.625</v>
      </c>
      <c r="Q676" s="1">
        <f t="shared" si="164"/>
        <v>3.8333333333333335</v>
      </c>
      <c r="R676">
        <f t="shared" si="165"/>
        <v>3.3333333333333335</v>
      </c>
      <c r="U676" s="1">
        <f t="shared" si="166"/>
        <v>0.19641855032959668</v>
      </c>
      <c r="V676" s="1">
        <f t="shared" si="167"/>
        <v>-0.27498597046143503</v>
      </c>
      <c r="AD676" s="18">
        <v>7.4729580065207801E-2</v>
      </c>
      <c r="AE676" s="18">
        <v>0.97483284684057803</v>
      </c>
      <c r="AF676" s="1">
        <f t="shared" si="168"/>
        <v>0.52478121345289286</v>
      </c>
      <c r="AN676">
        <f t="shared" si="169"/>
        <v>12.110432941779319</v>
      </c>
      <c r="AO676" s="46">
        <f t="shared" si="170"/>
        <v>4.9500716609273292</v>
      </c>
      <c r="AP676" s="46">
        <f t="shared" si="171"/>
        <v>8.5302523013533236</v>
      </c>
      <c r="AR676">
        <v>0.62095</v>
      </c>
      <c r="AS676">
        <v>1.0941099999999999</v>
      </c>
      <c r="AT676">
        <f t="shared" si="172"/>
        <v>0.8575299999999999</v>
      </c>
      <c r="BD676">
        <f t="shared" si="173"/>
        <v>10.800867057537822</v>
      </c>
      <c r="BE676">
        <f t="shared" si="174"/>
        <v>8.2719152381527916</v>
      </c>
      <c r="BF676">
        <f t="shared" si="175"/>
        <v>2.5014219120579337</v>
      </c>
      <c r="BG676">
        <f t="shared" si="176"/>
        <v>7.1914014025828505</v>
      </c>
      <c r="BI676">
        <v>0.26894000000000001</v>
      </c>
      <c r="BJ676">
        <v>0.14194000000000001</v>
      </c>
      <c r="BK676">
        <v>1.69543</v>
      </c>
      <c r="BL676" s="1">
        <f t="shared" si="163"/>
        <v>0.70210333333333341</v>
      </c>
      <c r="CE676">
        <v>0.17774999999999999</v>
      </c>
      <c r="CF676">
        <v>0.65942000000000001</v>
      </c>
      <c r="CG676">
        <v>1.33057</v>
      </c>
      <c r="CH676" s="1">
        <f>AVERAGE(CE676,CF676,CG676)</f>
        <v>0.72258000000000011</v>
      </c>
    </row>
    <row r="677" spans="1:86" x14ac:dyDescent="0.35">
      <c r="A677">
        <v>75</v>
      </c>
      <c r="B677">
        <v>189.3</v>
      </c>
      <c r="C677">
        <v>116.7</v>
      </c>
      <c r="D677">
        <v>1</v>
      </c>
      <c r="E677">
        <v>4</v>
      </c>
      <c r="F677">
        <v>4</v>
      </c>
      <c r="G677">
        <v>4</v>
      </c>
      <c r="H677">
        <v>4</v>
      </c>
      <c r="I677">
        <v>5</v>
      </c>
      <c r="J677">
        <v>1</v>
      </c>
      <c r="K677">
        <v>3</v>
      </c>
      <c r="L677">
        <v>4</v>
      </c>
      <c r="M677">
        <v>1</v>
      </c>
      <c r="N677" s="1">
        <f t="shared" si="161"/>
        <v>1.1877349391654208</v>
      </c>
      <c r="P677" s="1">
        <f t="shared" si="162"/>
        <v>3.625</v>
      </c>
      <c r="Q677" s="1">
        <f t="shared" si="164"/>
        <v>3.6666666666666665</v>
      </c>
      <c r="R677">
        <f t="shared" si="165"/>
        <v>2.6666666666666665</v>
      </c>
      <c r="U677" s="1">
        <f t="shared" si="166"/>
        <v>3.5080778793915253E-2</v>
      </c>
      <c r="V677" s="1">
        <f t="shared" si="167"/>
        <v>-0.80685791226005377</v>
      </c>
      <c r="AD677" s="18">
        <v>0.70248971751866196</v>
      </c>
      <c r="AE677" s="18">
        <v>-0.63745807578441605</v>
      </c>
      <c r="AF677" s="1">
        <f t="shared" si="168"/>
        <v>3.2515820867122958E-2</v>
      </c>
      <c r="AN677">
        <f t="shared" si="169"/>
        <v>14.162747214800241</v>
      </c>
      <c r="AO677" s="46">
        <f t="shared" si="170"/>
        <v>1.8303840654860177</v>
      </c>
      <c r="AP677" s="46">
        <f t="shared" si="171"/>
        <v>7.9965656401431291</v>
      </c>
      <c r="AR677">
        <v>1.02461</v>
      </c>
      <c r="AS677">
        <v>-0.20294000000000001</v>
      </c>
      <c r="AT677">
        <f t="shared" si="172"/>
        <v>0.41083500000000001</v>
      </c>
      <c r="BD677">
        <f t="shared" si="173"/>
        <v>13.476046740660951</v>
      </c>
      <c r="BE677">
        <f t="shared" si="174"/>
        <v>6.5914900303197168</v>
      </c>
      <c r="BF677">
        <f t="shared" si="175"/>
        <v>1.2831635951369871</v>
      </c>
      <c r="BG677">
        <f t="shared" si="176"/>
        <v>7.1169001220392181</v>
      </c>
      <c r="BI677">
        <v>0.66166000000000003</v>
      </c>
      <c r="BJ677">
        <v>0.73753999999999997</v>
      </c>
      <c r="BK677">
        <v>0.71389000000000002</v>
      </c>
      <c r="BL677" s="1">
        <f t="shared" si="163"/>
        <v>0.70436333333333334</v>
      </c>
      <c r="CE677">
        <v>0.45673999999999998</v>
      </c>
      <c r="CF677">
        <v>2.12432</v>
      </c>
      <c r="CG677">
        <v>-0.32680999999999999</v>
      </c>
      <c r="CH677" s="1">
        <f>AVERAGE(CE677,CF677,CG677)</f>
        <v>0.75141666666666662</v>
      </c>
    </row>
    <row r="678" spans="1:86" x14ac:dyDescent="0.35">
      <c r="A678">
        <v>75</v>
      </c>
      <c r="B678">
        <v>150</v>
      </c>
      <c r="C678">
        <v>57.2</v>
      </c>
      <c r="D678">
        <v>2</v>
      </c>
      <c r="E678">
        <v>2</v>
      </c>
      <c r="F678">
        <v>4</v>
      </c>
      <c r="G678">
        <v>4</v>
      </c>
      <c r="H678">
        <v>4</v>
      </c>
      <c r="I678">
        <v>3</v>
      </c>
      <c r="J678">
        <v>3</v>
      </c>
      <c r="K678">
        <v>3</v>
      </c>
      <c r="L678">
        <v>4</v>
      </c>
      <c r="M678">
        <v>1</v>
      </c>
      <c r="N678" s="1">
        <f t="shared" si="161"/>
        <v>0.74402380914284494</v>
      </c>
      <c r="P678" s="1">
        <f t="shared" si="162"/>
        <v>3.375</v>
      </c>
      <c r="Q678" s="1">
        <f t="shared" si="164"/>
        <v>3.1666666666666665</v>
      </c>
      <c r="R678">
        <f t="shared" si="165"/>
        <v>3.3333333333333335</v>
      </c>
      <c r="U678" s="1">
        <f t="shared" si="166"/>
        <v>-0.28000896043010315</v>
      </c>
      <c r="V678" s="1">
        <f t="shared" si="167"/>
        <v>-5.6001792086020387E-2</v>
      </c>
      <c r="AD678" s="18">
        <v>-8.4962172016541701E-2</v>
      </c>
      <c r="AE678" s="18">
        <v>-0.98211692115209803</v>
      </c>
      <c r="AF678" s="1">
        <f t="shared" si="168"/>
        <v>-0.5335395465843199</v>
      </c>
      <c r="AN678">
        <f t="shared" si="169"/>
        <v>10.300139384372713</v>
      </c>
      <c r="AO678" s="46">
        <f t="shared" si="170"/>
        <v>2.588925600617733</v>
      </c>
      <c r="AP678" s="46">
        <f t="shared" si="171"/>
        <v>6.444532492495223</v>
      </c>
      <c r="AR678">
        <v>-1.07555</v>
      </c>
      <c r="AS678">
        <v>-1.47854</v>
      </c>
      <c r="AT678">
        <f t="shared" si="172"/>
        <v>-1.277045</v>
      </c>
      <c r="BD678">
        <f t="shared" si="173"/>
        <v>9.5588787199599015</v>
      </c>
      <c r="BE678">
        <f t="shared" si="174"/>
        <v>6.4938679839035327</v>
      </c>
      <c r="BF678">
        <f t="shared" si="175"/>
        <v>1.6892497007773026</v>
      </c>
      <c r="BG678">
        <f t="shared" si="176"/>
        <v>5.9139988015469127</v>
      </c>
      <c r="BI678">
        <v>0.86155000000000004</v>
      </c>
      <c r="BJ678">
        <v>0.9849</v>
      </c>
      <c r="BK678">
        <v>0.29887000000000002</v>
      </c>
      <c r="BL678" s="1">
        <f t="shared" si="163"/>
        <v>0.71510666666666667</v>
      </c>
      <c r="CE678">
        <v>0.24704000000000001</v>
      </c>
      <c r="CF678">
        <v>2.2713000000000001</v>
      </c>
      <c r="CG678">
        <v>-0.26333000000000001</v>
      </c>
      <c r="CH678" s="1">
        <f>AVERAGE(CE678,CF678,CG678)</f>
        <v>0.75167000000000017</v>
      </c>
    </row>
    <row r="679" spans="1:86" x14ac:dyDescent="0.35">
      <c r="A679">
        <v>75</v>
      </c>
      <c r="B679">
        <v>133</v>
      </c>
      <c r="C679">
        <v>105.9</v>
      </c>
      <c r="D679">
        <v>1</v>
      </c>
      <c r="E679">
        <v>4</v>
      </c>
      <c r="F679">
        <v>4</v>
      </c>
      <c r="G679">
        <v>4</v>
      </c>
      <c r="H679">
        <v>4</v>
      </c>
      <c r="I679">
        <v>3</v>
      </c>
      <c r="J679">
        <v>3</v>
      </c>
      <c r="K679">
        <v>4</v>
      </c>
      <c r="L679">
        <v>4</v>
      </c>
      <c r="M679">
        <v>1</v>
      </c>
      <c r="N679" s="1">
        <f t="shared" si="161"/>
        <v>0.46291004988627571</v>
      </c>
      <c r="P679" s="1">
        <f t="shared" si="162"/>
        <v>3.75</v>
      </c>
      <c r="Q679" s="1">
        <f t="shared" si="164"/>
        <v>3.3333333333333335</v>
      </c>
      <c r="R679">
        <f t="shared" si="165"/>
        <v>3.6666666666666665</v>
      </c>
      <c r="U679" s="1">
        <f t="shared" si="166"/>
        <v>-0.90010287477886919</v>
      </c>
      <c r="V679" s="1">
        <f t="shared" si="167"/>
        <v>-0.18002057495577423</v>
      </c>
      <c r="AD679" s="18">
        <v>7.9866025212749298E-2</v>
      </c>
      <c r="AE679" s="18">
        <v>0.53284413698456301</v>
      </c>
      <c r="AF679" s="1">
        <f t="shared" si="168"/>
        <v>0.30635508109865617</v>
      </c>
      <c r="AN679">
        <f t="shared" si="169"/>
        <v>11.768545041171588</v>
      </c>
      <c r="AO679" s="46">
        <f t="shared" si="170"/>
        <v>3.3927079565157365</v>
      </c>
      <c r="AP679" s="46">
        <f t="shared" si="171"/>
        <v>7.580626498843662</v>
      </c>
      <c r="AR679">
        <v>0.24131</v>
      </c>
      <c r="AS679">
        <v>2.4289999999999999E-2</v>
      </c>
      <c r="AT679">
        <f t="shared" si="172"/>
        <v>0.1328</v>
      </c>
      <c r="BD679">
        <f t="shared" si="173"/>
        <v>10.386292223817282</v>
      </c>
      <c r="BE679">
        <f t="shared" si="174"/>
        <v>7.6546885368816007</v>
      </c>
      <c r="BF679">
        <f t="shared" si="175"/>
        <v>1.2831635951369871</v>
      </c>
      <c r="BG679">
        <f t="shared" si="176"/>
        <v>6.4413814519452899</v>
      </c>
      <c r="BI679">
        <v>0.91552999999999995</v>
      </c>
      <c r="BJ679">
        <v>-1.34188</v>
      </c>
      <c r="BK679">
        <v>2.5717699999999999</v>
      </c>
      <c r="BL679" s="1">
        <f t="shared" si="163"/>
        <v>0.71513999999999989</v>
      </c>
      <c r="CE679">
        <v>0.77285000000000004</v>
      </c>
      <c r="CF679">
        <v>2.0205799999999998</v>
      </c>
      <c r="CG679">
        <v>-0.53408</v>
      </c>
      <c r="CH679" s="1">
        <f>AVERAGE(CE679,CF679,CG679)</f>
        <v>0.75311666666666666</v>
      </c>
    </row>
    <row r="680" spans="1:86" x14ac:dyDescent="0.35">
      <c r="A680">
        <v>75</v>
      </c>
      <c r="B680">
        <v>168.1</v>
      </c>
      <c r="C680">
        <v>64.900000000000006</v>
      </c>
      <c r="D680">
        <v>4</v>
      </c>
      <c r="E680">
        <v>4</v>
      </c>
      <c r="F680">
        <v>4</v>
      </c>
      <c r="G680">
        <v>4</v>
      </c>
      <c r="H680">
        <v>4</v>
      </c>
      <c r="I680">
        <v>4</v>
      </c>
      <c r="J680">
        <v>1</v>
      </c>
      <c r="K680">
        <v>2</v>
      </c>
      <c r="L680">
        <v>4</v>
      </c>
      <c r="M680">
        <v>1</v>
      </c>
      <c r="N680" s="1">
        <f t="shared" si="161"/>
        <v>1.1877349391654208</v>
      </c>
      <c r="P680" s="1">
        <f t="shared" si="162"/>
        <v>3.375</v>
      </c>
      <c r="Q680" s="1">
        <f t="shared" si="164"/>
        <v>4</v>
      </c>
      <c r="R680">
        <f t="shared" si="165"/>
        <v>2.3333333333333335</v>
      </c>
      <c r="U680" s="1">
        <f t="shared" si="166"/>
        <v>0.52621168190873069</v>
      </c>
      <c r="V680" s="1">
        <f t="shared" si="167"/>
        <v>-0.87701946984788437</v>
      </c>
      <c r="AD680" s="18">
        <v>0.91235594792140595</v>
      </c>
      <c r="AE680" s="18">
        <v>0.115982969116668</v>
      </c>
      <c r="AF680" s="1">
        <f t="shared" si="168"/>
        <v>0.51416945851903695</v>
      </c>
      <c r="AN680">
        <f t="shared" si="169"/>
        <v>13.486966108897892</v>
      </c>
      <c r="AO680" s="46">
        <f t="shared" si="170"/>
        <v>2.714688114808637</v>
      </c>
      <c r="AP680" s="46">
        <f t="shared" si="171"/>
        <v>8.1008271118532651</v>
      </c>
      <c r="AR680">
        <v>0.74977000000000005</v>
      </c>
      <c r="AS680">
        <v>-0.18318000000000001</v>
      </c>
      <c r="AT680">
        <f t="shared" si="172"/>
        <v>0.28329500000000002</v>
      </c>
      <c r="BD680">
        <f t="shared" si="173"/>
        <v>13.149556819209071</v>
      </c>
      <c r="BE680">
        <f t="shared" si="174"/>
        <v>7.1315428553439446</v>
      </c>
      <c r="BF680">
        <f t="shared" si="175"/>
        <v>2.5014219120579337</v>
      </c>
      <c r="BG680">
        <f t="shared" si="176"/>
        <v>7.5941738622036494</v>
      </c>
      <c r="BI680">
        <v>0.24665000000000001</v>
      </c>
      <c r="BJ680">
        <v>1.6807399999999999</v>
      </c>
      <c r="BK680">
        <v>0.22348000000000001</v>
      </c>
      <c r="BL680" s="1">
        <f t="shared" si="163"/>
        <v>0.71695666666666658</v>
      </c>
      <c r="CE680">
        <v>0.77285000000000004</v>
      </c>
      <c r="CF680">
        <v>2.0205799999999998</v>
      </c>
      <c r="CG680">
        <v>-0.53408</v>
      </c>
      <c r="CH680" s="1">
        <f>AVERAGE(CE680,CF680,CG680)</f>
        <v>0.75311666666666666</v>
      </c>
    </row>
    <row r="681" spans="1:86" x14ac:dyDescent="0.35">
      <c r="A681">
        <v>75</v>
      </c>
      <c r="B681">
        <v>164.9</v>
      </c>
      <c r="C681">
        <v>101.2</v>
      </c>
      <c r="D681">
        <v>1</v>
      </c>
      <c r="E681">
        <v>4</v>
      </c>
      <c r="F681">
        <v>4</v>
      </c>
      <c r="G681">
        <v>4</v>
      </c>
      <c r="H681">
        <v>4</v>
      </c>
      <c r="I681">
        <v>5</v>
      </c>
      <c r="J681">
        <v>3</v>
      </c>
      <c r="K681">
        <v>3</v>
      </c>
      <c r="L681">
        <v>4</v>
      </c>
      <c r="M681">
        <v>1</v>
      </c>
      <c r="N681" s="1">
        <f t="shared" si="161"/>
        <v>0.64086994446165568</v>
      </c>
      <c r="P681" s="1">
        <f t="shared" si="162"/>
        <v>3.875</v>
      </c>
      <c r="Q681" s="1">
        <f t="shared" si="164"/>
        <v>3.6666666666666665</v>
      </c>
      <c r="R681">
        <f t="shared" si="165"/>
        <v>3.3333333333333335</v>
      </c>
      <c r="U681" s="1">
        <f t="shared" si="166"/>
        <v>-0.32507895733562275</v>
      </c>
      <c r="V681" s="1">
        <f t="shared" si="167"/>
        <v>-0.84520528907261827</v>
      </c>
      <c r="AD681" s="18">
        <v>0.47768353021900101</v>
      </c>
      <c r="AE681" s="18">
        <v>0.96926128758834595</v>
      </c>
      <c r="AF681" s="1">
        <f t="shared" si="168"/>
        <v>0.72347240890367348</v>
      </c>
      <c r="AN681">
        <f t="shared" si="169"/>
        <v>13.120107252976283</v>
      </c>
      <c r="AO681" s="46">
        <f t="shared" si="170"/>
        <v>2.8525556719022021</v>
      </c>
      <c r="AP681" s="46">
        <f t="shared" si="171"/>
        <v>7.9863314624392423</v>
      </c>
      <c r="AR681">
        <v>0.85401000000000005</v>
      </c>
      <c r="AS681">
        <v>0.23577999999999999</v>
      </c>
      <c r="AT681">
        <f t="shared" si="172"/>
        <v>0.54489500000000002</v>
      </c>
      <c r="BD681">
        <f t="shared" si="173"/>
        <v>12.197263067082426</v>
      </c>
      <c r="BE681">
        <f t="shared" si="174"/>
        <v>7.2488397838629979</v>
      </c>
      <c r="BF681">
        <f t="shared" si="175"/>
        <v>1.2831635951369871</v>
      </c>
      <c r="BG681">
        <f t="shared" si="176"/>
        <v>6.90975548202747</v>
      </c>
      <c r="BI681">
        <v>0.66371000000000002</v>
      </c>
      <c r="BJ681">
        <v>-0.15187999999999999</v>
      </c>
      <c r="BK681">
        <v>1.64229</v>
      </c>
      <c r="BL681" s="1">
        <f t="shared" si="163"/>
        <v>0.7180399999999999</v>
      </c>
      <c r="CE681">
        <v>-0.31222</v>
      </c>
      <c r="CF681">
        <v>2.3690099999999998</v>
      </c>
      <c r="CG681">
        <v>0.27217999999999998</v>
      </c>
      <c r="CH681" s="1">
        <f>AVERAGE(CE681,CF681,CG681)</f>
        <v>0.77632333333333337</v>
      </c>
    </row>
    <row r="682" spans="1:86" x14ac:dyDescent="0.35">
      <c r="A682">
        <v>75</v>
      </c>
      <c r="B682">
        <v>177.1</v>
      </c>
      <c r="C682">
        <v>82.3</v>
      </c>
      <c r="D682">
        <v>2</v>
      </c>
      <c r="E682">
        <v>4</v>
      </c>
      <c r="F682">
        <v>4</v>
      </c>
      <c r="G682">
        <v>4</v>
      </c>
      <c r="H682">
        <v>4</v>
      </c>
      <c r="I682">
        <v>5</v>
      </c>
      <c r="J682">
        <v>2</v>
      </c>
      <c r="K682">
        <v>4</v>
      </c>
      <c r="L682">
        <v>4</v>
      </c>
      <c r="M682">
        <v>3</v>
      </c>
      <c r="N682" s="1">
        <f t="shared" si="161"/>
        <v>0.83452296039628016</v>
      </c>
      <c r="P682" s="1">
        <f t="shared" si="162"/>
        <v>3.875</v>
      </c>
      <c r="Q682" s="1">
        <f t="shared" si="164"/>
        <v>3.8333333333333335</v>
      </c>
      <c r="R682">
        <f t="shared" si="165"/>
        <v>3.3333333333333335</v>
      </c>
      <c r="U682" s="1">
        <f t="shared" si="166"/>
        <v>-4.9928724126273E-2</v>
      </c>
      <c r="V682" s="1">
        <f t="shared" si="167"/>
        <v>-0.64907341364155113</v>
      </c>
      <c r="AD682" s="18">
        <v>0.747492712250442</v>
      </c>
      <c r="AE682" s="18">
        <v>-9.7052930524350503E-2</v>
      </c>
      <c r="AF682" s="1">
        <f t="shared" si="168"/>
        <v>0.32521989086304576</v>
      </c>
      <c r="AN682">
        <f t="shared" si="169"/>
        <v>13.641427233888262</v>
      </c>
      <c r="AO682" s="46">
        <f t="shared" si="170"/>
        <v>3.3564409312863619</v>
      </c>
      <c r="AP682" s="46">
        <f t="shared" si="171"/>
        <v>8.4989340825873114</v>
      </c>
      <c r="AR682">
        <v>0.87165999999999999</v>
      </c>
      <c r="AS682">
        <v>0.14921000000000001</v>
      </c>
      <c r="AT682">
        <f t="shared" si="172"/>
        <v>0.51043499999999997</v>
      </c>
      <c r="BD682">
        <f t="shared" si="173"/>
        <v>12.450657903751228</v>
      </c>
      <c r="BE682">
        <f t="shared" si="174"/>
        <v>7.6413141861242373</v>
      </c>
      <c r="BF682">
        <f t="shared" si="175"/>
        <v>3.4434046797706457</v>
      </c>
      <c r="BG682">
        <f t="shared" si="176"/>
        <v>7.8451255898820369</v>
      </c>
      <c r="BI682">
        <v>0.27100999999999997</v>
      </c>
      <c r="BJ682">
        <v>1.7841499999999999</v>
      </c>
      <c r="BK682">
        <v>0.11096</v>
      </c>
      <c r="BL682" s="1">
        <f t="shared" si="163"/>
        <v>0.7220399999999999</v>
      </c>
      <c r="CE682">
        <v>3.8800000000000002E-3</v>
      </c>
      <c r="CF682">
        <v>2.2652700000000001</v>
      </c>
      <c r="CG682">
        <v>6.4909999999999995E-2</v>
      </c>
      <c r="CH682" s="1">
        <f>AVERAGE(CE682,CF682,CG682)</f>
        <v>0.77802000000000004</v>
      </c>
    </row>
    <row r="683" spans="1:86" x14ac:dyDescent="0.35">
      <c r="A683">
        <v>75</v>
      </c>
      <c r="B683">
        <v>124.1</v>
      </c>
      <c r="C683">
        <v>114.5</v>
      </c>
      <c r="D683">
        <v>1</v>
      </c>
      <c r="E683">
        <v>4</v>
      </c>
      <c r="F683">
        <v>2</v>
      </c>
      <c r="G683">
        <v>4</v>
      </c>
      <c r="H683">
        <v>4</v>
      </c>
      <c r="I683">
        <v>3</v>
      </c>
      <c r="J683">
        <v>1</v>
      </c>
      <c r="K683">
        <v>3</v>
      </c>
      <c r="L683">
        <v>4</v>
      </c>
      <c r="M683">
        <v>1</v>
      </c>
      <c r="N683" s="1">
        <f t="shared" si="161"/>
        <v>1.1259916264596033</v>
      </c>
      <c r="P683" s="1">
        <f t="shared" si="162"/>
        <v>3.125</v>
      </c>
      <c r="Q683" s="1">
        <f t="shared" si="164"/>
        <v>3</v>
      </c>
      <c r="R683">
        <f t="shared" si="165"/>
        <v>2.6666666666666665</v>
      </c>
      <c r="U683" s="1">
        <f t="shared" si="166"/>
        <v>-0.11101325894672145</v>
      </c>
      <c r="V683" s="1">
        <f t="shared" si="167"/>
        <v>-0.40704861613797882</v>
      </c>
      <c r="AD683" s="18">
        <v>6.5151756937535193E-2</v>
      </c>
      <c r="AE683" s="18">
        <v>0.63014102370872904</v>
      </c>
      <c r="AF683" s="1">
        <f t="shared" si="168"/>
        <v>0.3476463903231321</v>
      </c>
      <c r="AN683">
        <f t="shared" si="169"/>
        <v>11.423320571266192</v>
      </c>
      <c r="AO683" s="46">
        <f t="shared" si="170"/>
        <v>2.8083840654860177</v>
      </c>
      <c r="AP683" s="46">
        <f t="shared" si="171"/>
        <v>7.1158523183761044</v>
      </c>
      <c r="AR683">
        <v>0.37929000000000002</v>
      </c>
      <c r="AS683">
        <v>0.41755999999999999</v>
      </c>
      <c r="AT683">
        <f t="shared" si="172"/>
        <v>0.39842500000000003</v>
      </c>
      <c r="BD683">
        <f t="shared" si="173"/>
        <v>10.454302168757605</v>
      </c>
      <c r="BE683">
        <f t="shared" si="174"/>
        <v>6.5914900303197168</v>
      </c>
      <c r="BF683">
        <f t="shared" si="175"/>
        <v>1.2831635951369871</v>
      </c>
      <c r="BG683">
        <f t="shared" si="176"/>
        <v>6.1096519314047697</v>
      </c>
      <c r="BI683">
        <v>0.27100999999999997</v>
      </c>
      <c r="BJ683">
        <v>1.7841499999999999</v>
      </c>
      <c r="BK683">
        <v>0.11096</v>
      </c>
      <c r="BL683" s="1">
        <f t="shared" si="163"/>
        <v>0.7220399999999999</v>
      </c>
      <c r="CE683">
        <v>-1.15286</v>
      </c>
      <c r="CF683">
        <v>1.9338200000000001</v>
      </c>
      <c r="CG683">
        <v>1.5590299999999999</v>
      </c>
      <c r="CH683" s="1">
        <f>AVERAGE(CE683,CF683,CG683)</f>
        <v>0.77999666666666678</v>
      </c>
    </row>
    <row r="684" spans="1:86" x14ac:dyDescent="0.35">
      <c r="A684">
        <v>75</v>
      </c>
      <c r="B684">
        <v>196.5</v>
      </c>
      <c r="C684">
        <v>68.5</v>
      </c>
      <c r="D684">
        <v>3</v>
      </c>
      <c r="E684">
        <v>4</v>
      </c>
      <c r="F684">
        <v>4</v>
      </c>
      <c r="G684">
        <v>4</v>
      </c>
      <c r="H684">
        <v>4</v>
      </c>
      <c r="I684">
        <v>3</v>
      </c>
      <c r="J684">
        <v>3</v>
      </c>
      <c r="K684">
        <v>2</v>
      </c>
      <c r="L684">
        <v>4</v>
      </c>
      <c r="M684">
        <v>1</v>
      </c>
      <c r="N684" s="1">
        <f t="shared" si="161"/>
        <v>0.7559289460184544</v>
      </c>
      <c r="P684" s="1">
        <f t="shared" si="162"/>
        <v>3.5</v>
      </c>
      <c r="Q684" s="1">
        <f t="shared" si="164"/>
        <v>3.6666666666666665</v>
      </c>
      <c r="R684">
        <f t="shared" si="165"/>
        <v>3</v>
      </c>
      <c r="U684" s="1">
        <f t="shared" si="166"/>
        <v>0.22047927592204905</v>
      </c>
      <c r="V684" s="1">
        <f t="shared" si="167"/>
        <v>-0.66143782776614768</v>
      </c>
      <c r="AD684" s="18">
        <v>0.34680245560537498</v>
      </c>
      <c r="AE684" s="18">
        <v>6.6579091646516805E-2</v>
      </c>
      <c r="AF684" s="1">
        <f t="shared" si="168"/>
        <v>0.2066907736259459</v>
      </c>
      <c r="AN684">
        <f t="shared" si="169"/>
        <v>11.768545041171588</v>
      </c>
      <c r="AO684" s="46">
        <f t="shared" si="170"/>
        <v>3.2620409432461037</v>
      </c>
      <c r="AP684" s="46">
        <f t="shared" si="171"/>
        <v>7.5152929922088463</v>
      </c>
      <c r="AR684">
        <v>0.44619999999999999</v>
      </c>
      <c r="AS684">
        <v>0.37176999999999999</v>
      </c>
      <c r="AT684">
        <f t="shared" si="172"/>
        <v>0.40898499999999999</v>
      </c>
      <c r="BD684">
        <f t="shared" si="173"/>
        <v>11.158286224058205</v>
      </c>
      <c r="BE684">
        <f t="shared" si="174"/>
        <v>7.4735920828729494</v>
      </c>
      <c r="BF684">
        <f t="shared" si="175"/>
        <v>2.0953358064176184</v>
      </c>
      <c r="BG684">
        <f t="shared" si="176"/>
        <v>6.9090713711162586</v>
      </c>
      <c r="BI684">
        <v>0.27100999999999997</v>
      </c>
      <c r="BJ684">
        <v>1.7841499999999999</v>
      </c>
      <c r="BK684">
        <v>0.11096</v>
      </c>
      <c r="BL684" s="1">
        <f t="shared" si="163"/>
        <v>0.7220399999999999</v>
      </c>
      <c r="CE684">
        <v>0.19744</v>
      </c>
      <c r="CF684">
        <v>1.84423</v>
      </c>
      <c r="CG684">
        <v>0.30446000000000001</v>
      </c>
      <c r="CH684" s="1">
        <f>AVERAGE(CE684,CF684,CG684)</f>
        <v>0.78204333333333331</v>
      </c>
    </row>
    <row r="685" spans="1:86" x14ac:dyDescent="0.35">
      <c r="A685">
        <v>75</v>
      </c>
      <c r="B685">
        <v>181.9</v>
      </c>
      <c r="C685">
        <v>66.7</v>
      </c>
      <c r="D685">
        <v>4</v>
      </c>
      <c r="E685">
        <v>2</v>
      </c>
      <c r="F685">
        <v>4</v>
      </c>
      <c r="G685">
        <v>4</v>
      </c>
      <c r="H685">
        <v>4</v>
      </c>
      <c r="I685">
        <v>5</v>
      </c>
      <c r="J685">
        <v>3</v>
      </c>
      <c r="K685">
        <v>3</v>
      </c>
      <c r="L685">
        <v>4</v>
      </c>
      <c r="M685">
        <v>1</v>
      </c>
      <c r="N685" s="1">
        <f t="shared" si="161"/>
        <v>0.91612538131290433</v>
      </c>
      <c r="P685" s="1">
        <f t="shared" si="162"/>
        <v>3.625</v>
      </c>
      <c r="Q685" s="1">
        <f t="shared" si="164"/>
        <v>3.8333333333333335</v>
      </c>
      <c r="R685">
        <f t="shared" si="165"/>
        <v>3.3333333333333335</v>
      </c>
      <c r="U685" s="1">
        <f t="shared" si="166"/>
        <v>0.22740700954575654</v>
      </c>
      <c r="V685" s="1">
        <f t="shared" si="167"/>
        <v>-0.31836981336405878</v>
      </c>
      <c r="AD685" s="18">
        <v>0.18964386237061001</v>
      </c>
      <c r="AE685" s="18">
        <v>-0.55795053277144002</v>
      </c>
      <c r="AF685" s="1">
        <f t="shared" si="168"/>
        <v>-0.18415333520041499</v>
      </c>
      <c r="AN685">
        <f t="shared" si="169"/>
        <v>11.651701596177411</v>
      </c>
      <c r="AO685" s="46">
        <f t="shared" si="170"/>
        <v>3.5385631565751687</v>
      </c>
      <c r="AP685" s="46">
        <f t="shared" si="171"/>
        <v>7.5951323763762897</v>
      </c>
      <c r="AR685">
        <v>-0.13189999999999999</v>
      </c>
      <c r="AS685">
        <v>-4.2419999999999999E-2</v>
      </c>
      <c r="AT685">
        <f t="shared" si="172"/>
        <v>-8.7159999999999987E-2</v>
      </c>
      <c r="BD685">
        <f t="shared" si="173"/>
        <v>10.983852563104582</v>
      </c>
      <c r="BE685">
        <f t="shared" si="174"/>
        <v>7.1244690359320861</v>
      </c>
      <c r="BF685">
        <f t="shared" si="175"/>
        <v>2.5014219120579337</v>
      </c>
      <c r="BG685">
        <f t="shared" si="176"/>
        <v>6.8699145036982001</v>
      </c>
      <c r="BI685">
        <v>0.53122999999999998</v>
      </c>
      <c r="BJ685">
        <v>1.6081300000000001</v>
      </c>
      <c r="BK685">
        <v>5.3019999999999998E-2</v>
      </c>
      <c r="BL685" s="1">
        <f t="shared" si="163"/>
        <v>0.73079333333333329</v>
      </c>
      <c r="CE685">
        <v>0.19744</v>
      </c>
      <c r="CF685">
        <v>1.84423</v>
      </c>
      <c r="CG685">
        <v>0.30446000000000001</v>
      </c>
      <c r="CH685" s="1">
        <f>AVERAGE(CE685,CF685,CG685)</f>
        <v>0.78204333333333331</v>
      </c>
    </row>
    <row r="686" spans="1:86" x14ac:dyDescent="0.35">
      <c r="A686">
        <v>75</v>
      </c>
      <c r="B686">
        <v>171.1</v>
      </c>
      <c r="C686">
        <v>80.099999999999994</v>
      </c>
      <c r="D686">
        <v>2</v>
      </c>
      <c r="E686">
        <v>4</v>
      </c>
      <c r="F686">
        <v>4</v>
      </c>
      <c r="G686">
        <v>4</v>
      </c>
      <c r="H686">
        <v>2</v>
      </c>
      <c r="I686">
        <v>4</v>
      </c>
      <c r="J686">
        <v>2</v>
      </c>
      <c r="K686">
        <v>1</v>
      </c>
      <c r="L686">
        <v>4</v>
      </c>
      <c r="M686">
        <v>1</v>
      </c>
      <c r="N686" s="1">
        <f t="shared" si="161"/>
        <v>1.2464234547582249</v>
      </c>
      <c r="P686" s="1">
        <f t="shared" si="162"/>
        <v>3.125</v>
      </c>
      <c r="Q686" s="1">
        <f t="shared" si="164"/>
        <v>3.3333333333333335</v>
      </c>
      <c r="R686">
        <f t="shared" si="165"/>
        <v>2.3333333333333335</v>
      </c>
      <c r="U686" s="1">
        <f t="shared" si="166"/>
        <v>0.16714490772619883</v>
      </c>
      <c r="V686" s="1">
        <f t="shared" si="167"/>
        <v>-0.63515064935955501</v>
      </c>
      <c r="AD686" s="18">
        <v>0.47068477407845599</v>
      </c>
      <c r="AE686" s="18">
        <v>-0.16247474072937601</v>
      </c>
      <c r="AF686" s="1">
        <f t="shared" si="168"/>
        <v>0.15410501667453999</v>
      </c>
      <c r="AN686">
        <f t="shared" si="169"/>
        <v>11.700329675522841</v>
      </c>
      <c r="AO686" s="46">
        <f t="shared" si="170"/>
        <v>2.4121946629455673</v>
      </c>
      <c r="AP686" s="46">
        <f t="shared" si="171"/>
        <v>7.0562621692342038</v>
      </c>
      <c r="AR686">
        <v>0.29504000000000002</v>
      </c>
      <c r="AS686">
        <v>-0.23818</v>
      </c>
      <c r="AT686">
        <f t="shared" si="172"/>
        <v>2.8430000000000011E-2</v>
      </c>
      <c r="BD686">
        <f t="shared" si="173"/>
        <v>11.500636576515237</v>
      </c>
      <c r="BE686">
        <f t="shared" si="174"/>
        <v>6.4237679270684298</v>
      </c>
      <c r="BF686">
        <f t="shared" si="175"/>
        <v>1.6892497007773026</v>
      </c>
      <c r="BG686">
        <f t="shared" si="176"/>
        <v>6.5378847347869895</v>
      </c>
      <c r="BI686">
        <v>0.43517</v>
      </c>
      <c r="BJ686">
        <v>1.23522</v>
      </c>
      <c r="BK686">
        <v>0.52310000000000001</v>
      </c>
      <c r="BL686" s="1">
        <f t="shared" si="163"/>
        <v>0.73116333333333339</v>
      </c>
      <c r="CE686">
        <v>0.51354999999999995</v>
      </c>
      <c r="CF686">
        <v>1.7404900000000001</v>
      </c>
      <c r="CG686">
        <v>9.7199999999999995E-2</v>
      </c>
      <c r="CH686" s="1">
        <f>AVERAGE(CE686,CF686,CG686)</f>
        <v>0.78374666666666659</v>
      </c>
    </row>
    <row r="687" spans="1:86" x14ac:dyDescent="0.35">
      <c r="A687">
        <v>75</v>
      </c>
      <c r="B687">
        <v>132.69999999999999</v>
      </c>
      <c r="C687">
        <v>54.4</v>
      </c>
      <c r="D687">
        <v>1</v>
      </c>
      <c r="E687">
        <v>4</v>
      </c>
      <c r="F687">
        <v>4</v>
      </c>
      <c r="G687">
        <v>4</v>
      </c>
      <c r="H687">
        <v>2</v>
      </c>
      <c r="I687">
        <v>5</v>
      </c>
      <c r="J687">
        <v>3</v>
      </c>
      <c r="K687">
        <v>4</v>
      </c>
      <c r="L687">
        <v>4</v>
      </c>
      <c r="M687">
        <v>1</v>
      </c>
      <c r="N687" s="1">
        <f t="shared" si="161"/>
        <v>0.88640526042791834</v>
      </c>
      <c r="P687" s="1">
        <f t="shared" si="162"/>
        <v>3.75</v>
      </c>
      <c r="Q687" s="1">
        <f t="shared" si="164"/>
        <v>3.3333333333333335</v>
      </c>
      <c r="R687">
        <f t="shared" si="165"/>
        <v>3.6666666666666665</v>
      </c>
      <c r="U687" s="1">
        <f t="shared" si="166"/>
        <v>-0.47006339568147165</v>
      </c>
      <c r="V687" s="1">
        <f t="shared" si="167"/>
        <v>-9.4012679136294533E-2</v>
      </c>
      <c r="AD687" s="18">
        <v>0.16893440835210699</v>
      </c>
      <c r="AE687" s="18">
        <v>-6.0583689403990101E-2</v>
      </c>
      <c r="AF687" s="1">
        <f t="shared" si="168"/>
        <v>5.4175359474058445E-2</v>
      </c>
      <c r="AN687">
        <f t="shared" si="169"/>
        <v>11.854790800513209</v>
      </c>
      <c r="AO687" s="46">
        <f t="shared" si="170"/>
        <v>4.0689185420155445</v>
      </c>
      <c r="AP687" s="46">
        <f t="shared" si="171"/>
        <v>7.9618546712643763</v>
      </c>
      <c r="AR687">
        <v>0.34927999999999998</v>
      </c>
      <c r="AS687">
        <v>0.22700000000000001</v>
      </c>
      <c r="AT687">
        <f t="shared" si="172"/>
        <v>0.28814000000000001</v>
      </c>
      <c r="BD687">
        <f t="shared" si="173"/>
        <v>10.415740660936933</v>
      </c>
      <c r="BE687">
        <f t="shared" si="174"/>
        <v>7.6546885368816007</v>
      </c>
      <c r="BF687">
        <f t="shared" si="175"/>
        <v>1.2831635951369871</v>
      </c>
      <c r="BG687">
        <f t="shared" si="176"/>
        <v>6.4511975976518405</v>
      </c>
      <c r="BI687">
        <v>0.15015000000000001</v>
      </c>
      <c r="BJ687">
        <v>-0.17186000000000001</v>
      </c>
      <c r="BK687">
        <v>2.2476600000000002</v>
      </c>
      <c r="BL687" s="1">
        <f t="shared" si="163"/>
        <v>0.74198333333333333</v>
      </c>
      <c r="CE687">
        <v>0.51354999999999995</v>
      </c>
      <c r="CF687">
        <v>1.7404900000000001</v>
      </c>
      <c r="CG687">
        <v>9.7199999999999995E-2</v>
      </c>
      <c r="CH687" s="1">
        <f>AVERAGE(CE687,CF687,CG687)</f>
        <v>0.78374666666666659</v>
      </c>
    </row>
    <row r="688" spans="1:86" x14ac:dyDescent="0.35">
      <c r="A688">
        <v>75</v>
      </c>
      <c r="B688">
        <v>189.4</v>
      </c>
      <c r="C688">
        <v>114</v>
      </c>
      <c r="D688">
        <v>1</v>
      </c>
      <c r="E688">
        <v>4</v>
      </c>
      <c r="F688">
        <v>4</v>
      </c>
      <c r="G688">
        <v>4</v>
      </c>
      <c r="H688">
        <v>4</v>
      </c>
      <c r="I688">
        <v>3</v>
      </c>
      <c r="J688">
        <v>3</v>
      </c>
      <c r="K688">
        <v>2</v>
      </c>
      <c r="L688">
        <v>4</v>
      </c>
      <c r="M688">
        <v>1</v>
      </c>
      <c r="N688" s="1">
        <f t="shared" si="161"/>
        <v>0.7559289460184544</v>
      </c>
      <c r="P688" s="1">
        <f t="shared" si="162"/>
        <v>3.5</v>
      </c>
      <c r="Q688" s="1">
        <f t="shared" si="164"/>
        <v>3.3333333333333335</v>
      </c>
      <c r="R688">
        <f t="shared" si="165"/>
        <v>3</v>
      </c>
      <c r="U688" s="1">
        <f t="shared" si="166"/>
        <v>-0.22047927592204905</v>
      </c>
      <c r="V688" s="1">
        <f t="shared" si="167"/>
        <v>-0.66143782776614768</v>
      </c>
      <c r="AD688" s="18">
        <v>0.24750700257639999</v>
      </c>
      <c r="AE688" s="18">
        <v>0.55231175169417901</v>
      </c>
      <c r="AF688" s="1">
        <f t="shared" si="168"/>
        <v>0.39990937713528951</v>
      </c>
      <c r="AN688">
        <f t="shared" si="169"/>
        <v>11.768545041171588</v>
      </c>
      <c r="AO688" s="46">
        <f t="shared" si="170"/>
        <v>2.312403387288668</v>
      </c>
      <c r="AP688" s="46">
        <f t="shared" si="171"/>
        <v>7.0404742142301284</v>
      </c>
      <c r="AR688">
        <v>0.49612000000000001</v>
      </c>
      <c r="AS688">
        <v>0.27382000000000001</v>
      </c>
      <c r="AT688">
        <f t="shared" si="172"/>
        <v>0.38497000000000003</v>
      </c>
      <c r="BD688">
        <f t="shared" si="173"/>
        <v>11.158286224058205</v>
      </c>
      <c r="BE688">
        <f t="shared" si="174"/>
        <v>6.842991030844396</v>
      </c>
      <c r="BF688">
        <f t="shared" si="175"/>
        <v>1.2831635951369871</v>
      </c>
      <c r="BG688">
        <f t="shared" si="176"/>
        <v>6.428146950013196</v>
      </c>
      <c r="BI688">
        <v>0.59362000000000004</v>
      </c>
      <c r="BJ688">
        <v>0.29532999999999998</v>
      </c>
      <c r="BK688">
        <v>1.3385100000000001</v>
      </c>
      <c r="BL688" s="1">
        <f t="shared" si="163"/>
        <v>0.74248666666666674</v>
      </c>
      <c r="CE688">
        <v>0.51371</v>
      </c>
      <c r="CF688">
        <v>2.1434099999999998</v>
      </c>
      <c r="CG688">
        <v>-0.29270000000000002</v>
      </c>
      <c r="CH688" s="1">
        <f>AVERAGE(CE688,CF688,CG688)</f>
        <v>0.78813999999999995</v>
      </c>
    </row>
    <row r="689" spans="1:86" x14ac:dyDescent="0.35">
      <c r="A689">
        <v>75</v>
      </c>
      <c r="B689">
        <v>130.80000000000001</v>
      </c>
      <c r="C689">
        <v>104.9</v>
      </c>
      <c r="D689">
        <v>1</v>
      </c>
      <c r="E689">
        <v>2</v>
      </c>
      <c r="F689">
        <v>4</v>
      </c>
      <c r="G689">
        <v>4</v>
      </c>
      <c r="H689">
        <v>4</v>
      </c>
      <c r="I689">
        <v>3</v>
      </c>
      <c r="J689">
        <v>1</v>
      </c>
      <c r="K689">
        <v>3</v>
      </c>
      <c r="L689">
        <v>4</v>
      </c>
      <c r="M689">
        <v>1</v>
      </c>
      <c r="N689" s="1">
        <f t="shared" si="161"/>
        <v>1.1259916264596033</v>
      </c>
      <c r="P689" s="1">
        <f t="shared" si="162"/>
        <v>3.125</v>
      </c>
      <c r="Q689" s="1">
        <f t="shared" si="164"/>
        <v>3</v>
      </c>
      <c r="R689">
        <f t="shared" si="165"/>
        <v>2.6666666666666665</v>
      </c>
      <c r="U689" s="1">
        <f t="shared" si="166"/>
        <v>-0.11101325894672145</v>
      </c>
      <c r="V689" s="1">
        <f t="shared" si="167"/>
        <v>-0.40704861613797882</v>
      </c>
      <c r="AD689" s="18">
        <v>0.50932605694473099</v>
      </c>
      <c r="AE689" s="18">
        <v>-2.2823673694306801</v>
      </c>
      <c r="AF689" s="1">
        <f t="shared" si="168"/>
        <v>-0.8865206562429746</v>
      </c>
      <c r="AN689">
        <f t="shared" si="169"/>
        <v>11.342779346196671</v>
      </c>
      <c r="AO689" s="46">
        <f t="shared" si="170"/>
        <v>1.0919352162228309</v>
      </c>
      <c r="AP689" s="46">
        <f t="shared" si="171"/>
        <v>6.2173572812097513</v>
      </c>
      <c r="AR689">
        <v>-1.1341399999999999</v>
      </c>
      <c r="AS689">
        <v>-2.5919500000000002</v>
      </c>
      <c r="AT689">
        <f t="shared" si="172"/>
        <v>-1.8630450000000001</v>
      </c>
      <c r="BD689">
        <f t="shared" si="173"/>
        <v>10.837662393538425</v>
      </c>
      <c r="BE689">
        <f t="shared" si="174"/>
        <v>5.5212177043459763</v>
      </c>
      <c r="BF689">
        <f t="shared" si="175"/>
        <v>1.2831635951369871</v>
      </c>
      <c r="BG689">
        <f t="shared" si="176"/>
        <v>5.8806812310071299</v>
      </c>
      <c r="BI689">
        <v>0.59362000000000004</v>
      </c>
      <c r="BJ689">
        <v>0.29532999999999998</v>
      </c>
      <c r="BK689">
        <v>1.3385100000000001</v>
      </c>
      <c r="BL689" s="1">
        <f t="shared" si="163"/>
        <v>0.74248666666666674</v>
      </c>
      <c r="CE689">
        <v>0.39116000000000001</v>
      </c>
      <c r="CF689">
        <v>1.82612</v>
      </c>
      <c r="CG689">
        <v>0.15412000000000001</v>
      </c>
      <c r="CH689" s="1">
        <f>AVERAGE(CE689,CF689,CG689)</f>
        <v>0.79046666666666665</v>
      </c>
    </row>
    <row r="690" spans="1:86" x14ac:dyDescent="0.35">
      <c r="A690">
        <v>75</v>
      </c>
      <c r="B690">
        <v>124.3</v>
      </c>
      <c r="C690">
        <v>105.5</v>
      </c>
      <c r="D690">
        <v>1</v>
      </c>
      <c r="E690">
        <v>4</v>
      </c>
      <c r="F690">
        <v>4</v>
      </c>
      <c r="G690">
        <v>4</v>
      </c>
      <c r="H690">
        <v>4</v>
      </c>
      <c r="I690">
        <v>5</v>
      </c>
      <c r="J690">
        <v>2</v>
      </c>
      <c r="K690">
        <v>2</v>
      </c>
      <c r="L690">
        <v>4</v>
      </c>
      <c r="M690">
        <v>1</v>
      </c>
      <c r="N690" s="1">
        <f t="shared" si="161"/>
        <v>1.0606601717798212</v>
      </c>
      <c r="P690" s="1">
        <f t="shared" si="162"/>
        <v>3.625</v>
      </c>
      <c r="Q690" s="1">
        <f t="shared" si="164"/>
        <v>3.6666666666666665</v>
      </c>
      <c r="R690">
        <f t="shared" si="165"/>
        <v>2.6666666666666665</v>
      </c>
      <c r="U690" s="1">
        <f t="shared" si="166"/>
        <v>3.9283710065919172E-2</v>
      </c>
      <c r="V690" s="1">
        <f t="shared" si="167"/>
        <v>-0.90352533151614423</v>
      </c>
      <c r="AD690" s="18">
        <v>0.80900040686697605</v>
      </c>
      <c r="AE690" s="18">
        <v>0.57173620082769305</v>
      </c>
      <c r="AF690" s="1">
        <f t="shared" si="168"/>
        <v>0.6903683038473345</v>
      </c>
      <c r="AN690">
        <f t="shared" si="169"/>
        <v>13.641427233888262</v>
      </c>
      <c r="AO690" s="46">
        <f t="shared" si="170"/>
        <v>1.8013175840805755</v>
      </c>
      <c r="AP690" s="46">
        <f t="shared" si="171"/>
        <v>7.7213724089844185</v>
      </c>
      <c r="AR690">
        <v>1.06671</v>
      </c>
      <c r="AS690">
        <v>0.14118</v>
      </c>
      <c r="AT690">
        <f t="shared" si="172"/>
        <v>0.60394500000000007</v>
      </c>
      <c r="BD690">
        <f t="shared" si="173"/>
        <v>13.222651903992151</v>
      </c>
      <c r="BE690">
        <f t="shared" si="174"/>
        <v>6.5143161540727563</v>
      </c>
      <c r="BF690">
        <f t="shared" si="175"/>
        <v>1.2831635951369871</v>
      </c>
      <c r="BG690">
        <f t="shared" si="176"/>
        <v>7.0067105510672976</v>
      </c>
      <c r="BI690">
        <v>0.52192000000000005</v>
      </c>
      <c r="BJ690">
        <v>2.5829999999999999E-2</v>
      </c>
      <c r="BK690">
        <v>1.6960599999999999</v>
      </c>
      <c r="BL690" s="1">
        <f t="shared" si="163"/>
        <v>0.74793666666666658</v>
      </c>
      <c r="CE690">
        <v>5.9069999999999998E-2</v>
      </c>
      <c r="CF690">
        <v>2.0587399999999998</v>
      </c>
      <c r="CG690">
        <v>0.27453</v>
      </c>
      <c r="CH690" s="1">
        <f>AVERAGE(CE690,CF690,CG690)</f>
        <v>0.79744666666666664</v>
      </c>
    </row>
    <row r="691" spans="1:86" x14ac:dyDescent="0.35">
      <c r="A691">
        <v>76</v>
      </c>
      <c r="B691">
        <v>165</v>
      </c>
      <c r="C691">
        <v>58.3</v>
      </c>
      <c r="D691">
        <v>4</v>
      </c>
      <c r="E691">
        <v>4</v>
      </c>
      <c r="F691">
        <v>1</v>
      </c>
      <c r="G691">
        <v>1</v>
      </c>
      <c r="H691">
        <v>4</v>
      </c>
      <c r="I691">
        <v>3</v>
      </c>
      <c r="J691">
        <v>4</v>
      </c>
      <c r="K691">
        <v>4</v>
      </c>
      <c r="L691">
        <v>4</v>
      </c>
      <c r="M691">
        <v>1</v>
      </c>
      <c r="N691" s="1">
        <f t="shared" si="161"/>
        <v>1.3562026818605375</v>
      </c>
      <c r="P691" s="1">
        <f t="shared" si="162"/>
        <v>3.125</v>
      </c>
      <c r="Q691" s="1">
        <f t="shared" si="164"/>
        <v>2.8333333333333335</v>
      </c>
      <c r="R691">
        <f t="shared" si="165"/>
        <v>4</v>
      </c>
      <c r="U691" s="1">
        <f t="shared" si="166"/>
        <v>-0.21506126670280357</v>
      </c>
      <c r="V691" s="1">
        <f t="shared" si="167"/>
        <v>0.64518380010841103</v>
      </c>
      <c r="AD691" s="18">
        <v>-1.5766089267527299</v>
      </c>
      <c r="AE691" s="18">
        <v>1.14395350768583</v>
      </c>
      <c r="AF691" s="1">
        <f t="shared" si="168"/>
        <v>-0.21632770953344993</v>
      </c>
      <c r="AN691">
        <f t="shared" si="169"/>
        <v>6.8689369745021649</v>
      </c>
      <c r="AO691" s="46">
        <f t="shared" si="170"/>
        <v>7.7612398541852796</v>
      </c>
      <c r="AP691" s="46">
        <f t="shared" si="171"/>
        <v>7.3150884143437223</v>
      </c>
      <c r="AR691">
        <v>-0.79893999999999998</v>
      </c>
      <c r="AS691">
        <v>1.8875500000000001</v>
      </c>
      <c r="AT691">
        <f t="shared" si="172"/>
        <v>0.54430500000000004</v>
      </c>
      <c r="BD691">
        <f t="shared" si="173"/>
        <v>4.8770580245699149</v>
      </c>
      <c r="BE691">
        <f t="shared" si="174"/>
        <v>8.9292649916960709</v>
      </c>
      <c r="BF691">
        <f t="shared" si="175"/>
        <v>2.5014219120579337</v>
      </c>
      <c r="BG691">
        <f t="shared" si="176"/>
        <v>5.4359149761079735</v>
      </c>
      <c r="BI691">
        <v>0.55086999999999997</v>
      </c>
      <c r="BJ691">
        <v>-1.0886199999999999</v>
      </c>
      <c r="BK691">
        <v>2.78491</v>
      </c>
      <c r="BL691" s="1">
        <f t="shared" si="163"/>
        <v>0.74905333333333335</v>
      </c>
      <c r="CE691">
        <v>0.28682999999999997</v>
      </c>
      <c r="CF691">
        <v>1.91222</v>
      </c>
      <c r="CG691">
        <v>0.2011</v>
      </c>
      <c r="CH691" s="1">
        <f>AVERAGE(CE691,CF691,CG691)</f>
        <v>0.80005000000000004</v>
      </c>
    </row>
    <row r="692" spans="1:86" x14ac:dyDescent="0.35">
      <c r="A692">
        <v>76</v>
      </c>
      <c r="B692">
        <v>162.1</v>
      </c>
      <c r="C692">
        <v>48.8</v>
      </c>
      <c r="D692">
        <v>4</v>
      </c>
      <c r="E692">
        <v>4</v>
      </c>
      <c r="F692">
        <v>2</v>
      </c>
      <c r="G692">
        <v>2</v>
      </c>
      <c r="H692">
        <v>4</v>
      </c>
      <c r="I692">
        <v>3</v>
      </c>
      <c r="J692">
        <v>3</v>
      </c>
      <c r="K692">
        <v>3</v>
      </c>
      <c r="L692">
        <v>4</v>
      </c>
      <c r="M692">
        <v>1</v>
      </c>
      <c r="N692" s="1">
        <f t="shared" si="161"/>
        <v>0.83452296039628016</v>
      </c>
      <c r="P692" s="1">
        <f t="shared" si="162"/>
        <v>3.125</v>
      </c>
      <c r="Q692" s="1">
        <f t="shared" si="164"/>
        <v>3.1666666666666665</v>
      </c>
      <c r="R692">
        <f t="shared" si="165"/>
        <v>3.3333333333333335</v>
      </c>
      <c r="U692" s="1">
        <f t="shared" si="166"/>
        <v>4.9928724126273E-2</v>
      </c>
      <c r="V692" s="1">
        <f t="shared" si="167"/>
        <v>0.24964362063136605</v>
      </c>
      <c r="AD692" s="18">
        <v>-1.14325537423218</v>
      </c>
      <c r="AE692" s="18">
        <v>-0.78079422506191498</v>
      </c>
      <c r="AF692" s="1">
        <f t="shared" si="168"/>
        <v>-0.96202479964704746</v>
      </c>
      <c r="AN692">
        <f t="shared" si="169"/>
        <v>8.8496863173332923</v>
      </c>
      <c r="AO692" s="46">
        <f t="shared" si="170"/>
        <v>5.899005179521887</v>
      </c>
      <c r="AP692" s="46">
        <f t="shared" si="171"/>
        <v>7.3743457484275901</v>
      </c>
      <c r="AR692">
        <v>-0.15168999999999999</v>
      </c>
      <c r="AS692">
        <v>1.6415900000000001</v>
      </c>
      <c r="AT692">
        <f t="shared" si="172"/>
        <v>0.74495</v>
      </c>
      <c r="BD692">
        <f t="shared" si="173"/>
        <v>7.5257276489656739</v>
      </c>
      <c r="BE692">
        <f t="shared" si="174"/>
        <v>8.1947413619058285</v>
      </c>
      <c r="BF692">
        <f t="shared" si="175"/>
        <v>2.5014219120579337</v>
      </c>
      <c r="BG692">
        <f t="shared" si="176"/>
        <v>6.073963640976479</v>
      </c>
      <c r="BI692">
        <v>1.0066299999999999</v>
      </c>
      <c r="BJ692">
        <v>1.4091400000000001</v>
      </c>
      <c r="BK692">
        <v>-0.10553</v>
      </c>
      <c r="BL692" s="1">
        <f t="shared" si="163"/>
        <v>0.7700800000000001</v>
      </c>
      <c r="CE692">
        <v>0.20208999999999999</v>
      </c>
      <c r="CF692">
        <v>2.6126299999999998</v>
      </c>
      <c r="CG692">
        <v>-0.32139000000000001</v>
      </c>
      <c r="CH692" s="1">
        <f>AVERAGE(CE692,CF692,CG692)</f>
        <v>0.8311099999999999</v>
      </c>
    </row>
    <row r="693" spans="1:86" x14ac:dyDescent="0.35">
      <c r="A693">
        <v>76</v>
      </c>
      <c r="B693">
        <v>163.5</v>
      </c>
      <c r="C693">
        <v>114.9</v>
      </c>
      <c r="D693">
        <v>1</v>
      </c>
      <c r="E693">
        <v>4</v>
      </c>
      <c r="F693">
        <v>4</v>
      </c>
      <c r="G693">
        <v>4</v>
      </c>
      <c r="H693">
        <v>4</v>
      </c>
      <c r="I693">
        <v>3</v>
      </c>
      <c r="J693">
        <v>3</v>
      </c>
      <c r="K693">
        <v>1</v>
      </c>
      <c r="L693">
        <v>4</v>
      </c>
      <c r="M693">
        <v>1</v>
      </c>
      <c r="N693" s="1">
        <f t="shared" si="161"/>
        <v>1.0606601717798212</v>
      </c>
      <c r="P693" s="1">
        <f t="shared" si="162"/>
        <v>3.375</v>
      </c>
      <c r="Q693" s="1">
        <f t="shared" si="164"/>
        <v>3.3333333333333335</v>
      </c>
      <c r="R693">
        <f t="shared" si="165"/>
        <v>2.6666666666666665</v>
      </c>
      <c r="U693" s="1">
        <f t="shared" si="166"/>
        <v>-3.9283710065919172E-2</v>
      </c>
      <c r="V693" s="1">
        <f t="shared" si="167"/>
        <v>-0.66782307112062844</v>
      </c>
      <c r="AD693" s="18">
        <v>0.3707184731955</v>
      </c>
      <c r="AE693" s="18">
        <v>0.56456251391730305</v>
      </c>
      <c r="AF693" s="1">
        <f t="shared" si="168"/>
        <v>0.46764049355640153</v>
      </c>
      <c r="AN693">
        <f t="shared" si="169"/>
        <v>11.768545041171588</v>
      </c>
      <c r="AO693" s="46">
        <f t="shared" si="170"/>
        <v>1.7722511026751337</v>
      </c>
      <c r="AP693" s="46">
        <f t="shared" si="171"/>
        <v>6.7703980719233607</v>
      </c>
      <c r="AR693">
        <v>0.28466999999999998</v>
      </c>
      <c r="AS693">
        <v>-0.43570999999999999</v>
      </c>
      <c r="AT693">
        <f t="shared" si="172"/>
        <v>-7.5520000000000004E-2</v>
      </c>
      <c r="BD693">
        <f t="shared" si="173"/>
        <v>11.544283224178665</v>
      </c>
      <c r="BE693">
        <f t="shared" si="174"/>
        <v>6.4371422778257932</v>
      </c>
      <c r="BF693">
        <f t="shared" si="175"/>
        <v>1.2831635951369871</v>
      </c>
      <c r="BG693">
        <f t="shared" si="176"/>
        <v>6.4215296990471487</v>
      </c>
      <c r="BI693">
        <v>0.81542999999999999</v>
      </c>
      <c r="BJ693">
        <v>-0.22145000000000001</v>
      </c>
      <c r="BK693">
        <v>1.7777400000000001</v>
      </c>
      <c r="BL693" s="1">
        <f t="shared" si="163"/>
        <v>0.79057333333333324</v>
      </c>
      <c r="CE693">
        <v>0.51819000000000004</v>
      </c>
      <c r="CF693">
        <v>2.5088900000000001</v>
      </c>
      <c r="CG693">
        <v>-0.52866000000000002</v>
      </c>
      <c r="CH693" s="1">
        <f>AVERAGE(CE693,CF693,CG693)</f>
        <v>0.83280666666666681</v>
      </c>
    </row>
    <row r="694" spans="1:86" x14ac:dyDescent="0.35">
      <c r="A694">
        <v>76</v>
      </c>
      <c r="B694">
        <v>165.6</v>
      </c>
      <c r="C694">
        <v>76.3</v>
      </c>
      <c r="D694">
        <v>2</v>
      </c>
      <c r="E694">
        <v>4</v>
      </c>
      <c r="F694">
        <v>4</v>
      </c>
      <c r="G694">
        <v>4</v>
      </c>
      <c r="H694">
        <v>4</v>
      </c>
      <c r="I694">
        <v>5</v>
      </c>
      <c r="J694">
        <v>1</v>
      </c>
      <c r="K694">
        <v>2</v>
      </c>
      <c r="L694">
        <v>4</v>
      </c>
      <c r="M694">
        <v>1</v>
      </c>
      <c r="N694" s="1">
        <f t="shared" si="161"/>
        <v>1.3093073414159542</v>
      </c>
      <c r="P694" s="1">
        <f t="shared" si="162"/>
        <v>3.5</v>
      </c>
      <c r="Q694" s="1">
        <f t="shared" si="164"/>
        <v>3.8333333333333335</v>
      </c>
      <c r="R694">
        <f t="shared" si="165"/>
        <v>2.3333333333333335</v>
      </c>
      <c r="U694" s="1">
        <f t="shared" si="166"/>
        <v>0.2545875386086579</v>
      </c>
      <c r="V694" s="1">
        <f t="shared" si="167"/>
        <v>-0.89105638513030216</v>
      </c>
      <c r="AD694" s="18">
        <v>1.1951832297993701</v>
      </c>
      <c r="AE694" s="18">
        <v>-0.31873839846711399</v>
      </c>
      <c r="AF694" s="1">
        <f t="shared" si="168"/>
        <v>0.43822241566612807</v>
      </c>
      <c r="AN694">
        <f t="shared" si="169"/>
        <v>14.162747214800241</v>
      </c>
      <c r="AO694" s="46">
        <f t="shared" si="170"/>
        <v>1.7650505588512013</v>
      </c>
      <c r="AP694" s="46">
        <f t="shared" si="171"/>
        <v>7.9638988868257208</v>
      </c>
      <c r="AR694">
        <v>0.70348999999999995</v>
      </c>
      <c r="AS694">
        <v>-1.07206</v>
      </c>
      <c r="AT694">
        <f t="shared" si="172"/>
        <v>-0.18428500000000003</v>
      </c>
      <c r="BD694">
        <f t="shared" si="173"/>
        <v>13.862043740781413</v>
      </c>
      <c r="BE694">
        <f t="shared" si="174"/>
        <v>6.5009418033153912</v>
      </c>
      <c r="BF694">
        <f t="shared" si="175"/>
        <v>1.6892497007773026</v>
      </c>
      <c r="BG694">
        <f t="shared" si="176"/>
        <v>7.3507450816247024</v>
      </c>
      <c r="BI694">
        <v>0.57774999999999999</v>
      </c>
      <c r="BJ694">
        <v>1.0691900000000001</v>
      </c>
      <c r="BK694">
        <v>0.74439999999999995</v>
      </c>
      <c r="BL694" s="1">
        <f t="shared" si="163"/>
        <v>0.79711333333333334</v>
      </c>
      <c r="CE694">
        <v>0.51819000000000004</v>
      </c>
      <c r="CF694">
        <v>2.5088900000000001</v>
      </c>
      <c r="CG694">
        <v>-0.52866000000000002</v>
      </c>
      <c r="CH694" s="1">
        <f>AVERAGE(CE694,CF694,CG694)</f>
        <v>0.83280666666666681</v>
      </c>
    </row>
    <row r="695" spans="1:86" x14ac:dyDescent="0.35">
      <c r="A695">
        <v>76</v>
      </c>
      <c r="B695">
        <v>189.9</v>
      </c>
      <c r="C695">
        <v>46.3</v>
      </c>
      <c r="D695">
        <v>3</v>
      </c>
      <c r="E695">
        <v>4</v>
      </c>
      <c r="F695">
        <v>4</v>
      </c>
      <c r="G695">
        <v>4</v>
      </c>
      <c r="H695">
        <v>4</v>
      </c>
      <c r="I695">
        <v>4</v>
      </c>
      <c r="J695">
        <v>3</v>
      </c>
      <c r="K695">
        <v>3</v>
      </c>
      <c r="L695">
        <v>4</v>
      </c>
      <c r="M695">
        <v>1</v>
      </c>
      <c r="N695" s="1">
        <f t="shared" si="161"/>
        <v>0.46291004988627571</v>
      </c>
      <c r="P695" s="1">
        <f t="shared" si="162"/>
        <v>3.75</v>
      </c>
      <c r="Q695" s="1">
        <f t="shared" si="164"/>
        <v>3.8333333333333335</v>
      </c>
      <c r="R695">
        <f t="shared" si="165"/>
        <v>3.3333333333333335</v>
      </c>
      <c r="U695" s="1">
        <f t="shared" si="166"/>
        <v>0.18002057495577423</v>
      </c>
      <c r="V695" s="1">
        <f t="shared" si="167"/>
        <v>-0.90010287477886919</v>
      </c>
      <c r="AD695" s="18">
        <v>0.492742607427958</v>
      </c>
      <c r="AE695" s="18">
        <v>-5.3215324970859998E-2</v>
      </c>
      <c r="AF695" s="1">
        <f t="shared" si="168"/>
        <v>0.21976364122854899</v>
      </c>
      <c r="AN695">
        <f t="shared" si="169"/>
        <v>12.444326147073934</v>
      </c>
      <c r="AO695" s="46">
        <f t="shared" si="170"/>
        <v>3.8021932278596378</v>
      </c>
      <c r="AP695" s="46">
        <f t="shared" si="171"/>
        <v>8.1232596874667848</v>
      </c>
      <c r="AR695">
        <v>0.39201999999999998</v>
      </c>
      <c r="AS695">
        <v>-0.12676999999999999</v>
      </c>
      <c r="AT695">
        <f t="shared" si="172"/>
        <v>0.13262499999999999</v>
      </c>
      <c r="BD695">
        <f t="shared" si="173"/>
        <v>11.484776145510084</v>
      </c>
      <c r="BE695">
        <f t="shared" si="174"/>
        <v>7.8794408358915513</v>
      </c>
      <c r="BF695">
        <f t="shared" si="175"/>
        <v>2.0953358064176184</v>
      </c>
      <c r="BG695">
        <f t="shared" si="176"/>
        <v>7.1531842626064188</v>
      </c>
      <c r="BI695">
        <v>-1.6601699999999999</v>
      </c>
      <c r="BJ695">
        <v>1.52179</v>
      </c>
      <c r="BK695">
        <v>2.53193</v>
      </c>
      <c r="BL695" s="1">
        <f t="shared" si="163"/>
        <v>0.79785000000000006</v>
      </c>
      <c r="CE695">
        <v>0.39579999999999999</v>
      </c>
      <c r="CF695">
        <v>2.5945200000000002</v>
      </c>
      <c r="CG695">
        <v>-0.47173999999999999</v>
      </c>
      <c r="CH695" s="1">
        <f>AVERAGE(CE695,CF695,CG695)</f>
        <v>0.83952666666666664</v>
      </c>
    </row>
    <row r="696" spans="1:86" x14ac:dyDescent="0.35">
      <c r="A696">
        <v>76</v>
      </c>
      <c r="B696">
        <v>159.80000000000001</v>
      </c>
      <c r="C696">
        <v>106.7</v>
      </c>
      <c r="D696">
        <v>1</v>
      </c>
      <c r="E696">
        <v>4</v>
      </c>
      <c r="F696">
        <v>4</v>
      </c>
      <c r="G696">
        <v>4</v>
      </c>
      <c r="H696">
        <v>2</v>
      </c>
      <c r="I696">
        <v>3</v>
      </c>
      <c r="J696">
        <v>3</v>
      </c>
      <c r="K696">
        <v>3</v>
      </c>
      <c r="L696">
        <v>4</v>
      </c>
      <c r="M696">
        <v>1</v>
      </c>
      <c r="N696" s="1">
        <f t="shared" si="161"/>
        <v>0.74402380914284494</v>
      </c>
      <c r="P696" s="1">
        <f t="shared" si="162"/>
        <v>3.375</v>
      </c>
      <c r="Q696" s="1">
        <f t="shared" si="164"/>
        <v>3</v>
      </c>
      <c r="R696">
        <f t="shared" si="165"/>
        <v>3.3333333333333335</v>
      </c>
      <c r="U696" s="1">
        <f t="shared" si="166"/>
        <v>-0.50401612877418533</v>
      </c>
      <c r="V696" s="1">
        <f t="shared" si="167"/>
        <v>-5.6001792086020387E-2</v>
      </c>
      <c r="AD696" s="18">
        <v>-7.4917778726777698E-2</v>
      </c>
      <c r="AE696" s="18">
        <v>-0.15035551210862599</v>
      </c>
      <c r="AF696" s="1">
        <f t="shared" si="168"/>
        <v>-0.11263664541770185</v>
      </c>
      <c r="AN696">
        <f t="shared" si="169"/>
        <v>10.503228588708515</v>
      </c>
      <c r="AO696" s="46">
        <f t="shared" si="170"/>
        <v>3.52876625740201</v>
      </c>
      <c r="AP696" s="46">
        <f t="shared" si="171"/>
        <v>7.0159974230552624</v>
      </c>
      <c r="AR696">
        <v>-0.34745999999999999</v>
      </c>
      <c r="AS696">
        <v>-0.56925999999999999</v>
      </c>
      <c r="AT696">
        <f t="shared" si="172"/>
        <v>-0.45835999999999999</v>
      </c>
      <c r="BD696">
        <f t="shared" si="173"/>
        <v>9.3767638179127122</v>
      </c>
      <c r="BE696">
        <f t="shared" si="174"/>
        <v>7.2488397838629979</v>
      </c>
      <c r="BF696">
        <f t="shared" si="175"/>
        <v>1.2831635951369871</v>
      </c>
      <c r="BG696">
        <f t="shared" si="176"/>
        <v>5.9695890656375648</v>
      </c>
      <c r="BI696">
        <v>0.82886000000000004</v>
      </c>
      <c r="BJ696">
        <v>-0.41798999999999997</v>
      </c>
      <c r="BK696">
        <v>1.9915099999999999</v>
      </c>
      <c r="BL696" s="1">
        <f t="shared" si="163"/>
        <v>0.80079333333333336</v>
      </c>
      <c r="CE696">
        <v>0.16908000000000001</v>
      </c>
      <c r="CF696">
        <v>2.7662499999999999</v>
      </c>
      <c r="CG696">
        <v>-0.36784</v>
      </c>
      <c r="CH696" s="1">
        <f>AVERAGE(CE696,CF696,CG696)</f>
        <v>0.85582999999999998</v>
      </c>
    </row>
    <row r="697" spans="1:86" x14ac:dyDescent="0.35">
      <c r="A697">
        <v>76</v>
      </c>
      <c r="B697">
        <v>177</v>
      </c>
      <c r="C697">
        <v>88.1</v>
      </c>
      <c r="D697">
        <v>2</v>
      </c>
      <c r="E697">
        <v>4</v>
      </c>
      <c r="F697">
        <v>4</v>
      </c>
      <c r="G697">
        <v>4</v>
      </c>
      <c r="H697">
        <v>4</v>
      </c>
      <c r="I697">
        <v>3</v>
      </c>
      <c r="J697">
        <v>1</v>
      </c>
      <c r="K697">
        <v>2</v>
      </c>
      <c r="L697">
        <v>4</v>
      </c>
      <c r="M697">
        <v>1</v>
      </c>
      <c r="N697" s="1">
        <f t="shared" si="161"/>
        <v>1.1649647450214351</v>
      </c>
      <c r="P697" s="1">
        <f t="shared" si="162"/>
        <v>3.25</v>
      </c>
      <c r="Q697" s="1">
        <f t="shared" si="164"/>
        <v>3.5</v>
      </c>
      <c r="R697">
        <f t="shared" si="165"/>
        <v>2.3333333333333335</v>
      </c>
      <c r="U697" s="1">
        <f t="shared" si="166"/>
        <v>0.21459876881973802</v>
      </c>
      <c r="V697" s="1">
        <f t="shared" si="167"/>
        <v>-0.78686215233903933</v>
      </c>
      <c r="AD697" s="18">
        <v>0.62952866604343805</v>
      </c>
      <c r="AE697" s="18">
        <v>0.55070433670045105</v>
      </c>
      <c r="AF697" s="1">
        <f t="shared" si="168"/>
        <v>0.59011650137194449</v>
      </c>
      <c r="AN697">
        <f t="shared" si="169"/>
        <v>12.811185002995547</v>
      </c>
      <c r="AO697" s="46">
        <f t="shared" si="170"/>
        <v>1.7650505588512013</v>
      </c>
      <c r="AP697" s="46">
        <f t="shared" si="171"/>
        <v>7.2881177809233737</v>
      </c>
      <c r="AR697">
        <v>0.55703999999999998</v>
      </c>
      <c r="AS697">
        <v>-0.32450000000000001</v>
      </c>
      <c r="AT697">
        <f t="shared" si="172"/>
        <v>0.11626999999999998</v>
      </c>
      <c r="BD697">
        <f t="shared" si="173"/>
        <v>12.43706989763673</v>
      </c>
      <c r="BE697">
        <f t="shared" si="174"/>
        <v>6.5009418033153912</v>
      </c>
      <c r="BF697">
        <f t="shared" si="175"/>
        <v>1.6892497007773026</v>
      </c>
      <c r="BG697">
        <f t="shared" si="176"/>
        <v>6.8757538005764749</v>
      </c>
      <c r="BI697">
        <v>0.96821999999999997</v>
      </c>
      <c r="BJ697">
        <v>1.06837</v>
      </c>
      <c r="BK697">
        <v>0.39163999999999999</v>
      </c>
      <c r="BL697" s="1">
        <f t="shared" si="163"/>
        <v>0.80941000000000007</v>
      </c>
      <c r="CE697">
        <v>-0.37315999999999999</v>
      </c>
      <c r="CF697">
        <v>2.83921</v>
      </c>
      <c r="CG697">
        <v>0.12726000000000001</v>
      </c>
      <c r="CH697" s="1">
        <f>AVERAGE(CE697,CF697,CG697)</f>
        <v>0.86443666666666674</v>
      </c>
    </row>
    <row r="698" spans="1:86" x14ac:dyDescent="0.35">
      <c r="A698">
        <v>76</v>
      </c>
      <c r="B698">
        <v>166.1</v>
      </c>
      <c r="C698">
        <v>116.6</v>
      </c>
      <c r="D698">
        <v>1</v>
      </c>
      <c r="E698">
        <v>4</v>
      </c>
      <c r="F698">
        <v>2</v>
      </c>
      <c r="G698">
        <v>4</v>
      </c>
      <c r="H698">
        <v>4</v>
      </c>
      <c r="I698">
        <v>4</v>
      </c>
      <c r="J698">
        <v>1</v>
      </c>
      <c r="K698">
        <v>1</v>
      </c>
      <c r="L698">
        <v>4</v>
      </c>
      <c r="M698">
        <v>1</v>
      </c>
      <c r="N698" s="1">
        <f t="shared" si="161"/>
        <v>1.4142135623730951</v>
      </c>
      <c r="P698" s="1">
        <f t="shared" si="162"/>
        <v>3</v>
      </c>
      <c r="Q698" s="1">
        <f t="shared" si="164"/>
        <v>3.1666666666666665</v>
      </c>
      <c r="R698">
        <f t="shared" si="165"/>
        <v>2</v>
      </c>
      <c r="U698" s="1">
        <f t="shared" si="166"/>
        <v>0.11785113019775781</v>
      </c>
      <c r="V698" s="1">
        <f t="shared" si="167"/>
        <v>-0.70710678118654746</v>
      </c>
      <c r="AD698" s="18">
        <v>0.60123980977184399</v>
      </c>
      <c r="AE698" s="18">
        <v>5.63323239764301E-2</v>
      </c>
      <c r="AF698" s="1">
        <f t="shared" si="168"/>
        <v>0.32878606687413703</v>
      </c>
      <c r="AN698">
        <f t="shared" si="169"/>
        <v>12.099101677168541</v>
      </c>
      <c r="AO698" s="46">
        <f t="shared" si="170"/>
        <v>1.728079496258949</v>
      </c>
      <c r="AP698" s="46">
        <f t="shared" si="171"/>
        <v>6.9135905867137453</v>
      </c>
      <c r="AR698">
        <v>0.19903999999999999</v>
      </c>
      <c r="AS698">
        <v>-0.95813999999999999</v>
      </c>
      <c r="AT698">
        <f t="shared" si="172"/>
        <v>-0.37955</v>
      </c>
      <c r="BD698">
        <f t="shared" si="173"/>
        <v>11.938783090570869</v>
      </c>
      <c r="BE698">
        <f t="shared" si="174"/>
        <v>5.7797925242825121</v>
      </c>
      <c r="BF698">
        <f t="shared" si="175"/>
        <v>1.2831635951369871</v>
      </c>
      <c r="BG698">
        <f t="shared" si="176"/>
        <v>6.3339130699967896</v>
      </c>
      <c r="BI698">
        <v>0.76358999999999999</v>
      </c>
      <c r="BJ698">
        <v>-0.36568000000000001</v>
      </c>
      <c r="BK698">
        <v>2.06115</v>
      </c>
      <c r="BL698" s="1">
        <f t="shared" si="163"/>
        <v>0.81968666666666667</v>
      </c>
      <c r="CE698">
        <v>0.52393999999999996</v>
      </c>
      <c r="CF698">
        <v>2.2782200000000001</v>
      </c>
      <c r="CG698">
        <v>-0.14113999999999999</v>
      </c>
      <c r="CH698" s="1">
        <f>AVERAGE(CE698,CF698,CG698)</f>
        <v>0.88700666666666672</v>
      </c>
    </row>
    <row r="699" spans="1:86" x14ac:dyDescent="0.35">
      <c r="A699">
        <v>76</v>
      </c>
      <c r="B699">
        <v>166.5</v>
      </c>
      <c r="C699">
        <v>97.3</v>
      </c>
      <c r="D699">
        <v>1</v>
      </c>
      <c r="E699">
        <v>4</v>
      </c>
      <c r="F699">
        <v>4</v>
      </c>
      <c r="G699">
        <v>4</v>
      </c>
      <c r="H699">
        <v>4</v>
      </c>
      <c r="I699">
        <v>5</v>
      </c>
      <c r="J699">
        <v>2</v>
      </c>
      <c r="K699">
        <v>1</v>
      </c>
      <c r="L699">
        <v>4</v>
      </c>
      <c r="M699">
        <v>1</v>
      </c>
      <c r="N699" s="1">
        <f t="shared" si="161"/>
        <v>1.3093073414159542</v>
      </c>
      <c r="P699" s="1">
        <f t="shared" si="162"/>
        <v>3.5</v>
      </c>
      <c r="Q699" s="1">
        <f t="shared" si="164"/>
        <v>3.6666666666666665</v>
      </c>
      <c r="R699">
        <f t="shared" si="165"/>
        <v>2.3333333333333335</v>
      </c>
      <c r="U699" s="1">
        <f t="shared" si="166"/>
        <v>0.12729376930432879</v>
      </c>
      <c r="V699" s="1">
        <f t="shared" si="167"/>
        <v>-0.89105638513030216</v>
      </c>
      <c r="AD699" s="18">
        <v>1.1376406132621599</v>
      </c>
      <c r="AE699" s="18">
        <v>-0.55106721363927202</v>
      </c>
      <c r="AF699" s="1">
        <f t="shared" si="168"/>
        <v>0.29328669981144395</v>
      </c>
      <c r="AN699">
        <f t="shared" si="169"/>
        <v>13.641427233888262</v>
      </c>
      <c r="AO699" s="46">
        <f t="shared" si="170"/>
        <v>1.2611652994670413</v>
      </c>
      <c r="AP699" s="46">
        <f t="shared" si="171"/>
        <v>7.4512962666776517</v>
      </c>
      <c r="AR699">
        <v>0.68584000000000001</v>
      </c>
      <c r="AS699">
        <v>-0.98548999999999998</v>
      </c>
      <c r="AT699">
        <f t="shared" si="172"/>
        <v>-0.14982499999999999</v>
      </c>
      <c r="BD699">
        <f t="shared" si="173"/>
        <v>13.608648904112611</v>
      </c>
      <c r="BE699">
        <f t="shared" si="174"/>
        <v>6.1084674010541535</v>
      </c>
      <c r="BF699">
        <f t="shared" si="175"/>
        <v>1.2831635951369871</v>
      </c>
      <c r="BG699">
        <f t="shared" si="176"/>
        <v>7.0000933001012511</v>
      </c>
      <c r="BI699">
        <v>0.72785999999999995</v>
      </c>
      <c r="BJ699">
        <v>-0.86272000000000004</v>
      </c>
      <c r="BK699">
        <v>2.5939999999999999</v>
      </c>
      <c r="BL699" s="1">
        <f t="shared" si="163"/>
        <v>0.81971333333333318</v>
      </c>
      <c r="CE699">
        <v>-0.12263</v>
      </c>
      <c r="CF699">
        <v>2.4372699999999998</v>
      </c>
      <c r="CG699">
        <v>0.40092</v>
      </c>
      <c r="CH699" s="1">
        <f>AVERAGE(CE699,CF699,CG699)</f>
        <v>0.90518666666666669</v>
      </c>
    </row>
    <row r="700" spans="1:86" x14ac:dyDescent="0.35">
      <c r="A700">
        <v>76</v>
      </c>
      <c r="B700">
        <v>128.30000000000001</v>
      </c>
      <c r="C700">
        <v>55.7</v>
      </c>
      <c r="D700">
        <v>1</v>
      </c>
      <c r="E700">
        <v>2</v>
      </c>
      <c r="F700">
        <v>4</v>
      </c>
      <c r="G700">
        <v>4</v>
      </c>
      <c r="H700">
        <v>4</v>
      </c>
      <c r="I700">
        <v>3</v>
      </c>
      <c r="J700">
        <v>2</v>
      </c>
      <c r="K700">
        <v>2</v>
      </c>
      <c r="L700">
        <v>4</v>
      </c>
      <c r="M700">
        <v>1</v>
      </c>
      <c r="N700" s="1">
        <f t="shared" si="161"/>
        <v>0.99103120896511487</v>
      </c>
      <c r="P700" s="1">
        <f t="shared" si="162"/>
        <v>3.125</v>
      </c>
      <c r="Q700" s="1">
        <f t="shared" si="164"/>
        <v>3</v>
      </c>
      <c r="R700">
        <f t="shared" si="165"/>
        <v>2.6666666666666665</v>
      </c>
      <c r="U700" s="1">
        <f t="shared" si="166"/>
        <v>-0.12613124477737825</v>
      </c>
      <c r="V700" s="1">
        <f t="shared" si="167"/>
        <v>-0.46248123085038706</v>
      </c>
      <c r="AD700" s="18">
        <v>0.147059251602457</v>
      </c>
      <c r="AE700" s="18">
        <v>-0.89390934786508802</v>
      </c>
      <c r="AF700" s="1">
        <f t="shared" si="168"/>
        <v>-0.3734250481313155</v>
      </c>
      <c r="AN700">
        <f t="shared" si="169"/>
        <v>10.821459365284692</v>
      </c>
      <c r="AO700" s="46">
        <f t="shared" si="170"/>
        <v>1.0628687348173886</v>
      </c>
      <c r="AP700" s="46">
        <f t="shared" si="171"/>
        <v>5.9421640500510406</v>
      </c>
      <c r="AR700">
        <v>-0.75317999999999996</v>
      </c>
      <c r="AS700">
        <v>-1.41354</v>
      </c>
      <c r="AT700">
        <f t="shared" si="172"/>
        <v>-1.0833599999999999</v>
      </c>
      <c r="BD700">
        <f t="shared" si="173"/>
        <v>10.584267556869625</v>
      </c>
      <c r="BE700">
        <f t="shared" si="174"/>
        <v>5.4440438280990131</v>
      </c>
      <c r="BF700">
        <f t="shared" si="175"/>
        <v>1.2831635951369871</v>
      </c>
      <c r="BG700">
        <f t="shared" si="176"/>
        <v>5.7704916600352085</v>
      </c>
      <c r="BI700">
        <v>0.86009000000000002</v>
      </c>
      <c r="BJ700">
        <v>0.40016000000000002</v>
      </c>
      <c r="BK700">
        <v>1.2027300000000001</v>
      </c>
      <c r="BL700" s="1">
        <f t="shared" si="163"/>
        <v>0.82099333333333335</v>
      </c>
      <c r="CE700">
        <v>0.58074999999999999</v>
      </c>
      <c r="CF700">
        <v>1.89439</v>
      </c>
      <c r="CG700">
        <v>0.28287000000000001</v>
      </c>
      <c r="CH700" s="1">
        <f>AVERAGE(CE700,CF700,CG700)</f>
        <v>0.91933666666666669</v>
      </c>
    </row>
    <row r="701" spans="1:86" x14ac:dyDescent="0.35">
      <c r="A701">
        <v>76</v>
      </c>
      <c r="B701">
        <v>126.2</v>
      </c>
      <c r="C701">
        <v>73</v>
      </c>
      <c r="D701">
        <v>1</v>
      </c>
      <c r="E701">
        <v>4</v>
      </c>
      <c r="F701">
        <v>4</v>
      </c>
      <c r="G701">
        <v>4</v>
      </c>
      <c r="H701">
        <v>4</v>
      </c>
      <c r="I701">
        <v>3</v>
      </c>
      <c r="J701">
        <v>3</v>
      </c>
      <c r="K701">
        <v>4</v>
      </c>
      <c r="L701">
        <v>4</v>
      </c>
      <c r="M701">
        <v>1</v>
      </c>
      <c r="N701" s="1">
        <f t="shared" si="161"/>
        <v>0.46291004988627571</v>
      </c>
      <c r="P701" s="1">
        <f t="shared" si="162"/>
        <v>3.75</v>
      </c>
      <c r="Q701" s="1">
        <f t="shared" si="164"/>
        <v>3.3333333333333335</v>
      </c>
      <c r="R701">
        <f t="shared" si="165"/>
        <v>3.6666666666666665</v>
      </c>
      <c r="U701" s="1">
        <f t="shared" si="166"/>
        <v>-0.90010287477886919</v>
      </c>
      <c r="V701" s="1">
        <f t="shared" si="167"/>
        <v>-0.18002057495577423</v>
      </c>
      <c r="AD701" s="18">
        <v>2.19460020743475E-2</v>
      </c>
      <c r="AE701" s="18">
        <v>-1.5580004714421301</v>
      </c>
      <c r="AF701" s="1">
        <f t="shared" si="168"/>
        <v>-0.76802723468389122</v>
      </c>
      <c r="AN701">
        <f t="shared" si="169"/>
        <v>11.768545041171588</v>
      </c>
      <c r="AO701" s="46">
        <f t="shared" si="170"/>
        <v>3.3927079565157365</v>
      </c>
      <c r="AP701" s="46">
        <f t="shared" si="171"/>
        <v>7.580626498843662</v>
      </c>
      <c r="AR701">
        <v>0.24131</v>
      </c>
      <c r="AS701">
        <v>2.4289999999999999E-2</v>
      </c>
      <c r="AT701">
        <f t="shared" si="172"/>
        <v>0.1328</v>
      </c>
      <c r="BD701">
        <f t="shared" si="173"/>
        <v>10.386292223817282</v>
      </c>
      <c r="BE701">
        <f t="shared" si="174"/>
        <v>7.6546885368816007</v>
      </c>
      <c r="BF701">
        <f t="shared" si="175"/>
        <v>1.2831635951369871</v>
      </c>
      <c r="BG701">
        <f t="shared" si="176"/>
        <v>6.4413814519452899</v>
      </c>
      <c r="BI701">
        <v>-0.27041999999999999</v>
      </c>
      <c r="BJ701">
        <v>-3.363E-2</v>
      </c>
      <c r="BK701">
        <v>2.7823899999999999</v>
      </c>
      <c r="BL701" s="1">
        <f t="shared" si="163"/>
        <v>0.82611333333333326</v>
      </c>
      <c r="CE701">
        <v>0.58074999999999999</v>
      </c>
      <c r="CF701">
        <v>1.89439</v>
      </c>
      <c r="CG701">
        <v>0.28287000000000001</v>
      </c>
      <c r="CH701" s="1">
        <f>AVERAGE(CE701,CF701,CG701)</f>
        <v>0.91933666666666669</v>
      </c>
    </row>
    <row r="702" spans="1:86" x14ac:dyDescent="0.35">
      <c r="A702">
        <v>76</v>
      </c>
      <c r="B702">
        <v>185.8</v>
      </c>
      <c r="C702">
        <v>111.6</v>
      </c>
      <c r="D702">
        <v>1</v>
      </c>
      <c r="E702">
        <v>4</v>
      </c>
      <c r="F702">
        <v>4</v>
      </c>
      <c r="G702">
        <v>4</v>
      </c>
      <c r="H702">
        <v>2</v>
      </c>
      <c r="I702">
        <v>5</v>
      </c>
      <c r="J702">
        <v>2</v>
      </c>
      <c r="K702">
        <v>3</v>
      </c>
      <c r="L702">
        <v>4</v>
      </c>
      <c r="M702">
        <v>1</v>
      </c>
      <c r="N702" s="1">
        <f t="shared" si="161"/>
        <v>1.0690449676496976</v>
      </c>
      <c r="P702" s="1">
        <f t="shared" si="162"/>
        <v>3.5</v>
      </c>
      <c r="Q702" s="1">
        <f t="shared" si="164"/>
        <v>3.3333333333333335</v>
      </c>
      <c r="R702">
        <f t="shared" si="165"/>
        <v>3</v>
      </c>
      <c r="U702" s="1">
        <f t="shared" si="166"/>
        <v>-0.15590239111558074</v>
      </c>
      <c r="V702" s="1">
        <f t="shared" si="167"/>
        <v>-0.46770717334674267</v>
      </c>
      <c r="AD702" s="18">
        <v>0.59270890831091505</v>
      </c>
      <c r="AE702" s="18">
        <v>-0.78025257961754002</v>
      </c>
      <c r="AF702" s="1">
        <f t="shared" si="168"/>
        <v>-9.3771835653312485E-2</v>
      </c>
      <c r="AN702">
        <f t="shared" si="169"/>
        <v>12.376110781425188</v>
      </c>
      <c r="AO702" s="46">
        <f t="shared" si="170"/>
        <v>3.0176804541939179</v>
      </c>
      <c r="AP702" s="46">
        <f t="shared" si="171"/>
        <v>7.6968956178095533</v>
      </c>
      <c r="AR702">
        <v>0.22313</v>
      </c>
      <c r="AS702">
        <v>-0.70189000000000001</v>
      </c>
      <c r="AT702">
        <f t="shared" si="172"/>
        <v>-0.23938000000000001</v>
      </c>
      <c r="BD702">
        <f t="shared" si="173"/>
        <v>11.441129497846658</v>
      </c>
      <c r="BE702">
        <f t="shared" si="174"/>
        <v>6.9201649070913582</v>
      </c>
      <c r="BF702">
        <f t="shared" si="175"/>
        <v>1.2831635951369871</v>
      </c>
      <c r="BG702">
        <f t="shared" si="176"/>
        <v>6.5481526666916672</v>
      </c>
      <c r="BI702">
        <v>0.22978000000000001</v>
      </c>
      <c r="BJ702">
        <v>-0.88190000000000002</v>
      </c>
      <c r="BK702">
        <v>3.17578</v>
      </c>
      <c r="BL702" s="1">
        <f t="shared" si="163"/>
        <v>0.84121999999999997</v>
      </c>
      <c r="CE702">
        <v>0.19905999999999999</v>
      </c>
      <c r="CF702">
        <v>1.6999299999999999</v>
      </c>
      <c r="CG702">
        <v>0.97106999999999999</v>
      </c>
      <c r="CH702" s="1">
        <f>AVERAGE(CE702,CF702,CG702)</f>
        <v>0.95668666666666669</v>
      </c>
    </row>
    <row r="703" spans="1:86" x14ac:dyDescent="0.35">
      <c r="A703">
        <v>76</v>
      </c>
      <c r="B703">
        <v>148</v>
      </c>
      <c r="C703">
        <v>77.7</v>
      </c>
      <c r="D703">
        <v>1</v>
      </c>
      <c r="E703">
        <v>4</v>
      </c>
      <c r="F703">
        <v>4</v>
      </c>
      <c r="G703">
        <v>4</v>
      </c>
      <c r="H703">
        <v>4</v>
      </c>
      <c r="I703">
        <v>4</v>
      </c>
      <c r="J703">
        <v>3</v>
      </c>
      <c r="K703">
        <v>4</v>
      </c>
      <c r="L703">
        <v>4</v>
      </c>
      <c r="M703">
        <v>1</v>
      </c>
      <c r="N703" s="1">
        <f t="shared" si="161"/>
        <v>0.35355339059327379</v>
      </c>
      <c r="P703" s="1">
        <f t="shared" si="162"/>
        <v>3.875</v>
      </c>
      <c r="Q703" s="1">
        <f t="shared" si="164"/>
        <v>3.5</v>
      </c>
      <c r="R703">
        <f t="shared" si="165"/>
        <v>3.6666666666666665</v>
      </c>
      <c r="U703" s="1">
        <f t="shared" si="166"/>
        <v>-1.0606601717798212</v>
      </c>
      <c r="V703" s="1">
        <f t="shared" si="167"/>
        <v>-0.58925565098878996</v>
      </c>
      <c r="AD703" s="18">
        <v>0.270235683779884</v>
      </c>
      <c r="AE703" s="18">
        <v>0.42026657285367802</v>
      </c>
      <c r="AF703" s="1">
        <f t="shared" si="168"/>
        <v>0.34525112831678101</v>
      </c>
      <c r="AN703">
        <f t="shared" si="169"/>
        <v>12.444326147073934</v>
      </c>
      <c r="AO703" s="46">
        <f t="shared" si="170"/>
        <v>3.3927079565157365</v>
      </c>
      <c r="AP703" s="46">
        <f t="shared" si="171"/>
        <v>7.9185170517948347</v>
      </c>
      <c r="AR703">
        <v>0.65339000000000003</v>
      </c>
      <c r="AS703">
        <v>0.48480000000000001</v>
      </c>
      <c r="AT703">
        <f t="shared" si="172"/>
        <v>0.56909500000000002</v>
      </c>
      <c r="BD703">
        <f t="shared" si="173"/>
        <v>11.098779145389624</v>
      </c>
      <c r="BE703">
        <f t="shared" si="174"/>
        <v>7.6546885368816007</v>
      </c>
      <c r="BF703">
        <f t="shared" si="175"/>
        <v>1.2831635951369871</v>
      </c>
      <c r="BG703">
        <f t="shared" si="176"/>
        <v>6.6788770924694036</v>
      </c>
      <c r="BI703">
        <v>0.81030999999999997</v>
      </c>
      <c r="BJ703">
        <v>-0.63349</v>
      </c>
      <c r="BK703">
        <v>2.4145400000000001</v>
      </c>
      <c r="BL703" s="1">
        <f t="shared" si="163"/>
        <v>0.86378666666666659</v>
      </c>
      <c r="CE703">
        <v>0.19905999999999999</v>
      </c>
      <c r="CF703">
        <v>1.6999299999999999</v>
      </c>
      <c r="CG703">
        <v>0.97106999999999999</v>
      </c>
      <c r="CH703" s="1">
        <f>AVERAGE(CE703,CF703,CG703)</f>
        <v>0.95668666666666669</v>
      </c>
    </row>
    <row r="704" spans="1:86" x14ac:dyDescent="0.35">
      <c r="A704">
        <v>76</v>
      </c>
      <c r="B704">
        <v>161.4</v>
      </c>
      <c r="C704">
        <v>96.1</v>
      </c>
      <c r="D704">
        <v>1</v>
      </c>
      <c r="E704">
        <v>4</v>
      </c>
      <c r="F704">
        <v>4</v>
      </c>
      <c r="G704">
        <v>4</v>
      </c>
      <c r="H704">
        <v>4</v>
      </c>
      <c r="I704">
        <v>3</v>
      </c>
      <c r="J704">
        <v>3</v>
      </c>
      <c r="K704">
        <v>2</v>
      </c>
      <c r="L704">
        <v>4</v>
      </c>
      <c r="M704">
        <v>1</v>
      </c>
      <c r="N704" s="1">
        <f t="shared" si="161"/>
        <v>0.7559289460184544</v>
      </c>
      <c r="P704" s="1">
        <f t="shared" si="162"/>
        <v>3.5</v>
      </c>
      <c r="Q704" s="1">
        <f t="shared" si="164"/>
        <v>3.3333333333333335</v>
      </c>
      <c r="R704">
        <f t="shared" si="165"/>
        <v>3</v>
      </c>
      <c r="U704" s="1">
        <f t="shared" si="166"/>
        <v>-0.22047927592204905</v>
      </c>
      <c r="V704" s="1">
        <f t="shared" si="167"/>
        <v>-0.66143782776614768</v>
      </c>
      <c r="AD704" s="18">
        <v>0.34680245560537498</v>
      </c>
      <c r="AE704" s="18">
        <v>6.6579091646516805E-2</v>
      </c>
      <c r="AF704" s="1">
        <f t="shared" si="168"/>
        <v>0.2066907736259459</v>
      </c>
      <c r="AN704">
        <f t="shared" si="169"/>
        <v>11.768545041171588</v>
      </c>
      <c r="AO704" s="46">
        <f t="shared" si="170"/>
        <v>2.312403387288668</v>
      </c>
      <c r="AP704" s="46">
        <f t="shared" si="171"/>
        <v>7.0404742142301284</v>
      </c>
      <c r="AR704">
        <v>0.32668999999999998</v>
      </c>
      <c r="AS704">
        <v>-0.14333000000000001</v>
      </c>
      <c r="AT704">
        <f t="shared" si="172"/>
        <v>9.1679999999999984E-2</v>
      </c>
      <c r="BD704">
        <f t="shared" si="173"/>
        <v>11.158286224058205</v>
      </c>
      <c r="BE704">
        <f t="shared" si="174"/>
        <v>6.842991030844396</v>
      </c>
      <c r="BF704">
        <f t="shared" si="175"/>
        <v>1.2831635951369871</v>
      </c>
      <c r="BG704">
        <f t="shared" si="176"/>
        <v>6.428146950013196</v>
      </c>
      <c r="BI704">
        <v>1.0773299999999999</v>
      </c>
      <c r="BJ704">
        <v>-0.51222999999999996</v>
      </c>
      <c r="BK704">
        <v>2.03051</v>
      </c>
      <c r="BL704" s="1">
        <f t="shared" si="163"/>
        <v>0.86520333333333321</v>
      </c>
      <c r="CE704">
        <v>0.64219999999999999</v>
      </c>
      <c r="CF704">
        <v>2.2789600000000001</v>
      </c>
      <c r="CG704">
        <v>8.1019999999999995E-2</v>
      </c>
      <c r="CH704" s="1">
        <f>AVERAGE(CE704,CF704,CG704)</f>
        <v>1.0007266666666668</v>
      </c>
    </row>
    <row r="705" spans="1:86" x14ac:dyDescent="0.35">
      <c r="A705">
        <v>77</v>
      </c>
      <c r="B705">
        <v>167</v>
      </c>
      <c r="C705">
        <v>78</v>
      </c>
      <c r="D705">
        <v>2</v>
      </c>
      <c r="E705">
        <v>4</v>
      </c>
      <c r="F705">
        <v>1</v>
      </c>
      <c r="G705">
        <v>1</v>
      </c>
      <c r="H705">
        <v>2</v>
      </c>
      <c r="I705">
        <v>1</v>
      </c>
      <c r="J705">
        <v>4</v>
      </c>
      <c r="K705">
        <v>4</v>
      </c>
      <c r="L705">
        <v>4</v>
      </c>
      <c r="M705">
        <v>1</v>
      </c>
      <c r="N705" s="1">
        <f t="shared" si="161"/>
        <v>1.5059406173077154</v>
      </c>
      <c r="P705" s="1">
        <f t="shared" si="162"/>
        <v>2.625</v>
      </c>
      <c r="Q705" s="1">
        <f t="shared" si="164"/>
        <v>1.8333333333333333</v>
      </c>
      <c r="R705">
        <f t="shared" si="165"/>
        <v>4</v>
      </c>
      <c r="U705" s="1">
        <f t="shared" si="166"/>
        <v>-0.52569580604180088</v>
      </c>
      <c r="V705" s="1">
        <f t="shared" si="167"/>
        <v>0.91305061049365421</v>
      </c>
      <c r="AD705" s="18">
        <v>-2.4270965947854299</v>
      </c>
      <c r="AE705" s="18">
        <v>1.4815346881318401</v>
      </c>
      <c r="AF705" s="1">
        <f t="shared" si="168"/>
        <v>-0.47278095332679493</v>
      </c>
      <c r="AN705">
        <f t="shared" si="169"/>
        <v>4.2520583102343972</v>
      </c>
      <c r="AO705" s="46">
        <f t="shared" si="170"/>
        <v>7.4878128837276519</v>
      </c>
      <c r="AP705" s="46">
        <f t="shared" si="171"/>
        <v>5.8699355969810245</v>
      </c>
      <c r="AR705">
        <v>-1.61165</v>
      </c>
      <c r="AS705">
        <v>1.8188500000000001</v>
      </c>
      <c r="AT705">
        <f t="shared" si="172"/>
        <v>0.10360000000000003</v>
      </c>
      <c r="BD705">
        <f t="shared" si="173"/>
        <v>2.056558775400199</v>
      </c>
      <c r="BE705">
        <f t="shared" si="174"/>
        <v>8.2986639396675166</v>
      </c>
      <c r="BF705">
        <f t="shared" si="175"/>
        <v>1.6892497007773026</v>
      </c>
      <c r="BG705">
        <f t="shared" si="176"/>
        <v>4.0148241386150056</v>
      </c>
      <c r="BI705">
        <v>0.81871000000000005</v>
      </c>
      <c r="BJ705">
        <v>0.3805</v>
      </c>
      <c r="BK705">
        <v>1.4271199999999999</v>
      </c>
      <c r="BL705" s="1">
        <f t="shared" si="163"/>
        <v>0.87544333333333346</v>
      </c>
      <c r="CE705">
        <v>0.51980999999999999</v>
      </c>
      <c r="CF705">
        <v>2.3645900000000002</v>
      </c>
      <c r="CG705">
        <v>0.13794999999999999</v>
      </c>
      <c r="CH705" s="1">
        <f>AVERAGE(CE705,CF705,CG705)</f>
        <v>1.0074500000000002</v>
      </c>
    </row>
    <row r="706" spans="1:86" x14ac:dyDescent="0.35">
      <c r="A706">
        <v>77</v>
      </c>
      <c r="B706">
        <v>121.1</v>
      </c>
      <c r="C706">
        <v>46.9</v>
      </c>
      <c r="D706">
        <v>1</v>
      </c>
      <c r="E706">
        <v>4</v>
      </c>
      <c r="F706">
        <v>4</v>
      </c>
      <c r="G706">
        <v>4</v>
      </c>
      <c r="H706">
        <v>4</v>
      </c>
      <c r="I706">
        <v>3</v>
      </c>
      <c r="J706">
        <v>1</v>
      </c>
      <c r="K706">
        <v>4</v>
      </c>
      <c r="L706">
        <v>4</v>
      </c>
      <c r="M706">
        <v>1</v>
      </c>
      <c r="N706" s="1">
        <f t="shared" ref="N706:N740" si="177">_xlfn.STDEV.S(E706:L706)</f>
        <v>1.0690449676496976</v>
      </c>
      <c r="P706" s="1">
        <f t="shared" ref="P706:P740" si="178">AVERAGE(E706:L706)</f>
        <v>3.5</v>
      </c>
      <c r="Q706" s="1">
        <f t="shared" si="164"/>
        <v>3.3333333333333335</v>
      </c>
      <c r="R706">
        <f t="shared" si="165"/>
        <v>3</v>
      </c>
      <c r="U706" s="1">
        <f t="shared" si="166"/>
        <v>-0.15590239111558074</v>
      </c>
      <c r="V706" s="1">
        <f t="shared" si="167"/>
        <v>-0.46770717334674267</v>
      </c>
      <c r="AD706" s="18">
        <v>0.27013461233997899</v>
      </c>
      <c r="AE706" s="18">
        <v>1.33911318549139</v>
      </c>
      <c r="AF706" s="1">
        <f t="shared" si="168"/>
        <v>0.80462389891568453</v>
      </c>
      <c r="AN706">
        <f t="shared" si="169"/>
        <v>12.811185002995547</v>
      </c>
      <c r="AO706" s="46">
        <f t="shared" si="170"/>
        <v>2.370536350099552</v>
      </c>
      <c r="AP706" s="46">
        <f t="shared" si="171"/>
        <v>7.5908606765475497</v>
      </c>
      <c r="AR706">
        <v>0.75075999999999998</v>
      </c>
      <c r="AS706">
        <v>0.41987000000000002</v>
      </c>
      <c r="AT706">
        <f t="shared" si="172"/>
        <v>0.58531500000000003</v>
      </c>
      <c r="BD706">
        <f t="shared" si="173"/>
        <v>11.665075897395809</v>
      </c>
      <c r="BE706">
        <f t="shared" si="174"/>
        <v>6.9973387833383196</v>
      </c>
      <c r="BF706">
        <f t="shared" si="175"/>
        <v>1.2831635951369871</v>
      </c>
      <c r="BG706">
        <f t="shared" si="176"/>
        <v>6.6485260919570388</v>
      </c>
      <c r="BI706">
        <v>0.66188000000000002</v>
      </c>
      <c r="BJ706">
        <v>3.8030000000000001E-2</v>
      </c>
      <c r="BK706">
        <v>1.9284600000000001</v>
      </c>
      <c r="BL706" s="1">
        <f t="shared" ref="BL706:BL769" si="179">AVERAGE(BI706,BJ706,BK706)</f>
        <v>0.87612333333333348</v>
      </c>
      <c r="CE706">
        <v>1.0296400000000001</v>
      </c>
      <c r="CF706">
        <v>2.24274</v>
      </c>
      <c r="CG706">
        <v>-0.21965999999999999</v>
      </c>
      <c r="CH706" s="1">
        <f>AVERAGE(CE706,CF706,CG706)</f>
        <v>1.0175733333333332</v>
      </c>
    </row>
    <row r="707" spans="1:86" x14ac:dyDescent="0.35">
      <c r="A707">
        <v>77</v>
      </c>
      <c r="B707">
        <v>186.8</v>
      </c>
      <c r="C707">
        <v>112.4</v>
      </c>
      <c r="D707">
        <v>1</v>
      </c>
      <c r="E707">
        <v>4</v>
      </c>
      <c r="F707">
        <v>4</v>
      </c>
      <c r="G707">
        <v>4</v>
      </c>
      <c r="H707">
        <v>2</v>
      </c>
      <c r="I707">
        <v>4</v>
      </c>
      <c r="J707">
        <v>1</v>
      </c>
      <c r="K707">
        <v>4</v>
      </c>
      <c r="L707">
        <v>4</v>
      </c>
      <c r="M707">
        <v>1</v>
      </c>
      <c r="N707" s="1">
        <f t="shared" si="177"/>
        <v>1.1877349391654208</v>
      </c>
      <c r="P707" s="1">
        <f t="shared" si="178"/>
        <v>3.375</v>
      </c>
      <c r="Q707" s="1">
        <f t="shared" ref="Q707:Q740" si="180">AVERAGE(D707:I707)</f>
        <v>3.1666666666666665</v>
      </c>
      <c r="R707">
        <f t="shared" ref="R707:R740" si="181">AVERAGE(J707:L707)</f>
        <v>3</v>
      </c>
      <c r="U707" s="1">
        <f t="shared" ref="U707:U740" si="182">(Q707-P707)/N707</f>
        <v>-0.17540389396957701</v>
      </c>
      <c r="V707" s="1">
        <f t="shared" ref="V707:V740" si="183">(R707-P707)/N707</f>
        <v>-0.31572700914523838</v>
      </c>
      <c r="AD707" s="18">
        <v>4.7800310266840097E-3</v>
      </c>
      <c r="AE707" s="18">
        <v>-0.58326016855054197</v>
      </c>
      <c r="AF707" s="1">
        <f t="shared" ref="AF707:AF740" si="184">AVERAGE(AD707,AE707)</f>
        <v>-0.28924006876192898</v>
      </c>
      <c r="AN707">
        <f t="shared" ref="AN707:AN740" si="185">G707*AJ$4+E707*AJ$5+F707*AJ$6+I707*AJ$7+H707*AJ$8+J707*AJ$9</f>
        <v>12.22164965643482</v>
      </c>
      <c r="AO707" s="46">
        <f t="shared" ref="AO707:AO740" si="186">G707*AK$4+E707*AK$5+F707*AK$6+H707*AK$8+J707*AK$9+L707*AK$10+K707*AK$11+D707*AK$12</f>
        <v>3.0467469355993599</v>
      </c>
      <c r="AP707" s="46">
        <f t="shared" ref="AP707:AP740" si="187">AVERAGE(AN707,AO707)</f>
        <v>7.6341982960170904</v>
      </c>
      <c r="AR707">
        <v>0.44666</v>
      </c>
      <c r="AS707">
        <v>0.16206000000000001</v>
      </c>
      <c r="AT707">
        <f t="shared" ref="AT707:AT740" si="188">AVERAGE(AR707,AS707)</f>
        <v>0.30436000000000002</v>
      </c>
      <c r="BD707">
        <f t="shared" ref="BD707:BD740" si="189">G707*AY$4+F707*AY$5+I707*AY$6+H707*AY$7+J707*AY$8+E707*AY$9+K707*AY$11</f>
        <v>10.982037412943118</v>
      </c>
      <c r="BE707">
        <f t="shared" ref="BE707:BE740" si="190">J707*AZ$8+E707*AZ$9+L707*AZ$10+K707*AZ$11+D707*AZ$13</f>
        <v>6.9973387833383196</v>
      </c>
      <c r="BF707">
        <f t="shared" ref="BF707:BF740" si="191">M707*BA$12+D707*BA$13</f>
        <v>1.2831635951369871</v>
      </c>
      <c r="BG707">
        <f t="shared" ref="BG707:BG740" si="192">AVERAGE(BD707,BE707,BF707)</f>
        <v>6.4208465971394739</v>
      </c>
      <c r="BI707">
        <v>0.19091</v>
      </c>
      <c r="BJ707">
        <v>0.38346000000000002</v>
      </c>
      <c r="BK707">
        <v>2.0832099999999998</v>
      </c>
      <c r="BL707" s="1">
        <f t="shared" si="179"/>
        <v>0.88585999999999998</v>
      </c>
      <c r="CE707">
        <v>-0.65258000000000005</v>
      </c>
      <c r="CF707">
        <v>2.7743699999999998</v>
      </c>
      <c r="CG707">
        <v>0.95076000000000005</v>
      </c>
      <c r="CH707" s="1">
        <f>AVERAGE(CE707,CF707,CG707)</f>
        <v>1.0241833333333332</v>
      </c>
    </row>
    <row r="708" spans="1:86" x14ac:dyDescent="0.35">
      <c r="A708">
        <v>77</v>
      </c>
      <c r="B708">
        <v>139.6</v>
      </c>
      <c r="C708">
        <v>119.2</v>
      </c>
      <c r="D708">
        <v>1</v>
      </c>
      <c r="E708">
        <v>4</v>
      </c>
      <c r="F708">
        <v>4</v>
      </c>
      <c r="G708">
        <v>4</v>
      </c>
      <c r="H708">
        <v>4</v>
      </c>
      <c r="I708">
        <v>4</v>
      </c>
      <c r="J708">
        <v>1</v>
      </c>
      <c r="K708">
        <v>2</v>
      </c>
      <c r="L708">
        <v>4</v>
      </c>
      <c r="M708">
        <v>1</v>
      </c>
      <c r="N708" s="1">
        <f t="shared" si="177"/>
        <v>1.1877349391654208</v>
      </c>
      <c r="P708" s="1">
        <f t="shared" si="178"/>
        <v>3.375</v>
      </c>
      <c r="Q708" s="1">
        <f t="shared" si="180"/>
        <v>3.5</v>
      </c>
      <c r="R708">
        <f t="shared" si="181"/>
        <v>2.3333333333333335</v>
      </c>
      <c r="U708" s="1">
        <f t="shared" si="182"/>
        <v>0.10524233638174614</v>
      </c>
      <c r="V708" s="1">
        <f t="shared" si="183"/>
        <v>-0.87701946984788437</v>
      </c>
      <c r="AD708" s="18">
        <v>1.0116514009503801</v>
      </c>
      <c r="AE708" s="18">
        <v>-0.36974969093099402</v>
      </c>
      <c r="AF708" s="1">
        <f t="shared" si="184"/>
        <v>0.320950855009693</v>
      </c>
      <c r="AN708">
        <f t="shared" si="185"/>
        <v>13.486966108897892</v>
      </c>
      <c r="AO708" s="46">
        <f t="shared" si="186"/>
        <v>1.2902317808724835</v>
      </c>
      <c r="AP708" s="46">
        <f t="shared" si="187"/>
        <v>7.3885989448851879</v>
      </c>
      <c r="AR708">
        <v>0.40107999999999999</v>
      </c>
      <c r="AS708">
        <v>-1.3729800000000001</v>
      </c>
      <c r="AT708">
        <f t="shared" si="188"/>
        <v>-0.48595000000000005</v>
      </c>
      <c r="BD708">
        <f t="shared" si="189"/>
        <v>13.149556819209071</v>
      </c>
      <c r="BE708">
        <f t="shared" si="190"/>
        <v>6.1856412773011149</v>
      </c>
      <c r="BF708">
        <f t="shared" si="191"/>
        <v>1.2831635951369871</v>
      </c>
      <c r="BG708">
        <f t="shared" si="192"/>
        <v>6.8727872305490578</v>
      </c>
      <c r="BI708">
        <v>-0.1918</v>
      </c>
      <c r="BJ708">
        <v>-0.49976999999999999</v>
      </c>
      <c r="BK708">
        <v>3.3492500000000001</v>
      </c>
      <c r="BL708" s="1">
        <f t="shared" si="179"/>
        <v>0.88589333333333331</v>
      </c>
      <c r="CE708">
        <v>-0.26513999999999999</v>
      </c>
      <c r="CF708">
        <v>2.7381500000000001</v>
      </c>
      <c r="CG708">
        <v>0.65007999999999999</v>
      </c>
      <c r="CH708" s="1">
        <f>AVERAGE(CE708,CF708,CG708)</f>
        <v>1.0410299999999999</v>
      </c>
    </row>
    <row r="709" spans="1:86" x14ac:dyDescent="0.35">
      <c r="A709">
        <v>77</v>
      </c>
      <c r="B709">
        <v>197.2</v>
      </c>
      <c r="C709">
        <v>69.7</v>
      </c>
      <c r="D709">
        <v>3</v>
      </c>
      <c r="E709">
        <v>4</v>
      </c>
      <c r="F709">
        <v>4</v>
      </c>
      <c r="G709">
        <v>4</v>
      </c>
      <c r="H709">
        <v>4</v>
      </c>
      <c r="I709">
        <v>3</v>
      </c>
      <c r="J709">
        <v>2</v>
      </c>
      <c r="K709">
        <v>3</v>
      </c>
      <c r="L709">
        <v>4</v>
      </c>
      <c r="M709">
        <v>1</v>
      </c>
      <c r="N709" s="1">
        <f t="shared" si="177"/>
        <v>0.7559289460184544</v>
      </c>
      <c r="P709" s="1">
        <f t="shared" si="178"/>
        <v>3.5</v>
      </c>
      <c r="Q709" s="1">
        <f t="shared" si="180"/>
        <v>3.6666666666666665</v>
      </c>
      <c r="R709">
        <f t="shared" si="181"/>
        <v>3</v>
      </c>
      <c r="U709" s="1">
        <f t="shared" si="182"/>
        <v>0.22047927592204905</v>
      </c>
      <c r="V709" s="1">
        <f t="shared" si="183"/>
        <v>-0.66143782776614768</v>
      </c>
      <c r="AD709" s="18">
        <v>0.20575416608463101</v>
      </c>
      <c r="AE709" s="18">
        <v>1.270373226914</v>
      </c>
      <c r="AF709" s="1">
        <f t="shared" si="184"/>
        <v>0.73806369649931547</v>
      </c>
      <c r="AN709">
        <f t="shared" si="185"/>
        <v>12.289865022083568</v>
      </c>
      <c r="AO709" s="46">
        <f t="shared" si="186"/>
        <v>3.2911074246515453</v>
      </c>
      <c r="AP709" s="46">
        <f t="shared" si="187"/>
        <v>7.7904862233675569</v>
      </c>
      <c r="AR709">
        <v>0.74295</v>
      </c>
      <c r="AS709">
        <v>0.86194000000000004</v>
      </c>
      <c r="AT709">
        <f t="shared" si="188"/>
        <v>0.80244500000000007</v>
      </c>
      <c r="BD709">
        <f t="shared" si="189"/>
        <v>11.411681060727007</v>
      </c>
      <c r="BE709">
        <f t="shared" si="190"/>
        <v>7.5507659591199117</v>
      </c>
      <c r="BF709">
        <f t="shared" si="191"/>
        <v>2.0953358064176184</v>
      </c>
      <c r="BG709">
        <f t="shared" si="192"/>
        <v>7.01926094208818</v>
      </c>
      <c r="BI709">
        <v>0.49365999999999999</v>
      </c>
      <c r="BJ709">
        <v>1.0017499999999999</v>
      </c>
      <c r="BK709">
        <v>1.16635</v>
      </c>
      <c r="BL709" s="1">
        <f t="shared" si="179"/>
        <v>0.88725333333333334</v>
      </c>
      <c r="CE709">
        <v>0.13811999999999999</v>
      </c>
      <c r="CF709">
        <v>2.17014</v>
      </c>
      <c r="CG709">
        <v>0.82615000000000005</v>
      </c>
      <c r="CH709" s="1">
        <f>AVERAGE(CE709,CF709,CG709)</f>
        <v>1.0448033333333333</v>
      </c>
    </row>
    <row r="710" spans="1:86" x14ac:dyDescent="0.35">
      <c r="A710">
        <v>77</v>
      </c>
      <c r="B710">
        <v>163.5</v>
      </c>
      <c r="C710">
        <v>79.400000000000006</v>
      </c>
      <c r="D710">
        <v>2</v>
      </c>
      <c r="E710">
        <v>4</v>
      </c>
      <c r="F710">
        <v>4</v>
      </c>
      <c r="G710">
        <v>4</v>
      </c>
      <c r="H710">
        <v>4</v>
      </c>
      <c r="I710">
        <v>3</v>
      </c>
      <c r="J710">
        <v>2</v>
      </c>
      <c r="K710">
        <v>2</v>
      </c>
      <c r="L710">
        <v>4</v>
      </c>
      <c r="M710">
        <v>1</v>
      </c>
      <c r="N710" s="1">
        <f t="shared" si="177"/>
        <v>0.91612538131290433</v>
      </c>
      <c r="P710" s="1">
        <f t="shared" si="178"/>
        <v>3.375</v>
      </c>
      <c r="Q710" s="1">
        <f t="shared" si="180"/>
        <v>3.5</v>
      </c>
      <c r="R710">
        <f t="shared" si="181"/>
        <v>2.6666666666666665</v>
      </c>
      <c r="U710" s="1">
        <f t="shared" si="182"/>
        <v>0.13644420572745383</v>
      </c>
      <c r="V710" s="1">
        <f t="shared" si="183"/>
        <v>-0.77318383245557187</v>
      </c>
      <c r="AD710" s="18">
        <v>0.63368982550879804</v>
      </c>
      <c r="AE710" s="18">
        <v>-0.33816284760062798</v>
      </c>
      <c r="AF710" s="1">
        <f t="shared" si="184"/>
        <v>0.14776348895408503</v>
      </c>
      <c r="AN710">
        <f t="shared" si="185"/>
        <v>12.289865022083568</v>
      </c>
      <c r="AO710" s="46">
        <f t="shared" si="186"/>
        <v>2.2761363620592934</v>
      </c>
      <c r="AP710" s="46">
        <f t="shared" si="187"/>
        <v>7.2830006920714307</v>
      </c>
      <c r="AR710">
        <v>0.13289000000000001</v>
      </c>
      <c r="AS710">
        <v>-0.93942999999999999</v>
      </c>
      <c r="AT710">
        <f t="shared" si="188"/>
        <v>-0.40327000000000002</v>
      </c>
      <c r="BD710">
        <f t="shared" si="189"/>
        <v>11.797678060847469</v>
      </c>
      <c r="BE710">
        <f t="shared" si="190"/>
        <v>6.8296166800870326</v>
      </c>
      <c r="BF710">
        <f t="shared" si="191"/>
        <v>1.6892497007773026</v>
      </c>
      <c r="BG710">
        <f t="shared" si="192"/>
        <v>6.7721814805706018</v>
      </c>
      <c r="BI710">
        <v>0.60521000000000003</v>
      </c>
      <c r="BJ710">
        <v>0.28871000000000002</v>
      </c>
      <c r="BK710">
        <v>1.83843</v>
      </c>
      <c r="BL710" s="1">
        <f t="shared" si="179"/>
        <v>0.91078333333333339</v>
      </c>
      <c r="CE710">
        <v>0.13811999999999999</v>
      </c>
      <c r="CF710">
        <v>2.17014</v>
      </c>
      <c r="CG710">
        <v>0.82615000000000005</v>
      </c>
      <c r="CH710" s="1">
        <f>AVERAGE(CE710,CF710,CG710)</f>
        <v>1.0448033333333333</v>
      </c>
    </row>
    <row r="711" spans="1:86" x14ac:dyDescent="0.35">
      <c r="A711">
        <v>77</v>
      </c>
      <c r="B711">
        <v>164.1</v>
      </c>
      <c r="C711">
        <v>90</v>
      </c>
      <c r="D711">
        <v>1</v>
      </c>
      <c r="E711">
        <v>4</v>
      </c>
      <c r="F711">
        <v>4</v>
      </c>
      <c r="G711">
        <v>4</v>
      </c>
      <c r="H711">
        <v>4</v>
      </c>
      <c r="I711">
        <v>4</v>
      </c>
      <c r="J711">
        <v>3</v>
      </c>
      <c r="K711">
        <v>4</v>
      </c>
      <c r="L711">
        <v>4</v>
      </c>
      <c r="M711">
        <v>1</v>
      </c>
      <c r="N711" s="1">
        <f t="shared" si="177"/>
        <v>0.35355339059327379</v>
      </c>
      <c r="P711" s="1">
        <f t="shared" si="178"/>
        <v>3.875</v>
      </c>
      <c r="Q711" s="1">
        <f t="shared" si="180"/>
        <v>3.5</v>
      </c>
      <c r="R711">
        <f t="shared" si="181"/>
        <v>3.6666666666666665</v>
      </c>
      <c r="U711" s="1">
        <f t="shared" si="182"/>
        <v>-1.0606601717798212</v>
      </c>
      <c r="V711" s="1">
        <f t="shared" si="183"/>
        <v>-0.58925565098878996</v>
      </c>
      <c r="AD711" s="18">
        <v>0.26339785406174199</v>
      </c>
      <c r="AE711" s="18">
        <v>0.58385542944844304</v>
      </c>
      <c r="AF711" s="1">
        <f t="shared" si="184"/>
        <v>0.42362664175509251</v>
      </c>
      <c r="AN711">
        <f t="shared" si="185"/>
        <v>12.444326147073934</v>
      </c>
      <c r="AO711" s="46">
        <f t="shared" si="186"/>
        <v>3.3927079565157365</v>
      </c>
      <c r="AP711" s="46">
        <f t="shared" si="187"/>
        <v>7.9185170517948347</v>
      </c>
      <c r="AR711">
        <v>0.48396</v>
      </c>
      <c r="AS711">
        <v>6.7659999999999998E-2</v>
      </c>
      <c r="AT711">
        <f t="shared" si="188"/>
        <v>0.27581</v>
      </c>
      <c r="BD711">
        <f t="shared" si="189"/>
        <v>11.098779145389624</v>
      </c>
      <c r="BE711">
        <f t="shared" si="190"/>
        <v>7.6546885368816007</v>
      </c>
      <c r="BF711">
        <f t="shared" si="191"/>
        <v>1.2831635951369871</v>
      </c>
      <c r="BG711">
        <f t="shared" si="192"/>
        <v>6.6788770924694036</v>
      </c>
      <c r="BI711">
        <v>0.65676000000000001</v>
      </c>
      <c r="BJ711">
        <v>-0.374</v>
      </c>
      <c r="BK711">
        <v>2.5652499999999998</v>
      </c>
      <c r="BL711" s="1">
        <f t="shared" si="179"/>
        <v>0.94933666666666661</v>
      </c>
      <c r="CE711">
        <v>0.13827999999999999</v>
      </c>
      <c r="CF711">
        <v>2.5730599999999999</v>
      </c>
      <c r="CG711">
        <v>0.43625999999999998</v>
      </c>
      <c r="CH711" s="1">
        <f>AVERAGE(CE711,CF711,CG711)</f>
        <v>1.0491999999999999</v>
      </c>
    </row>
    <row r="712" spans="1:86" x14ac:dyDescent="0.35">
      <c r="A712">
        <v>77</v>
      </c>
      <c r="B712">
        <v>153.4</v>
      </c>
      <c r="C712">
        <v>70.2</v>
      </c>
      <c r="D712">
        <v>2</v>
      </c>
      <c r="E712">
        <v>4</v>
      </c>
      <c r="F712">
        <v>4</v>
      </c>
      <c r="G712">
        <v>4</v>
      </c>
      <c r="H712">
        <v>4</v>
      </c>
      <c r="I712">
        <v>5</v>
      </c>
      <c r="J712">
        <v>3</v>
      </c>
      <c r="K712">
        <v>3</v>
      </c>
      <c r="L712">
        <v>4</v>
      </c>
      <c r="M712">
        <v>1</v>
      </c>
      <c r="N712" s="1">
        <f t="shared" si="177"/>
        <v>0.64086994446165568</v>
      </c>
      <c r="P712" s="1">
        <f t="shared" si="178"/>
        <v>3.875</v>
      </c>
      <c r="Q712" s="1">
        <f t="shared" si="180"/>
        <v>3.8333333333333335</v>
      </c>
      <c r="R712">
        <f t="shared" si="181"/>
        <v>3.3333333333333335</v>
      </c>
      <c r="U712" s="1">
        <f t="shared" si="182"/>
        <v>-6.5015791467124273E-2</v>
      </c>
      <c r="V712" s="1">
        <f t="shared" si="183"/>
        <v>-0.84520528907261827</v>
      </c>
      <c r="AD712" s="18">
        <v>0.67627443627695105</v>
      </c>
      <c r="AE712" s="18">
        <v>-2.2040325069795498E-3</v>
      </c>
      <c r="AF712" s="1">
        <f t="shared" si="184"/>
        <v>0.33703520188498576</v>
      </c>
      <c r="AN712">
        <f t="shared" si="185"/>
        <v>13.120107252976283</v>
      </c>
      <c r="AO712" s="46">
        <f t="shared" si="186"/>
        <v>3.3273744498809199</v>
      </c>
      <c r="AP712" s="46">
        <f t="shared" si="187"/>
        <v>8.2237408514286017</v>
      </c>
      <c r="AR712">
        <v>0.57491000000000003</v>
      </c>
      <c r="AS712">
        <v>-0.34095999999999999</v>
      </c>
      <c r="AT712">
        <f t="shared" si="188"/>
        <v>0.11697500000000002</v>
      </c>
      <c r="BD712">
        <f t="shared" si="189"/>
        <v>12.197263067082426</v>
      </c>
      <c r="BE712">
        <f t="shared" si="190"/>
        <v>7.5641403098772741</v>
      </c>
      <c r="BF712">
        <f t="shared" si="191"/>
        <v>1.6892497007773026</v>
      </c>
      <c r="BG712">
        <f t="shared" si="192"/>
        <v>7.1502176925790009</v>
      </c>
      <c r="BI712">
        <v>0.30208000000000002</v>
      </c>
      <c r="BJ712">
        <v>0.14582000000000001</v>
      </c>
      <c r="BK712">
        <v>2.4319299999999999</v>
      </c>
      <c r="BL712" s="1">
        <f t="shared" si="179"/>
        <v>0.95994333333333337</v>
      </c>
      <c r="CE712">
        <v>0.33184000000000002</v>
      </c>
      <c r="CF712">
        <v>2.1520299999999999</v>
      </c>
      <c r="CG712">
        <v>0.67581000000000002</v>
      </c>
      <c r="CH712" s="1">
        <f>AVERAGE(CE712,CF712,CG712)</f>
        <v>1.0532266666666665</v>
      </c>
    </row>
    <row r="713" spans="1:86" x14ac:dyDescent="0.35">
      <c r="A713">
        <v>77</v>
      </c>
      <c r="B713">
        <v>181.6</v>
      </c>
      <c r="C713">
        <v>89.7</v>
      </c>
      <c r="D713">
        <v>2</v>
      </c>
      <c r="E713">
        <v>4</v>
      </c>
      <c r="F713">
        <v>4</v>
      </c>
      <c r="G713">
        <v>4</v>
      </c>
      <c r="H713">
        <v>4</v>
      </c>
      <c r="I713">
        <v>3</v>
      </c>
      <c r="J713">
        <v>1</v>
      </c>
      <c r="K713">
        <v>4</v>
      </c>
      <c r="L713">
        <v>4</v>
      </c>
      <c r="M713">
        <v>3</v>
      </c>
      <c r="N713" s="1">
        <f t="shared" si="177"/>
        <v>1.0690449676496976</v>
      </c>
      <c r="P713" s="1">
        <f t="shared" si="178"/>
        <v>3.5</v>
      </c>
      <c r="Q713" s="1">
        <f t="shared" si="180"/>
        <v>3.5</v>
      </c>
      <c r="R713">
        <f t="shared" si="181"/>
        <v>3</v>
      </c>
      <c r="U713" s="1">
        <f t="shared" si="182"/>
        <v>0</v>
      </c>
      <c r="V713" s="1">
        <f t="shared" si="183"/>
        <v>-0.46770717334674267</v>
      </c>
      <c r="AD713" s="18">
        <v>0.10608130645446</v>
      </c>
      <c r="AE713" s="18">
        <v>-0.102409906292873</v>
      </c>
      <c r="AF713" s="1">
        <f t="shared" si="184"/>
        <v>1.8357000807934995E-3</v>
      </c>
      <c r="AN713">
        <f t="shared" si="185"/>
        <v>12.811185002995547</v>
      </c>
      <c r="AO713" s="46">
        <f t="shared" si="186"/>
        <v>2.8453551280782698</v>
      </c>
      <c r="AP713" s="46">
        <f t="shared" si="187"/>
        <v>7.8282700655369082</v>
      </c>
      <c r="AR713">
        <v>0.81050999999999995</v>
      </c>
      <c r="AS713">
        <v>0.67740999999999996</v>
      </c>
      <c r="AT713">
        <f t="shared" si="188"/>
        <v>0.74395999999999995</v>
      </c>
      <c r="BD713">
        <f t="shared" si="189"/>
        <v>11.665075897395809</v>
      </c>
      <c r="BE713">
        <f t="shared" si="190"/>
        <v>7.3126393093525959</v>
      </c>
      <c r="BF713">
        <f t="shared" si="191"/>
        <v>3.4434046797706457</v>
      </c>
      <c r="BG713">
        <f t="shared" si="192"/>
        <v>7.4737066288396834</v>
      </c>
      <c r="BI713">
        <v>0.58665999999999996</v>
      </c>
      <c r="BJ713">
        <v>7.3209999999999997E-2</v>
      </c>
      <c r="BK713">
        <v>2.2614700000000001</v>
      </c>
      <c r="BL713" s="1">
        <f t="shared" si="179"/>
        <v>0.97377999999999998</v>
      </c>
      <c r="CE713">
        <v>0.33184000000000002</v>
      </c>
      <c r="CF713">
        <v>2.1520299999999999</v>
      </c>
      <c r="CG713">
        <v>0.67581000000000002</v>
      </c>
      <c r="CH713" s="1">
        <f>AVERAGE(CE713,CF713,CG713)</f>
        <v>1.0532266666666665</v>
      </c>
    </row>
    <row r="714" spans="1:86" x14ac:dyDescent="0.35">
      <c r="A714">
        <v>77</v>
      </c>
      <c r="B714">
        <v>143.4</v>
      </c>
      <c r="C714">
        <v>78.2</v>
      </c>
      <c r="D714">
        <v>1</v>
      </c>
      <c r="E714">
        <v>4</v>
      </c>
      <c r="F714">
        <v>4</v>
      </c>
      <c r="G714">
        <v>4</v>
      </c>
      <c r="H714">
        <v>2</v>
      </c>
      <c r="I714">
        <v>4</v>
      </c>
      <c r="J714">
        <v>1</v>
      </c>
      <c r="K714">
        <v>2</v>
      </c>
      <c r="L714">
        <v>4</v>
      </c>
      <c r="M714">
        <v>1</v>
      </c>
      <c r="N714" s="1">
        <f t="shared" si="177"/>
        <v>1.2464234547582249</v>
      </c>
      <c r="P714" s="1">
        <f t="shared" si="178"/>
        <v>3.125</v>
      </c>
      <c r="Q714" s="1">
        <f t="shared" si="180"/>
        <v>3.1666666666666665</v>
      </c>
      <c r="R714">
        <f t="shared" si="181"/>
        <v>2.3333333333333335</v>
      </c>
      <c r="U714" s="1">
        <f t="shared" si="182"/>
        <v>3.3428981545239628E-2</v>
      </c>
      <c r="V714" s="1">
        <f t="shared" si="183"/>
        <v>-0.63515064935955501</v>
      </c>
      <c r="AD714" s="18">
        <v>0.26487863170116699</v>
      </c>
      <c r="AE714" s="18">
        <v>-0.88593635729382303</v>
      </c>
      <c r="AF714" s="1">
        <f t="shared" si="184"/>
        <v>-0.31052886279632802</v>
      </c>
      <c r="AN714">
        <f t="shared" si="185"/>
        <v>12.22164965643482</v>
      </c>
      <c r="AO714" s="46">
        <f t="shared" si="186"/>
        <v>1.9664423663722914</v>
      </c>
      <c r="AP714" s="46">
        <f t="shared" si="187"/>
        <v>7.094046011403556</v>
      </c>
      <c r="AR714">
        <v>0.36260999999999999</v>
      </c>
      <c r="AS714">
        <v>-0.42270999999999997</v>
      </c>
      <c r="AT714">
        <f t="shared" si="188"/>
        <v>-3.0049999999999993E-2</v>
      </c>
      <c r="BD714">
        <f t="shared" si="189"/>
        <v>11.754031413184039</v>
      </c>
      <c r="BE714">
        <f t="shared" si="190"/>
        <v>6.1856412773011149</v>
      </c>
      <c r="BF714">
        <f t="shared" si="191"/>
        <v>1.2831635951369871</v>
      </c>
      <c r="BG714">
        <f t="shared" si="192"/>
        <v>6.4076120952073801</v>
      </c>
      <c r="BI714">
        <v>1.1138999999999999</v>
      </c>
      <c r="BJ714">
        <v>1.8450000000000001E-2</v>
      </c>
      <c r="BK714">
        <v>1.81951</v>
      </c>
      <c r="BL714" s="1">
        <f t="shared" si="179"/>
        <v>0.98395333333333335</v>
      </c>
      <c r="CE714">
        <v>-0.59902999999999995</v>
      </c>
      <c r="CF714">
        <v>3.6213500000000001</v>
      </c>
      <c r="CG714">
        <v>0.20610999999999999</v>
      </c>
      <c r="CH714" s="1">
        <f>AVERAGE(CE714,CF714,CG714)</f>
        <v>1.0761433333333332</v>
      </c>
    </row>
    <row r="715" spans="1:86" x14ac:dyDescent="0.35">
      <c r="A715">
        <v>77</v>
      </c>
      <c r="B715">
        <v>144.19999999999999</v>
      </c>
      <c r="C715">
        <v>92.9</v>
      </c>
      <c r="D715">
        <v>1</v>
      </c>
      <c r="E715">
        <v>2</v>
      </c>
      <c r="F715">
        <v>4</v>
      </c>
      <c r="G715">
        <v>4</v>
      </c>
      <c r="H715">
        <v>4</v>
      </c>
      <c r="I715">
        <v>4</v>
      </c>
      <c r="J715">
        <v>2</v>
      </c>
      <c r="K715">
        <v>2</v>
      </c>
      <c r="L715">
        <v>4</v>
      </c>
      <c r="M715">
        <v>1</v>
      </c>
      <c r="N715" s="1">
        <f t="shared" si="177"/>
        <v>1.0350983390135313</v>
      </c>
      <c r="P715" s="1">
        <f t="shared" si="178"/>
        <v>3.25</v>
      </c>
      <c r="Q715" s="1">
        <f t="shared" si="180"/>
        <v>3.1666666666666665</v>
      </c>
      <c r="R715">
        <f t="shared" si="181"/>
        <v>2.6666666666666665</v>
      </c>
      <c r="U715" s="1">
        <f t="shared" si="182"/>
        <v>-8.0507648589941472E-2</v>
      </c>
      <c r="V715" s="1">
        <f t="shared" si="183"/>
        <v>-0.56355354012958947</v>
      </c>
      <c r="AD715" s="18">
        <v>0.42988653348042499</v>
      </c>
      <c r="AE715" s="18">
        <v>-1.3286307154488699</v>
      </c>
      <c r="AF715" s="1">
        <f t="shared" si="184"/>
        <v>-0.44937209098422248</v>
      </c>
      <c r="AN715">
        <f t="shared" si="185"/>
        <v>11.497240471187041</v>
      </c>
      <c r="AO715" s="46">
        <f t="shared" si="186"/>
        <v>1.0628687348173886</v>
      </c>
      <c r="AP715" s="46">
        <f t="shared" si="187"/>
        <v>6.2800546030022151</v>
      </c>
      <c r="AR715">
        <v>-0.67996000000000001</v>
      </c>
      <c r="AS715">
        <v>-1.78732</v>
      </c>
      <c r="AT715">
        <f t="shared" si="188"/>
        <v>-1.2336400000000001</v>
      </c>
      <c r="BD715">
        <f t="shared" si="189"/>
        <v>11.296754478441967</v>
      </c>
      <c r="BE715">
        <f t="shared" si="190"/>
        <v>5.4440438280990131</v>
      </c>
      <c r="BF715">
        <f t="shared" si="191"/>
        <v>1.2831635951369871</v>
      </c>
      <c r="BG715">
        <f t="shared" si="192"/>
        <v>6.0079873005593223</v>
      </c>
      <c r="BI715">
        <v>0.64949000000000001</v>
      </c>
      <c r="BJ715">
        <v>-0.84665999999999997</v>
      </c>
      <c r="BK715">
        <v>3.1585999999999999</v>
      </c>
      <c r="BL715" s="1">
        <f t="shared" si="179"/>
        <v>0.98714333333333337</v>
      </c>
      <c r="CE715">
        <v>7.2539999999999993E-2</v>
      </c>
      <c r="CF715">
        <v>1.8719399999999999</v>
      </c>
      <c r="CG715">
        <v>1.3070900000000001</v>
      </c>
      <c r="CH715" s="1">
        <f>AVERAGE(CE715,CF715,CG715)</f>
        <v>1.0838566666666667</v>
      </c>
    </row>
    <row r="716" spans="1:86" x14ac:dyDescent="0.35">
      <c r="A716">
        <v>77</v>
      </c>
      <c r="B716">
        <v>180.7</v>
      </c>
      <c r="C716">
        <v>52.3</v>
      </c>
      <c r="D716">
        <v>3</v>
      </c>
      <c r="E716">
        <v>4</v>
      </c>
      <c r="F716">
        <v>4</v>
      </c>
      <c r="G716">
        <v>4</v>
      </c>
      <c r="H716">
        <v>2</v>
      </c>
      <c r="I716">
        <v>3</v>
      </c>
      <c r="J716">
        <v>2</v>
      </c>
      <c r="K716">
        <v>4</v>
      </c>
      <c r="L716">
        <v>4</v>
      </c>
      <c r="M716">
        <v>1</v>
      </c>
      <c r="N716" s="1">
        <f t="shared" si="177"/>
        <v>0.91612538131290433</v>
      </c>
      <c r="P716" s="1">
        <f t="shared" si="178"/>
        <v>3.375</v>
      </c>
      <c r="Q716" s="1">
        <f t="shared" si="180"/>
        <v>3.3333333333333335</v>
      </c>
      <c r="R716">
        <f t="shared" si="181"/>
        <v>3.3333333333333335</v>
      </c>
      <c r="U716" s="1">
        <f t="shared" si="182"/>
        <v>-4.5481401909151113E-2</v>
      </c>
      <c r="V716" s="1">
        <f t="shared" si="183"/>
        <v>-4.5481401909151113E-2</v>
      </c>
      <c r="AD716" s="18">
        <v>-0.10299495578226101</v>
      </c>
      <c r="AE716" s="18">
        <v>0.24052824992166499</v>
      </c>
      <c r="AF716" s="1">
        <f t="shared" si="184"/>
        <v>6.8766647069701994E-2</v>
      </c>
      <c r="AN716">
        <f t="shared" si="185"/>
        <v>11.024548569620494</v>
      </c>
      <c r="AO716" s="46">
        <f t="shared" si="186"/>
        <v>4.5074702947648877</v>
      </c>
      <c r="AP716" s="46">
        <f t="shared" si="187"/>
        <v>7.7660094321926909</v>
      </c>
      <c r="AR716">
        <v>0.23821999999999999</v>
      </c>
      <c r="AS716">
        <v>0.85316000000000003</v>
      </c>
      <c r="AT716">
        <f t="shared" si="188"/>
        <v>0.54569000000000001</v>
      </c>
      <c r="BD716">
        <f t="shared" si="189"/>
        <v>9.6301586545815141</v>
      </c>
      <c r="BE716">
        <f t="shared" si="190"/>
        <v>7.9566147121385145</v>
      </c>
      <c r="BF716">
        <f t="shared" si="191"/>
        <v>2.0953358064176184</v>
      </c>
      <c r="BG716">
        <f t="shared" si="192"/>
        <v>6.5607030577125487</v>
      </c>
      <c r="BI716">
        <v>0.52839000000000003</v>
      </c>
      <c r="BJ716">
        <v>-0.39283000000000001</v>
      </c>
      <c r="BK716">
        <v>2.8327800000000001</v>
      </c>
      <c r="BL716" s="1">
        <f t="shared" si="179"/>
        <v>0.9894466666666667</v>
      </c>
      <c r="CE716">
        <v>0.38865</v>
      </c>
      <c r="CF716">
        <v>1.7682</v>
      </c>
      <c r="CG716">
        <v>1.09982</v>
      </c>
      <c r="CH716" s="1">
        <f>AVERAGE(CE716,CF716,CG716)</f>
        <v>1.0855566666666665</v>
      </c>
    </row>
    <row r="717" spans="1:86" x14ac:dyDescent="0.35">
      <c r="A717">
        <v>77</v>
      </c>
      <c r="B717">
        <v>186.9</v>
      </c>
      <c r="C717">
        <v>46.4</v>
      </c>
      <c r="D717">
        <v>3</v>
      </c>
      <c r="E717">
        <v>4</v>
      </c>
      <c r="F717">
        <v>4</v>
      </c>
      <c r="G717">
        <v>2</v>
      </c>
      <c r="H717">
        <v>4</v>
      </c>
      <c r="I717">
        <v>4</v>
      </c>
      <c r="J717">
        <v>1</v>
      </c>
      <c r="K717">
        <v>3</v>
      </c>
      <c r="L717">
        <v>4</v>
      </c>
      <c r="M717">
        <v>1</v>
      </c>
      <c r="N717" s="1">
        <f t="shared" si="177"/>
        <v>1.1649647450214351</v>
      </c>
      <c r="P717" s="1">
        <f t="shared" si="178"/>
        <v>3.25</v>
      </c>
      <c r="Q717" s="1">
        <f t="shared" si="180"/>
        <v>3.5</v>
      </c>
      <c r="R717">
        <f t="shared" si="181"/>
        <v>2.6666666666666665</v>
      </c>
      <c r="U717" s="1">
        <f t="shared" si="182"/>
        <v>0.21459876881973802</v>
      </c>
      <c r="V717" s="1">
        <f t="shared" si="183"/>
        <v>-0.50073046057938886</v>
      </c>
      <c r="AD717" s="18">
        <v>0.42110553392214001</v>
      </c>
      <c r="AE717" s="18">
        <v>-0.44516885247928101</v>
      </c>
      <c r="AF717" s="1">
        <f t="shared" si="184"/>
        <v>-1.20316592785705E-2</v>
      </c>
      <c r="AN717">
        <f t="shared" si="185"/>
        <v>11.955971816788949</v>
      </c>
      <c r="AO717" s="46">
        <f t="shared" si="186"/>
        <v>3.4240147951269853</v>
      </c>
      <c r="AP717" s="46">
        <f t="shared" si="187"/>
        <v>7.6899933059579677</v>
      </c>
      <c r="AR717">
        <v>0.19239999999999999</v>
      </c>
      <c r="AS717">
        <v>-0.13569000000000001</v>
      </c>
      <c r="AT717">
        <f t="shared" si="188"/>
        <v>2.8354999999999991E-2</v>
      </c>
      <c r="BD717">
        <f t="shared" si="189"/>
        <v>11.113768972875201</v>
      </c>
      <c r="BE717">
        <f t="shared" si="190"/>
        <v>7.2220910823482702</v>
      </c>
      <c r="BF717">
        <f t="shared" si="191"/>
        <v>2.0953358064176184</v>
      </c>
      <c r="BG717">
        <f t="shared" si="192"/>
        <v>6.8103986205470299</v>
      </c>
      <c r="BI717">
        <v>0.69845999999999997</v>
      </c>
      <c r="BJ717">
        <v>0.56871000000000005</v>
      </c>
      <c r="BK717">
        <v>1.7174499999999999</v>
      </c>
      <c r="BL717" s="1">
        <f t="shared" si="179"/>
        <v>0.99487333333333339</v>
      </c>
      <c r="CE717">
        <v>0.26516000000000001</v>
      </c>
      <c r="CF717">
        <v>2.8529100000000001</v>
      </c>
      <c r="CG717">
        <v>0.14337</v>
      </c>
      <c r="CH717" s="1">
        <f>AVERAGE(CE717,CF717,CG717)</f>
        <v>1.0871466666666667</v>
      </c>
    </row>
    <row r="718" spans="1:86" x14ac:dyDescent="0.35">
      <c r="A718">
        <v>77</v>
      </c>
      <c r="B718">
        <v>176</v>
      </c>
      <c r="C718">
        <v>89.6</v>
      </c>
      <c r="D718">
        <v>2</v>
      </c>
      <c r="E718">
        <v>4</v>
      </c>
      <c r="F718">
        <v>4</v>
      </c>
      <c r="G718">
        <v>4</v>
      </c>
      <c r="H718">
        <v>4</v>
      </c>
      <c r="I718">
        <v>3</v>
      </c>
      <c r="J718">
        <v>1</v>
      </c>
      <c r="K718">
        <v>4</v>
      </c>
      <c r="L718">
        <v>4</v>
      </c>
      <c r="M718">
        <v>1</v>
      </c>
      <c r="N718" s="1">
        <f t="shared" si="177"/>
        <v>1.0690449676496976</v>
      </c>
      <c r="P718" s="1">
        <f t="shared" si="178"/>
        <v>3.5</v>
      </c>
      <c r="Q718" s="1">
        <f t="shared" si="180"/>
        <v>3.5</v>
      </c>
      <c r="R718">
        <f t="shared" si="181"/>
        <v>3</v>
      </c>
      <c r="U718" s="1">
        <f t="shared" si="182"/>
        <v>0</v>
      </c>
      <c r="V718" s="1">
        <f t="shared" si="183"/>
        <v>-0.46770717334674267</v>
      </c>
      <c r="AD718" s="18">
        <v>0.57485880114504695</v>
      </c>
      <c r="AE718" s="18">
        <v>-0.28167365124635801</v>
      </c>
      <c r="AF718" s="1">
        <f t="shared" si="184"/>
        <v>0.14659257494934447</v>
      </c>
      <c r="AN718">
        <f t="shared" si="185"/>
        <v>12.811185002995547</v>
      </c>
      <c r="AO718" s="46">
        <f t="shared" si="186"/>
        <v>2.8453551280782698</v>
      </c>
      <c r="AP718" s="46">
        <f t="shared" si="187"/>
        <v>7.8282700655369082</v>
      </c>
      <c r="AR718">
        <v>0.47166000000000002</v>
      </c>
      <c r="AS718">
        <v>-0.15687999999999999</v>
      </c>
      <c r="AT718">
        <f t="shared" si="188"/>
        <v>0.15739000000000003</v>
      </c>
      <c r="BD718">
        <f t="shared" si="189"/>
        <v>11.665075897395809</v>
      </c>
      <c r="BE718">
        <f t="shared" si="190"/>
        <v>7.3126393093525959</v>
      </c>
      <c r="BF718">
        <f t="shared" si="191"/>
        <v>1.6892497007773026</v>
      </c>
      <c r="BG718">
        <f t="shared" si="192"/>
        <v>6.8889883025085696</v>
      </c>
      <c r="BI718">
        <v>0.78359000000000001</v>
      </c>
      <c r="BJ718">
        <v>0.64166999999999996</v>
      </c>
      <c r="BK718">
        <v>1.5736600000000001</v>
      </c>
      <c r="BL718" s="1">
        <f t="shared" si="179"/>
        <v>0.99963999999999997</v>
      </c>
      <c r="CE718">
        <v>0.26626</v>
      </c>
      <c r="CF718">
        <v>1.8538300000000001</v>
      </c>
      <c r="CG718">
        <v>1.1567400000000001</v>
      </c>
      <c r="CH718" s="1">
        <f>AVERAGE(CE718,CF718,CG718)</f>
        <v>1.0922766666666668</v>
      </c>
    </row>
    <row r="719" spans="1:86" x14ac:dyDescent="0.35">
      <c r="A719">
        <v>77</v>
      </c>
      <c r="B719">
        <v>193.5</v>
      </c>
      <c r="C719">
        <v>83.2</v>
      </c>
      <c r="D719">
        <v>4</v>
      </c>
      <c r="E719">
        <v>4</v>
      </c>
      <c r="F719">
        <v>4</v>
      </c>
      <c r="G719">
        <v>4</v>
      </c>
      <c r="H719">
        <v>4</v>
      </c>
      <c r="I719">
        <v>4</v>
      </c>
      <c r="J719">
        <v>2</v>
      </c>
      <c r="K719">
        <v>3</v>
      </c>
      <c r="L719">
        <v>4</v>
      </c>
      <c r="M719">
        <v>1</v>
      </c>
      <c r="N719" s="1">
        <f t="shared" si="177"/>
        <v>0.74402380914284494</v>
      </c>
      <c r="P719" s="1">
        <f t="shared" si="178"/>
        <v>3.625</v>
      </c>
      <c r="Q719" s="1">
        <f t="shared" si="180"/>
        <v>4</v>
      </c>
      <c r="R719">
        <f t="shared" si="181"/>
        <v>3</v>
      </c>
      <c r="U719" s="1">
        <f t="shared" si="182"/>
        <v>0.50401612877418533</v>
      </c>
      <c r="V719" s="1">
        <f t="shared" si="183"/>
        <v>-0.84002688129030878</v>
      </c>
      <c r="AD719" s="18">
        <v>0.79330563676766697</v>
      </c>
      <c r="AE719" s="18">
        <v>-0.78513497740753402</v>
      </c>
      <c r="AF719" s="1">
        <f t="shared" si="184"/>
        <v>4.085329680066474E-3</v>
      </c>
      <c r="AN719">
        <f t="shared" si="185"/>
        <v>12.965646127985913</v>
      </c>
      <c r="AO719" s="46">
        <f t="shared" si="186"/>
        <v>3.7659262026302631</v>
      </c>
      <c r="AP719" s="46">
        <f t="shared" si="187"/>
        <v>8.3657861653080872</v>
      </c>
      <c r="AR719">
        <v>0.53707000000000005</v>
      </c>
      <c r="AS719">
        <v>-8.8590000000000002E-2</v>
      </c>
      <c r="AT719">
        <f t="shared" si="188"/>
        <v>0.22424000000000002</v>
      </c>
      <c r="BD719">
        <f t="shared" si="189"/>
        <v>12.124167982299348</v>
      </c>
      <c r="BE719">
        <f t="shared" si="190"/>
        <v>7.8660664851341879</v>
      </c>
      <c r="BF719">
        <f t="shared" si="191"/>
        <v>2.5014219120579337</v>
      </c>
      <c r="BG719">
        <f t="shared" si="192"/>
        <v>7.4972187931638219</v>
      </c>
      <c r="BI719">
        <v>0.44486999999999999</v>
      </c>
      <c r="BJ719">
        <v>0.25091999999999998</v>
      </c>
      <c r="BK719">
        <v>2.3152300000000001</v>
      </c>
      <c r="BL719" s="1">
        <f t="shared" si="179"/>
        <v>1.0036733333333334</v>
      </c>
      <c r="CE719">
        <v>0.26626</v>
      </c>
      <c r="CF719">
        <v>1.8538300000000001</v>
      </c>
      <c r="CG719">
        <v>1.1567400000000001</v>
      </c>
      <c r="CH719" s="1">
        <f>AVERAGE(CE719,CF719,CG719)</f>
        <v>1.0922766666666668</v>
      </c>
    </row>
    <row r="720" spans="1:86" x14ac:dyDescent="0.35">
      <c r="A720">
        <v>78</v>
      </c>
      <c r="B720">
        <v>179.7</v>
      </c>
      <c r="C720">
        <v>58.5</v>
      </c>
      <c r="D720">
        <v>3</v>
      </c>
      <c r="E720">
        <v>4</v>
      </c>
      <c r="F720">
        <v>2</v>
      </c>
      <c r="G720">
        <v>4</v>
      </c>
      <c r="H720">
        <v>4</v>
      </c>
      <c r="I720">
        <v>4</v>
      </c>
      <c r="J720">
        <v>1</v>
      </c>
      <c r="K720">
        <v>4</v>
      </c>
      <c r="L720">
        <v>4</v>
      </c>
      <c r="M720">
        <v>1</v>
      </c>
      <c r="N720" s="1">
        <f t="shared" si="177"/>
        <v>1.1877349391654208</v>
      </c>
      <c r="P720" s="1">
        <f t="shared" si="178"/>
        <v>3.375</v>
      </c>
      <c r="Q720" s="1">
        <f t="shared" si="180"/>
        <v>3.5</v>
      </c>
      <c r="R720">
        <f t="shared" si="181"/>
        <v>3</v>
      </c>
      <c r="U720" s="1">
        <f t="shared" si="182"/>
        <v>0.10524233638174614</v>
      </c>
      <c r="V720" s="1">
        <f t="shared" si="183"/>
        <v>-0.31572700914523838</v>
      </c>
      <c r="AD720" s="18">
        <v>0.21109190876011799</v>
      </c>
      <c r="AE720" s="18">
        <v>0.51034660709135204</v>
      </c>
      <c r="AF720" s="1">
        <f t="shared" si="184"/>
        <v>0.360719257925735</v>
      </c>
      <c r="AN720">
        <f t="shared" si="185"/>
        <v>12.099101677168541</v>
      </c>
      <c r="AO720" s="46">
        <f t="shared" si="186"/>
        <v>4.2981739060569879</v>
      </c>
      <c r="AP720" s="46">
        <f t="shared" si="187"/>
        <v>8.1986377916127644</v>
      </c>
      <c r="AR720">
        <v>0.44461000000000001</v>
      </c>
      <c r="AS720">
        <v>0.43411</v>
      </c>
      <c r="AT720">
        <f t="shared" si="188"/>
        <v>0.43935999999999997</v>
      </c>
      <c r="BD720">
        <f t="shared" si="189"/>
        <v>10.780792090209488</v>
      </c>
      <c r="BE720">
        <f t="shared" si="190"/>
        <v>7.627939835366873</v>
      </c>
      <c r="BF720">
        <f t="shared" si="191"/>
        <v>2.0953358064176184</v>
      </c>
      <c r="BG720">
        <f t="shared" si="192"/>
        <v>6.8346892439979934</v>
      </c>
      <c r="BI720">
        <v>0.88697999999999999</v>
      </c>
      <c r="BJ720">
        <v>0.12318999999999999</v>
      </c>
      <c r="BK720">
        <v>2.0170599999999999</v>
      </c>
      <c r="BL720" s="1">
        <f t="shared" si="179"/>
        <v>1.0090766666666666</v>
      </c>
      <c r="CE720">
        <v>0.24917</v>
      </c>
      <c r="CF720">
        <v>2.9817800000000001</v>
      </c>
      <c r="CG720">
        <v>5.6509999999999998E-2</v>
      </c>
      <c r="CH720" s="1">
        <f>AVERAGE(CE720,CF720,CG720)</f>
        <v>1.09582</v>
      </c>
    </row>
    <row r="721" spans="1:86" x14ac:dyDescent="0.35">
      <c r="A721">
        <v>78</v>
      </c>
      <c r="B721">
        <v>189.9</v>
      </c>
      <c r="C721">
        <v>107</v>
      </c>
      <c r="D721">
        <v>2</v>
      </c>
      <c r="E721">
        <v>4</v>
      </c>
      <c r="F721">
        <v>4</v>
      </c>
      <c r="G721">
        <v>2</v>
      </c>
      <c r="H721">
        <v>2</v>
      </c>
      <c r="I721">
        <v>4</v>
      </c>
      <c r="J721">
        <v>3</v>
      </c>
      <c r="K721">
        <v>3</v>
      </c>
      <c r="L721">
        <v>4</v>
      </c>
      <c r="M721">
        <v>1</v>
      </c>
      <c r="N721" s="1">
        <f t="shared" si="177"/>
        <v>0.88640526042791834</v>
      </c>
      <c r="P721" s="1">
        <f t="shared" si="178"/>
        <v>3.25</v>
      </c>
      <c r="Q721" s="1">
        <f t="shared" si="180"/>
        <v>3</v>
      </c>
      <c r="R721">
        <f t="shared" si="181"/>
        <v>3.3333333333333335</v>
      </c>
      <c r="U721" s="1">
        <f t="shared" si="182"/>
        <v>-0.28203803740888311</v>
      </c>
      <c r="V721" s="1">
        <f t="shared" si="183"/>
        <v>9.4012679136294533E-2</v>
      </c>
      <c r="AD721" s="18">
        <v>-0.82066001125937105</v>
      </c>
      <c r="AE721" s="18">
        <v>-0.14683773061118899</v>
      </c>
      <c r="AF721" s="1">
        <f t="shared" si="184"/>
        <v>-0.48374887093528002</v>
      </c>
      <c r="AN721">
        <f t="shared" si="185"/>
        <v>9.6480154025019189</v>
      </c>
      <c r="AO721" s="46">
        <f t="shared" si="186"/>
        <v>4.6475782090642594</v>
      </c>
      <c r="AP721" s="46">
        <f t="shared" si="187"/>
        <v>7.1477968057830896</v>
      </c>
      <c r="AR721">
        <v>-7.6429999999999998E-2</v>
      </c>
      <c r="AS721">
        <v>0.99575000000000002</v>
      </c>
      <c r="AT721">
        <f t="shared" si="188"/>
        <v>0.45966000000000001</v>
      </c>
      <c r="BD721">
        <f t="shared" si="189"/>
        <v>8.4394598932716445</v>
      </c>
      <c r="BE721">
        <f t="shared" si="190"/>
        <v>7.5641403098772741</v>
      </c>
      <c r="BF721">
        <f t="shared" si="191"/>
        <v>1.6892497007773026</v>
      </c>
      <c r="BG721">
        <f t="shared" si="192"/>
        <v>5.8976166346420742</v>
      </c>
      <c r="BI721">
        <v>0.70508999999999999</v>
      </c>
      <c r="BJ721">
        <v>7.4899999999999994E-2</v>
      </c>
      <c r="BK721">
        <v>2.2572999999999999</v>
      </c>
      <c r="BL721" s="1">
        <f t="shared" si="179"/>
        <v>1.0124299999999999</v>
      </c>
      <c r="CE721">
        <v>0.65259</v>
      </c>
      <c r="CF721">
        <v>2.8166899999999999</v>
      </c>
      <c r="CG721">
        <v>-0.15731999999999999</v>
      </c>
      <c r="CH721" s="1">
        <f>AVERAGE(CE721,CF721,CG721)</f>
        <v>1.1039866666666667</v>
      </c>
    </row>
    <row r="722" spans="1:86" x14ac:dyDescent="0.35">
      <c r="A722">
        <v>78</v>
      </c>
      <c r="B722">
        <v>174.1</v>
      </c>
      <c r="C722">
        <v>76.400000000000006</v>
      </c>
      <c r="D722">
        <v>2</v>
      </c>
      <c r="E722">
        <v>4</v>
      </c>
      <c r="F722">
        <v>4</v>
      </c>
      <c r="G722">
        <v>4</v>
      </c>
      <c r="H722">
        <v>4</v>
      </c>
      <c r="I722">
        <v>3</v>
      </c>
      <c r="J722">
        <v>1</v>
      </c>
      <c r="K722">
        <v>1</v>
      </c>
      <c r="L722">
        <v>4</v>
      </c>
      <c r="M722">
        <v>1</v>
      </c>
      <c r="N722" s="1">
        <f t="shared" si="177"/>
        <v>1.3562026818605375</v>
      </c>
      <c r="P722" s="1">
        <f t="shared" si="178"/>
        <v>3.125</v>
      </c>
      <c r="Q722" s="1">
        <f t="shared" si="180"/>
        <v>3.5</v>
      </c>
      <c r="R722">
        <f t="shared" si="181"/>
        <v>2</v>
      </c>
      <c r="U722" s="1">
        <f t="shared" si="182"/>
        <v>0.27650734290360474</v>
      </c>
      <c r="V722" s="1">
        <f t="shared" si="183"/>
        <v>-0.82952202871081415</v>
      </c>
      <c r="AD722" s="18">
        <v>0.86571124912779795</v>
      </c>
      <c r="AE722" s="18">
        <v>-0.249955274313617</v>
      </c>
      <c r="AF722" s="1">
        <f t="shared" si="184"/>
        <v>0.30787798740709049</v>
      </c>
      <c r="AN722">
        <f t="shared" si="185"/>
        <v>12.811185002995547</v>
      </c>
      <c r="AO722" s="46">
        <f t="shared" si="186"/>
        <v>1.2248982742376671</v>
      </c>
      <c r="AP722" s="46">
        <f t="shared" si="187"/>
        <v>7.0180416386166069</v>
      </c>
      <c r="AR722">
        <v>0.51502000000000003</v>
      </c>
      <c r="AS722">
        <v>-0.61687999999999998</v>
      </c>
      <c r="AT722">
        <f t="shared" si="188"/>
        <v>-5.0929999999999975E-2</v>
      </c>
      <c r="BD722">
        <f t="shared" si="189"/>
        <v>12.82306689775719</v>
      </c>
      <c r="BE722">
        <f t="shared" si="190"/>
        <v>6.0950930502967884</v>
      </c>
      <c r="BF722">
        <f t="shared" si="191"/>
        <v>1.6892497007773026</v>
      </c>
      <c r="BG722">
        <f t="shared" si="192"/>
        <v>6.8691365496104275</v>
      </c>
      <c r="BI722">
        <v>0.57940000000000003</v>
      </c>
      <c r="BJ722">
        <v>2.13218</v>
      </c>
      <c r="BK722">
        <v>0.34194000000000002</v>
      </c>
      <c r="BL722" s="1">
        <f t="shared" si="179"/>
        <v>1.0178400000000001</v>
      </c>
      <c r="CE722">
        <v>0.51568000000000003</v>
      </c>
      <c r="CF722">
        <v>2.4509699999999999</v>
      </c>
      <c r="CG722">
        <v>0.41704000000000002</v>
      </c>
      <c r="CH722" s="1">
        <f>AVERAGE(CE722,CF722,CG722)</f>
        <v>1.1278966666666668</v>
      </c>
    </row>
    <row r="723" spans="1:86" x14ac:dyDescent="0.35">
      <c r="A723">
        <v>78</v>
      </c>
      <c r="B723">
        <v>173.9</v>
      </c>
      <c r="C723">
        <v>67.7</v>
      </c>
      <c r="D723">
        <v>4</v>
      </c>
      <c r="E723">
        <v>2</v>
      </c>
      <c r="F723">
        <v>4</v>
      </c>
      <c r="G723">
        <v>4</v>
      </c>
      <c r="H723">
        <v>2</v>
      </c>
      <c r="I723">
        <v>5</v>
      </c>
      <c r="J723">
        <v>3</v>
      </c>
      <c r="K723">
        <v>3</v>
      </c>
      <c r="L723">
        <v>4</v>
      </c>
      <c r="M723">
        <v>1</v>
      </c>
      <c r="N723" s="1">
        <f t="shared" si="177"/>
        <v>1.0606601717798212</v>
      </c>
      <c r="P723" s="1">
        <f t="shared" si="178"/>
        <v>3.375</v>
      </c>
      <c r="Q723" s="1">
        <f t="shared" si="180"/>
        <v>3.5</v>
      </c>
      <c r="R723">
        <f t="shared" si="181"/>
        <v>3.3333333333333335</v>
      </c>
      <c r="U723" s="1">
        <f t="shared" si="182"/>
        <v>0.11785113019775793</v>
      </c>
      <c r="V723" s="1">
        <f t="shared" si="183"/>
        <v>-3.9283710065919172E-2</v>
      </c>
      <c r="AD723" s="18">
        <v>4.10621112281677E-3</v>
      </c>
      <c r="AE723" s="18">
        <v>-1.5755447475406501</v>
      </c>
      <c r="AF723" s="1">
        <f t="shared" si="184"/>
        <v>-0.78571926820891669</v>
      </c>
      <c r="AN723">
        <f t="shared" si="185"/>
        <v>10.386385143714337</v>
      </c>
      <c r="AO723" s="46">
        <f t="shared" si="186"/>
        <v>4.2147737420749767</v>
      </c>
      <c r="AP723" s="46">
        <f t="shared" si="187"/>
        <v>7.3005794428946569</v>
      </c>
      <c r="AR723">
        <v>-0.84806999999999999</v>
      </c>
      <c r="AS723">
        <v>-0.76073000000000002</v>
      </c>
      <c r="AT723">
        <f t="shared" si="188"/>
        <v>-0.8044</v>
      </c>
      <c r="BD723">
        <f t="shared" si="189"/>
        <v>9.5883271570795525</v>
      </c>
      <c r="BE723">
        <f t="shared" si="190"/>
        <v>7.1244690359320861</v>
      </c>
      <c r="BF723">
        <f t="shared" si="191"/>
        <v>2.5014219120579337</v>
      </c>
      <c r="BG723">
        <f t="shared" si="192"/>
        <v>6.4047393683565232</v>
      </c>
      <c r="BI723">
        <v>0.74517999999999995</v>
      </c>
      <c r="BJ723">
        <v>0.30091000000000001</v>
      </c>
      <c r="BK723">
        <v>2.0708299999999999</v>
      </c>
      <c r="BL723" s="1">
        <f t="shared" si="179"/>
        <v>1.0389733333333333</v>
      </c>
      <c r="CE723">
        <v>0.58701000000000003</v>
      </c>
      <c r="CF723">
        <v>2.5184899999999999</v>
      </c>
      <c r="CG723">
        <v>0.32362000000000002</v>
      </c>
      <c r="CH723" s="1">
        <f>AVERAGE(CE723,CF723,CG723)</f>
        <v>1.1430400000000001</v>
      </c>
    </row>
    <row r="724" spans="1:86" x14ac:dyDescent="0.35">
      <c r="A724">
        <v>78</v>
      </c>
      <c r="B724">
        <v>181</v>
      </c>
      <c r="C724">
        <v>66.599999999999994</v>
      </c>
      <c r="D724">
        <v>4</v>
      </c>
      <c r="E724">
        <v>4</v>
      </c>
      <c r="F724">
        <v>4</v>
      </c>
      <c r="G724">
        <v>4</v>
      </c>
      <c r="H724">
        <v>2</v>
      </c>
      <c r="I724">
        <v>4</v>
      </c>
      <c r="J724">
        <v>2</v>
      </c>
      <c r="K724">
        <v>3</v>
      </c>
      <c r="L724">
        <v>4</v>
      </c>
      <c r="M724">
        <v>1</v>
      </c>
      <c r="N724" s="1">
        <f t="shared" si="177"/>
        <v>0.91612538131290433</v>
      </c>
      <c r="P724" s="1">
        <f t="shared" si="178"/>
        <v>3.375</v>
      </c>
      <c r="Q724" s="1">
        <f t="shared" si="180"/>
        <v>3.6666666666666665</v>
      </c>
      <c r="R724">
        <f t="shared" si="181"/>
        <v>3</v>
      </c>
      <c r="U724" s="1">
        <f t="shared" si="182"/>
        <v>0.31836981336405878</v>
      </c>
      <c r="V724" s="1">
        <f t="shared" si="183"/>
        <v>-0.40933261718236147</v>
      </c>
      <c r="AD724" s="18">
        <v>4.6532867518453098E-2</v>
      </c>
      <c r="AE724" s="18">
        <v>-1.3013216437703601</v>
      </c>
      <c r="AF724" s="1">
        <f t="shared" si="184"/>
        <v>-0.62739438812595349</v>
      </c>
      <c r="AN724">
        <f t="shared" si="185"/>
        <v>11.700329675522841</v>
      </c>
      <c r="AO724" s="46">
        <f t="shared" si="186"/>
        <v>4.4421367881300711</v>
      </c>
      <c r="AP724" s="46">
        <f t="shared" si="187"/>
        <v>8.0712332318264561</v>
      </c>
      <c r="AR724">
        <v>0.49859999999999999</v>
      </c>
      <c r="AS724">
        <v>0.86168</v>
      </c>
      <c r="AT724">
        <f t="shared" si="188"/>
        <v>0.68013999999999997</v>
      </c>
      <c r="BD724">
        <f t="shared" si="189"/>
        <v>10.728642576274316</v>
      </c>
      <c r="BE724">
        <f t="shared" si="190"/>
        <v>7.8660664851341879</v>
      </c>
      <c r="BF724">
        <f t="shared" si="191"/>
        <v>2.5014219120579337</v>
      </c>
      <c r="BG724">
        <f t="shared" si="192"/>
        <v>7.0320436578221459</v>
      </c>
      <c r="BI724">
        <v>0.93369999999999997</v>
      </c>
      <c r="BJ724">
        <v>-0.14460999999999999</v>
      </c>
      <c r="BK724">
        <v>2.3704499999999999</v>
      </c>
      <c r="BL724" s="1">
        <f t="shared" si="179"/>
        <v>1.05318</v>
      </c>
      <c r="CE724">
        <v>0.13399</v>
      </c>
      <c r="CF724">
        <v>2.25651</v>
      </c>
      <c r="CG724">
        <v>1.10524</v>
      </c>
      <c r="CH724" s="1">
        <f>AVERAGE(CE724,CF724,CG724)</f>
        <v>1.1652466666666665</v>
      </c>
    </row>
    <row r="725" spans="1:86" x14ac:dyDescent="0.35">
      <c r="A725">
        <v>79</v>
      </c>
      <c r="B725">
        <v>148.5</v>
      </c>
      <c r="C725">
        <v>72.599999999999994</v>
      </c>
      <c r="D725">
        <v>1</v>
      </c>
      <c r="E725">
        <v>4</v>
      </c>
      <c r="F725">
        <v>4</v>
      </c>
      <c r="G725">
        <v>4</v>
      </c>
      <c r="H725">
        <v>4</v>
      </c>
      <c r="I725">
        <v>4</v>
      </c>
      <c r="J725">
        <v>3</v>
      </c>
      <c r="K725">
        <v>2</v>
      </c>
      <c r="L725">
        <v>4</v>
      </c>
      <c r="M725">
        <v>1</v>
      </c>
      <c r="N725" s="1">
        <f t="shared" si="177"/>
        <v>0.74402380914284494</v>
      </c>
      <c r="P725" s="1">
        <f t="shared" si="178"/>
        <v>3.625</v>
      </c>
      <c r="Q725" s="1">
        <f t="shared" si="180"/>
        <v>3.5</v>
      </c>
      <c r="R725">
        <f t="shared" si="181"/>
        <v>3</v>
      </c>
      <c r="U725" s="1">
        <f t="shared" si="182"/>
        <v>-0.16800537625806178</v>
      </c>
      <c r="V725" s="1">
        <f t="shared" si="183"/>
        <v>-0.84002688129030878</v>
      </c>
      <c r="AD725" s="18">
        <v>0.52349645473622497</v>
      </c>
      <c r="AE725" s="18">
        <v>0.28117924070516198</v>
      </c>
      <c r="AF725" s="1">
        <f t="shared" si="184"/>
        <v>0.40233784772069348</v>
      </c>
      <c r="AN725">
        <f t="shared" si="185"/>
        <v>12.444326147073934</v>
      </c>
      <c r="AO725" s="46">
        <f t="shared" si="186"/>
        <v>2.312403387288668</v>
      </c>
      <c r="AP725" s="46">
        <f t="shared" si="187"/>
        <v>7.3783647671813011</v>
      </c>
      <c r="AR725">
        <v>0.39990999999999999</v>
      </c>
      <c r="AS725">
        <v>-0.51710999999999996</v>
      </c>
      <c r="AT725">
        <f t="shared" si="188"/>
        <v>-5.8599999999999985E-2</v>
      </c>
      <c r="BD725">
        <f t="shared" si="189"/>
        <v>11.870773145630546</v>
      </c>
      <c r="BE725">
        <f t="shared" si="190"/>
        <v>6.842991030844396</v>
      </c>
      <c r="BF725">
        <f t="shared" si="191"/>
        <v>1.2831635951369871</v>
      </c>
      <c r="BG725">
        <f t="shared" si="192"/>
        <v>6.6656425905373098</v>
      </c>
      <c r="BI725">
        <v>0.51824999999999999</v>
      </c>
      <c r="BJ725">
        <v>0.40565000000000001</v>
      </c>
      <c r="BK725">
        <v>2.2683900000000001</v>
      </c>
      <c r="BL725" s="1">
        <f t="shared" si="179"/>
        <v>1.0640966666666667</v>
      </c>
      <c r="CE725">
        <v>0.32771</v>
      </c>
      <c r="CF725">
        <v>2.2383999999999999</v>
      </c>
      <c r="CG725">
        <v>0.95489999999999997</v>
      </c>
      <c r="CH725" s="1">
        <f>AVERAGE(CE725,CF725,CG725)</f>
        <v>1.17367</v>
      </c>
    </row>
    <row r="726" spans="1:86" x14ac:dyDescent="0.35">
      <c r="A726">
        <v>79</v>
      </c>
      <c r="B726">
        <v>179.6</v>
      </c>
      <c r="C726">
        <v>86.1</v>
      </c>
      <c r="D726">
        <v>2</v>
      </c>
      <c r="E726">
        <v>4</v>
      </c>
      <c r="F726">
        <v>4</v>
      </c>
      <c r="G726">
        <v>4</v>
      </c>
      <c r="H726">
        <v>4</v>
      </c>
      <c r="I726">
        <v>3</v>
      </c>
      <c r="J726">
        <v>2</v>
      </c>
      <c r="K726">
        <v>2</v>
      </c>
      <c r="L726">
        <v>4</v>
      </c>
      <c r="M726">
        <v>1</v>
      </c>
      <c r="N726" s="1">
        <f t="shared" si="177"/>
        <v>0.91612538131290433</v>
      </c>
      <c r="P726" s="1">
        <f t="shared" si="178"/>
        <v>3.375</v>
      </c>
      <c r="Q726" s="1">
        <f t="shared" si="180"/>
        <v>3.5</v>
      </c>
      <c r="R726">
        <f t="shared" si="181"/>
        <v>2.6666666666666665</v>
      </c>
      <c r="U726" s="1">
        <f t="shared" si="182"/>
        <v>0.13644420572745383</v>
      </c>
      <c r="V726" s="1">
        <f t="shared" si="183"/>
        <v>-0.77318383245557187</v>
      </c>
      <c r="AD726" s="18">
        <v>0.435098919450848</v>
      </c>
      <c r="AE726" s="18">
        <v>0.63330247249469795</v>
      </c>
      <c r="AF726" s="1">
        <f t="shared" si="184"/>
        <v>0.53420069597277298</v>
      </c>
      <c r="AN726">
        <f t="shared" si="185"/>
        <v>12.289865022083568</v>
      </c>
      <c r="AO726" s="46">
        <f t="shared" si="186"/>
        <v>2.2761363620592934</v>
      </c>
      <c r="AP726" s="46">
        <f t="shared" si="187"/>
        <v>7.2830006920714307</v>
      </c>
      <c r="AR726">
        <v>0.47173999999999999</v>
      </c>
      <c r="AS726">
        <v>-0.10514</v>
      </c>
      <c r="AT726">
        <f t="shared" si="188"/>
        <v>0.18329999999999999</v>
      </c>
      <c r="BD726">
        <f t="shared" si="189"/>
        <v>11.797678060847469</v>
      </c>
      <c r="BE726">
        <f t="shared" si="190"/>
        <v>6.8296166800870326</v>
      </c>
      <c r="BF726">
        <f t="shared" si="191"/>
        <v>1.6892497007773026</v>
      </c>
      <c r="BG726">
        <f t="shared" si="192"/>
        <v>6.7721814805706018</v>
      </c>
      <c r="BI726">
        <v>0.81015000000000004</v>
      </c>
      <c r="BJ726">
        <v>-0.55833999999999995</v>
      </c>
      <c r="BK726">
        <v>3.0114100000000001</v>
      </c>
      <c r="BL726" s="1">
        <f t="shared" si="179"/>
        <v>1.0877400000000002</v>
      </c>
      <c r="CE726">
        <v>0.64381999999999995</v>
      </c>
      <c r="CF726">
        <v>2.1346599999999998</v>
      </c>
      <c r="CG726">
        <v>0.74763000000000002</v>
      </c>
      <c r="CH726" s="1">
        <f>AVERAGE(CE726,CF726,CG726)</f>
        <v>1.1753699999999998</v>
      </c>
    </row>
    <row r="727" spans="1:86" x14ac:dyDescent="0.35">
      <c r="A727">
        <v>79</v>
      </c>
      <c r="B727">
        <v>190.2</v>
      </c>
      <c r="C727">
        <v>58.3</v>
      </c>
      <c r="D727">
        <v>3</v>
      </c>
      <c r="E727">
        <v>4</v>
      </c>
      <c r="F727">
        <v>4</v>
      </c>
      <c r="G727">
        <v>4</v>
      </c>
      <c r="H727">
        <v>4</v>
      </c>
      <c r="I727">
        <v>3</v>
      </c>
      <c r="J727">
        <v>3</v>
      </c>
      <c r="K727">
        <v>3</v>
      </c>
      <c r="L727">
        <v>4</v>
      </c>
      <c r="M727">
        <v>1</v>
      </c>
      <c r="N727" s="1">
        <f t="shared" si="177"/>
        <v>0.51754916950676566</v>
      </c>
      <c r="P727" s="1">
        <f t="shared" si="178"/>
        <v>3.625</v>
      </c>
      <c r="Q727" s="1">
        <f t="shared" si="180"/>
        <v>3.6666666666666665</v>
      </c>
      <c r="R727">
        <f t="shared" si="181"/>
        <v>3.3333333333333335</v>
      </c>
      <c r="U727" s="1">
        <f t="shared" si="182"/>
        <v>8.0507648589941042E-2</v>
      </c>
      <c r="V727" s="1">
        <f t="shared" si="183"/>
        <v>-0.56355354012958903</v>
      </c>
      <c r="AD727" s="18">
        <v>0.110619872521016</v>
      </c>
      <c r="AE727" s="18">
        <v>0.867238702660585</v>
      </c>
      <c r="AF727" s="1">
        <f t="shared" si="184"/>
        <v>0.48892928759080051</v>
      </c>
      <c r="AN727">
        <f t="shared" si="185"/>
        <v>11.768545041171588</v>
      </c>
      <c r="AO727" s="46">
        <f t="shared" si="186"/>
        <v>3.8021932278596378</v>
      </c>
      <c r="AP727" s="46">
        <f t="shared" si="187"/>
        <v>7.7853691345156131</v>
      </c>
      <c r="AR727">
        <v>0.48821999999999999</v>
      </c>
      <c r="AS727">
        <v>0.66415000000000002</v>
      </c>
      <c r="AT727">
        <f t="shared" si="188"/>
        <v>0.57618499999999995</v>
      </c>
      <c r="BD727">
        <f t="shared" si="189"/>
        <v>10.772289223937744</v>
      </c>
      <c r="BE727">
        <f t="shared" si="190"/>
        <v>7.8794408358915513</v>
      </c>
      <c r="BF727">
        <f t="shared" si="191"/>
        <v>2.0953358064176184</v>
      </c>
      <c r="BG727">
        <f t="shared" si="192"/>
        <v>6.9156886220823042</v>
      </c>
      <c r="BI727">
        <v>0.81176000000000004</v>
      </c>
      <c r="BJ727">
        <v>0.15837000000000001</v>
      </c>
      <c r="BK727">
        <v>2.3500700000000001</v>
      </c>
      <c r="BL727" s="1">
        <f t="shared" si="179"/>
        <v>1.1067333333333333</v>
      </c>
      <c r="CE727">
        <v>0.52142999999999995</v>
      </c>
      <c r="CF727">
        <v>2.2202899999999999</v>
      </c>
      <c r="CG727">
        <v>0.80454999999999999</v>
      </c>
      <c r="CH727" s="1">
        <f>AVERAGE(CE727,CF727,CG727)</f>
        <v>1.1820899999999999</v>
      </c>
    </row>
    <row r="728" spans="1:86" x14ac:dyDescent="0.35">
      <c r="A728">
        <v>79</v>
      </c>
      <c r="B728">
        <v>147.30000000000001</v>
      </c>
      <c r="C728">
        <v>52</v>
      </c>
      <c r="D728">
        <v>4</v>
      </c>
      <c r="E728">
        <v>4</v>
      </c>
      <c r="F728">
        <v>4</v>
      </c>
      <c r="G728">
        <v>4</v>
      </c>
      <c r="H728">
        <v>4</v>
      </c>
      <c r="I728">
        <v>3</v>
      </c>
      <c r="J728">
        <v>1</v>
      </c>
      <c r="K728">
        <v>1</v>
      </c>
      <c r="L728">
        <v>4</v>
      </c>
      <c r="M728">
        <v>1</v>
      </c>
      <c r="N728" s="1">
        <f t="shared" si="177"/>
        <v>1.3562026818605375</v>
      </c>
      <c r="P728" s="1">
        <f t="shared" si="178"/>
        <v>3.125</v>
      </c>
      <c r="Q728" s="1">
        <f t="shared" si="180"/>
        <v>3.8333333333333335</v>
      </c>
      <c r="R728">
        <f t="shared" si="181"/>
        <v>2</v>
      </c>
      <c r="U728" s="1">
        <f t="shared" si="182"/>
        <v>0.52229164770680903</v>
      </c>
      <c r="V728" s="1">
        <f t="shared" si="183"/>
        <v>-0.82952202871081415</v>
      </c>
      <c r="AD728" s="18">
        <v>0.49622920746618598</v>
      </c>
      <c r="AE728" s="18">
        <v>-0.55642418940779503</v>
      </c>
      <c r="AF728" s="1">
        <f t="shared" si="184"/>
        <v>-3.0097490970804525E-2</v>
      </c>
      <c r="AN728">
        <f t="shared" si="185"/>
        <v>12.811185002995547</v>
      </c>
      <c r="AO728" s="46">
        <f t="shared" si="186"/>
        <v>2.1745358301951025</v>
      </c>
      <c r="AP728" s="46">
        <f t="shared" si="187"/>
        <v>7.4928604165953248</v>
      </c>
      <c r="AR728">
        <v>0.80395000000000005</v>
      </c>
      <c r="AS728">
        <v>0.31535999999999997</v>
      </c>
      <c r="AT728">
        <f t="shared" si="188"/>
        <v>0.55965500000000001</v>
      </c>
      <c r="BD728">
        <f t="shared" si="189"/>
        <v>12.82306689775719</v>
      </c>
      <c r="BE728">
        <f t="shared" si="190"/>
        <v>6.7256941023253418</v>
      </c>
      <c r="BF728">
        <f t="shared" si="191"/>
        <v>2.5014219120579337</v>
      </c>
      <c r="BG728">
        <f t="shared" si="192"/>
        <v>7.3500609707134883</v>
      </c>
      <c r="BI728">
        <v>-0.13711999999999999</v>
      </c>
      <c r="BJ728">
        <v>0.56337999999999999</v>
      </c>
      <c r="BK728">
        <v>2.9275199999999999</v>
      </c>
      <c r="BL728" s="1">
        <f t="shared" si="179"/>
        <v>1.1179266666666667</v>
      </c>
      <c r="CE728">
        <v>0.65902000000000005</v>
      </c>
      <c r="CF728">
        <v>2.9539900000000001</v>
      </c>
      <c r="CG728">
        <v>-4.2520000000000002E-2</v>
      </c>
      <c r="CH728" s="1">
        <f>AVERAGE(CE728,CF728,CG728)</f>
        <v>1.1901633333333332</v>
      </c>
    </row>
    <row r="729" spans="1:86" x14ac:dyDescent="0.35">
      <c r="A729">
        <v>79</v>
      </c>
      <c r="B729">
        <v>125.2</v>
      </c>
      <c r="C729">
        <v>75.099999999999994</v>
      </c>
      <c r="D729">
        <v>1</v>
      </c>
      <c r="E729">
        <v>4</v>
      </c>
      <c r="F729">
        <v>4</v>
      </c>
      <c r="G729">
        <v>4</v>
      </c>
      <c r="H729">
        <v>2</v>
      </c>
      <c r="I729">
        <v>4</v>
      </c>
      <c r="J729">
        <v>2</v>
      </c>
      <c r="K729">
        <v>1</v>
      </c>
      <c r="L729">
        <v>4</v>
      </c>
      <c r="M729">
        <v>1</v>
      </c>
      <c r="N729" s="1">
        <f t="shared" si="177"/>
        <v>1.2464234547582249</v>
      </c>
      <c r="P729" s="1">
        <f t="shared" si="178"/>
        <v>3.125</v>
      </c>
      <c r="Q729" s="1">
        <f t="shared" si="180"/>
        <v>3.1666666666666665</v>
      </c>
      <c r="R729">
        <f t="shared" si="181"/>
        <v>2.3333333333333335</v>
      </c>
      <c r="U729" s="1">
        <f t="shared" si="182"/>
        <v>3.3428981545239628E-2</v>
      </c>
      <c r="V729" s="1">
        <f t="shared" si="183"/>
        <v>-0.63515064935955501</v>
      </c>
      <c r="AD729" s="18">
        <v>0.265256038302363</v>
      </c>
      <c r="AE729" s="18">
        <v>0.97257943596071394</v>
      </c>
      <c r="AF729" s="1">
        <f t="shared" si="184"/>
        <v>0.61891773713153841</v>
      </c>
      <c r="AN729">
        <f t="shared" si="185"/>
        <v>11.700329675522841</v>
      </c>
      <c r="AO729" s="46">
        <f t="shared" si="186"/>
        <v>1.9373758849668494</v>
      </c>
      <c r="AP729" s="46">
        <f t="shared" si="187"/>
        <v>6.8188527802448453</v>
      </c>
      <c r="AR729">
        <v>0.40471000000000001</v>
      </c>
      <c r="AS729">
        <v>-7.8589999999999993E-2</v>
      </c>
      <c r="AT729">
        <f t="shared" si="188"/>
        <v>0.16306000000000001</v>
      </c>
      <c r="BD729">
        <f t="shared" si="189"/>
        <v>11.500636576515237</v>
      </c>
      <c r="BE729">
        <f t="shared" si="190"/>
        <v>6.1084674010541535</v>
      </c>
      <c r="BF729">
        <f t="shared" si="191"/>
        <v>1.2831635951369871</v>
      </c>
      <c r="BG729">
        <f t="shared" si="192"/>
        <v>6.2974225242354587</v>
      </c>
      <c r="BI729">
        <v>0.85848000000000002</v>
      </c>
      <c r="BJ729">
        <v>-0.10944</v>
      </c>
      <c r="BK729">
        <v>2.7034600000000002</v>
      </c>
      <c r="BL729" s="1">
        <f t="shared" si="179"/>
        <v>1.1508333333333334</v>
      </c>
      <c r="CE729">
        <v>0.43230000000000002</v>
      </c>
      <c r="CF729">
        <v>3.1257199999999998</v>
      </c>
      <c r="CG729">
        <v>6.1379999999999997E-2</v>
      </c>
      <c r="CH729" s="1">
        <f>AVERAGE(CE729,CF729,CG729)</f>
        <v>1.2064666666666668</v>
      </c>
    </row>
    <row r="730" spans="1:86" x14ac:dyDescent="0.35">
      <c r="A730">
        <v>79</v>
      </c>
      <c r="B730">
        <v>122.6</v>
      </c>
      <c r="C730">
        <v>85.1</v>
      </c>
      <c r="D730">
        <v>1</v>
      </c>
      <c r="E730">
        <v>4</v>
      </c>
      <c r="F730">
        <v>4</v>
      </c>
      <c r="G730">
        <v>4</v>
      </c>
      <c r="H730">
        <v>4</v>
      </c>
      <c r="I730">
        <v>4</v>
      </c>
      <c r="J730">
        <v>3</v>
      </c>
      <c r="K730">
        <v>3</v>
      </c>
      <c r="L730">
        <v>4</v>
      </c>
      <c r="M730">
        <v>1</v>
      </c>
      <c r="N730" s="1">
        <f t="shared" si="177"/>
        <v>0.46291004988627571</v>
      </c>
      <c r="P730" s="1">
        <f t="shared" si="178"/>
        <v>3.75</v>
      </c>
      <c r="Q730" s="1">
        <f t="shared" si="180"/>
        <v>3.5</v>
      </c>
      <c r="R730">
        <f t="shared" si="181"/>
        <v>3.3333333333333335</v>
      </c>
      <c r="U730" s="1">
        <f t="shared" si="182"/>
        <v>-0.54006172486732174</v>
      </c>
      <c r="V730" s="1">
        <f t="shared" si="183"/>
        <v>-0.90010287477886919</v>
      </c>
      <c r="AD730" s="18">
        <v>0.39344715439898298</v>
      </c>
      <c r="AE730" s="18">
        <v>0.43251733507680201</v>
      </c>
      <c r="AF730" s="1">
        <f t="shared" si="184"/>
        <v>0.41298224473789247</v>
      </c>
      <c r="AN730">
        <f t="shared" si="185"/>
        <v>12.444326147073934</v>
      </c>
      <c r="AO730" s="46">
        <f t="shared" si="186"/>
        <v>2.8525556719022021</v>
      </c>
      <c r="AP730" s="46">
        <f t="shared" si="187"/>
        <v>7.6484409094880679</v>
      </c>
      <c r="AR730">
        <v>0.44194</v>
      </c>
      <c r="AS730">
        <v>-0.22473000000000001</v>
      </c>
      <c r="AT730">
        <f t="shared" si="188"/>
        <v>0.10860499999999999</v>
      </c>
      <c r="BD730">
        <f t="shared" si="189"/>
        <v>11.484776145510084</v>
      </c>
      <c r="BE730">
        <f t="shared" si="190"/>
        <v>7.2488397838629979</v>
      </c>
      <c r="BF730">
        <f t="shared" si="191"/>
        <v>1.2831635951369871</v>
      </c>
      <c r="BG730">
        <f t="shared" si="192"/>
        <v>6.6722598415033554</v>
      </c>
      <c r="BI730">
        <v>0.86689000000000005</v>
      </c>
      <c r="BJ730">
        <v>0.90454999999999997</v>
      </c>
      <c r="BK730">
        <v>1.71604</v>
      </c>
      <c r="BL730" s="1">
        <f t="shared" si="179"/>
        <v>1.1624933333333334</v>
      </c>
      <c r="CE730">
        <v>0.26212999999999997</v>
      </c>
      <c r="CF730">
        <v>1.94021</v>
      </c>
      <c r="CG730">
        <v>1.4358299999999999</v>
      </c>
      <c r="CH730" s="1">
        <f>AVERAGE(CE730,CF730,CG730)</f>
        <v>1.2127233333333332</v>
      </c>
    </row>
    <row r="731" spans="1:86" x14ac:dyDescent="0.35">
      <c r="A731">
        <v>79</v>
      </c>
      <c r="B731">
        <v>182.1</v>
      </c>
      <c r="C731">
        <v>98.5</v>
      </c>
      <c r="D731">
        <v>2</v>
      </c>
      <c r="E731">
        <v>4</v>
      </c>
      <c r="F731">
        <v>4</v>
      </c>
      <c r="G731">
        <v>4</v>
      </c>
      <c r="H731">
        <v>4</v>
      </c>
      <c r="I731">
        <v>5</v>
      </c>
      <c r="J731">
        <v>2</v>
      </c>
      <c r="K731">
        <v>3</v>
      </c>
      <c r="L731">
        <v>4</v>
      </c>
      <c r="M731">
        <v>1</v>
      </c>
      <c r="N731" s="1">
        <f t="shared" si="177"/>
        <v>0.88640526042791834</v>
      </c>
      <c r="P731" s="1">
        <f t="shared" si="178"/>
        <v>3.75</v>
      </c>
      <c r="Q731" s="1">
        <f t="shared" si="180"/>
        <v>3.8333333333333335</v>
      </c>
      <c r="R731">
        <f t="shared" si="181"/>
        <v>3</v>
      </c>
      <c r="U731" s="1">
        <f t="shared" si="182"/>
        <v>9.4012679136294533E-2</v>
      </c>
      <c r="V731" s="1">
        <f t="shared" si="183"/>
        <v>-0.84611411222664934</v>
      </c>
      <c r="AD731" s="18">
        <v>0.67895110652973401</v>
      </c>
      <c r="AE731" s="18">
        <v>0.72307429519933397</v>
      </c>
      <c r="AF731" s="1">
        <f t="shared" si="184"/>
        <v>0.70101270086453393</v>
      </c>
      <c r="AN731">
        <f t="shared" si="185"/>
        <v>13.641427233888262</v>
      </c>
      <c r="AO731" s="46">
        <f t="shared" si="186"/>
        <v>2.8162886466728274</v>
      </c>
      <c r="AP731" s="46">
        <f t="shared" si="187"/>
        <v>8.2288579402805446</v>
      </c>
      <c r="AR731">
        <v>1.16849</v>
      </c>
      <c r="AS731">
        <v>0.69111999999999996</v>
      </c>
      <c r="AT731">
        <f t="shared" si="188"/>
        <v>0.92980499999999999</v>
      </c>
      <c r="BD731">
        <f t="shared" si="189"/>
        <v>12.83665490387169</v>
      </c>
      <c r="BE731">
        <f t="shared" si="190"/>
        <v>7.2354654331056345</v>
      </c>
      <c r="BF731">
        <f t="shared" si="191"/>
        <v>1.6892497007773026</v>
      </c>
      <c r="BG731">
        <f t="shared" si="192"/>
        <v>7.2537900125848758</v>
      </c>
      <c r="BI731">
        <v>-0.54545999999999994</v>
      </c>
      <c r="BJ731">
        <v>1.5646</v>
      </c>
      <c r="BK731">
        <v>2.4870100000000002</v>
      </c>
      <c r="BL731" s="1">
        <f t="shared" si="179"/>
        <v>1.1687166666666668</v>
      </c>
      <c r="CE731">
        <v>0.58287999999999995</v>
      </c>
      <c r="CF731">
        <v>2.60487</v>
      </c>
      <c r="CG731">
        <v>0.60270999999999997</v>
      </c>
      <c r="CH731" s="1">
        <f>AVERAGE(CE731,CF731,CG731)</f>
        <v>1.2634866666666666</v>
      </c>
    </row>
    <row r="732" spans="1:86" x14ac:dyDescent="0.35">
      <c r="A732">
        <v>79</v>
      </c>
      <c r="B732">
        <v>147.6</v>
      </c>
      <c r="C732">
        <v>104.3</v>
      </c>
      <c r="D732">
        <v>1</v>
      </c>
      <c r="E732">
        <v>4</v>
      </c>
      <c r="F732">
        <v>4</v>
      </c>
      <c r="G732">
        <v>4</v>
      </c>
      <c r="H732">
        <v>4</v>
      </c>
      <c r="I732">
        <v>4</v>
      </c>
      <c r="J732">
        <v>1</v>
      </c>
      <c r="K732">
        <v>4</v>
      </c>
      <c r="L732">
        <v>4</v>
      </c>
      <c r="M732">
        <v>1</v>
      </c>
      <c r="N732" s="1">
        <f t="shared" si="177"/>
        <v>1.0606601717798212</v>
      </c>
      <c r="P732" s="1">
        <f t="shared" si="178"/>
        <v>3.625</v>
      </c>
      <c r="Q732" s="1">
        <f t="shared" si="180"/>
        <v>3.5</v>
      </c>
      <c r="R732">
        <f t="shared" si="181"/>
        <v>3</v>
      </c>
      <c r="U732" s="1">
        <f t="shared" si="182"/>
        <v>-0.11785113019775793</v>
      </c>
      <c r="V732" s="1">
        <f t="shared" si="183"/>
        <v>-0.58925565098878963</v>
      </c>
      <c r="AD732" s="18">
        <v>0.75839062999404006</v>
      </c>
      <c r="AE732" s="18">
        <v>-0.23066235878247701</v>
      </c>
      <c r="AF732" s="1">
        <f t="shared" si="184"/>
        <v>0.26386413560578154</v>
      </c>
      <c r="AN732">
        <f t="shared" si="185"/>
        <v>13.486966108897892</v>
      </c>
      <c r="AO732" s="46">
        <f t="shared" si="186"/>
        <v>2.370536350099552</v>
      </c>
      <c r="AP732" s="46">
        <f t="shared" si="187"/>
        <v>7.9287512294987224</v>
      </c>
      <c r="AR732">
        <v>0.65456000000000003</v>
      </c>
      <c r="AS732">
        <v>-0.37106</v>
      </c>
      <c r="AT732">
        <f t="shared" si="188"/>
        <v>0.14175000000000001</v>
      </c>
      <c r="BD732">
        <f t="shared" si="189"/>
        <v>12.377562818968148</v>
      </c>
      <c r="BE732">
        <f t="shared" si="190"/>
        <v>6.9973387833383196</v>
      </c>
      <c r="BF732">
        <f t="shared" si="191"/>
        <v>1.2831635951369871</v>
      </c>
      <c r="BG732">
        <f t="shared" si="192"/>
        <v>6.8860217324811508</v>
      </c>
      <c r="BI732">
        <v>1.00356</v>
      </c>
      <c r="BJ732">
        <v>0.31480000000000002</v>
      </c>
      <c r="BK732">
        <v>2.2990599999999999</v>
      </c>
      <c r="BL732" s="1">
        <f t="shared" si="179"/>
        <v>1.2058066666666667</v>
      </c>
      <c r="CE732">
        <v>0.77659999999999996</v>
      </c>
      <c r="CF732">
        <v>2.5867599999999999</v>
      </c>
      <c r="CG732">
        <v>0.45236999999999999</v>
      </c>
      <c r="CH732" s="1">
        <f>AVERAGE(CE732,CF732,CG732)</f>
        <v>1.2719100000000001</v>
      </c>
    </row>
    <row r="733" spans="1:86" x14ac:dyDescent="0.35">
      <c r="A733">
        <v>80</v>
      </c>
      <c r="B733">
        <v>146.69999999999999</v>
      </c>
      <c r="C733">
        <v>75.8</v>
      </c>
      <c r="D733">
        <v>1</v>
      </c>
      <c r="E733">
        <v>2</v>
      </c>
      <c r="F733">
        <v>4</v>
      </c>
      <c r="G733">
        <v>4</v>
      </c>
      <c r="H733">
        <v>4</v>
      </c>
      <c r="I733">
        <v>3</v>
      </c>
      <c r="J733">
        <v>2</v>
      </c>
      <c r="K733">
        <v>1</v>
      </c>
      <c r="L733">
        <v>4</v>
      </c>
      <c r="M733">
        <v>1</v>
      </c>
      <c r="N733" s="1">
        <f t="shared" si="177"/>
        <v>1.1952286093343936</v>
      </c>
      <c r="P733" s="1">
        <f t="shared" si="178"/>
        <v>3</v>
      </c>
      <c r="Q733" s="1">
        <f t="shared" si="180"/>
        <v>3</v>
      </c>
      <c r="R733">
        <f t="shared" si="181"/>
        <v>2.3333333333333335</v>
      </c>
      <c r="U733" s="1">
        <f t="shared" si="182"/>
        <v>0</v>
      </c>
      <c r="V733" s="1">
        <f t="shared" si="183"/>
        <v>-0.55777335102271697</v>
      </c>
      <c r="AD733" s="18">
        <v>0.30480832239398797</v>
      </c>
      <c r="AE733" s="18">
        <v>-3.29464699752155</v>
      </c>
      <c r="AF733" s="1">
        <f t="shared" si="184"/>
        <v>-1.494919337563781</v>
      </c>
      <c r="AN733">
        <f t="shared" si="185"/>
        <v>10.821459365284692</v>
      </c>
      <c r="AO733" s="46">
        <f t="shared" si="186"/>
        <v>0.52271645020385438</v>
      </c>
      <c r="AP733" s="46">
        <f t="shared" si="187"/>
        <v>5.672087907744273</v>
      </c>
      <c r="AR733">
        <v>-1.30348</v>
      </c>
      <c r="AS733">
        <v>-2.95736</v>
      </c>
      <c r="AT733">
        <f t="shared" si="188"/>
        <v>-2.13042</v>
      </c>
      <c r="BD733">
        <f t="shared" si="189"/>
        <v>10.970264556990085</v>
      </c>
      <c r="BE733">
        <f t="shared" si="190"/>
        <v>5.0381950750804112</v>
      </c>
      <c r="BF733">
        <f t="shared" si="191"/>
        <v>1.2831635951369871</v>
      </c>
      <c r="BG733">
        <f t="shared" si="192"/>
        <v>5.7638744090691612</v>
      </c>
      <c r="BI733">
        <v>0.84672999999999998</v>
      </c>
      <c r="BJ733">
        <v>-2.7660000000000001E-2</v>
      </c>
      <c r="BK733">
        <v>2.8003999999999998</v>
      </c>
      <c r="BL733" s="1">
        <f t="shared" si="179"/>
        <v>1.2064899999999998</v>
      </c>
      <c r="CE733">
        <v>0.28198000000000001</v>
      </c>
      <c r="CF733">
        <v>3.5279400000000001</v>
      </c>
      <c r="CG733">
        <v>1.983E-2</v>
      </c>
      <c r="CH733" s="1">
        <f>AVERAGE(CE733,CF733,CG733)</f>
        <v>1.2765833333333332</v>
      </c>
    </row>
    <row r="734" spans="1:86" x14ac:dyDescent="0.35">
      <c r="A734">
        <v>80</v>
      </c>
      <c r="B734">
        <v>135.69999999999999</v>
      </c>
      <c r="C734">
        <v>67.2</v>
      </c>
      <c r="D734">
        <v>1</v>
      </c>
      <c r="E734">
        <v>4</v>
      </c>
      <c r="F734">
        <v>4</v>
      </c>
      <c r="G734">
        <v>4</v>
      </c>
      <c r="H734">
        <v>4</v>
      </c>
      <c r="I734">
        <v>4</v>
      </c>
      <c r="J734">
        <v>2</v>
      </c>
      <c r="K734">
        <v>1</v>
      </c>
      <c r="L734">
        <v>4</v>
      </c>
      <c r="M734">
        <v>1</v>
      </c>
      <c r="N734" s="1">
        <f t="shared" si="177"/>
        <v>1.1877349391654208</v>
      </c>
      <c r="P734" s="1">
        <f t="shared" si="178"/>
        <v>3.375</v>
      </c>
      <c r="Q734" s="1">
        <f t="shared" si="180"/>
        <v>3.5</v>
      </c>
      <c r="R734">
        <f t="shared" si="181"/>
        <v>2.3333333333333335</v>
      </c>
      <c r="U734" s="1">
        <f t="shared" si="182"/>
        <v>0.10524233638174614</v>
      </c>
      <c r="V734" s="1">
        <f t="shared" si="183"/>
        <v>-0.87701946984788437</v>
      </c>
      <c r="AD734" s="18">
        <v>0.64938459560810702</v>
      </c>
      <c r="AE734" s="18">
        <v>1.0187083306346001</v>
      </c>
      <c r="AF734" s="1">
        <f t="shared" si="184"/>
        <v>0.83404646312135355</v>
      </c>
      <c r="AN734">
        <f t="shared" si="185"/>
        <v>12.965646127985913</v>
      </c>
      <c r="AO734" s="46">
        <f t="shared" si="186"/>
        <v>1.2611652994670413</v>
      </c>
      <c r="AP734" s="46">
        <f t="shared" si="187"/>
        <v>7.1134057137264772</v>
      </c>
      <c r="AR734">
        <v>0.78203999999999996</v>
      </c>
      <c r="AS734">
        <v>-0.19456000000000001</v>
      </c>
      <c r="AT734">
        <f t="shared" si="188"/>
        <v>0.29374</v>
      </c>
      <c r="BD734">
        <f t="shared" si="189"/>
        <v>12.896161982540269</v>
      </c>
      <c r="BE734">
        <f t="shared" si="190"/>
        <v>6.1084674010541535</v>
      </c>
      <c r="BF734">
        <f t="shared" si="191"/>
        <v>1.2831635951369871</v>
      </c>
      <c r="BG734">
        <f t="shared" si="192"/>
        <v>6.7625976595771364</v>
      </c>
      <c r="BI734">
        <v>0.58504999999999996</v>
      </c>
      <c r="BJ734">
        <v>-0.43639</v>
      </c>
      <c r="BK734">
        <v>3.7622</v>
      </c>
      <c r="BL734" s="1">
        <f t="shared" si="179"/>
        <v>1.30362</v>
      </c>
      <c r="CE734">
        <v>-0.15445</v>
      </c>
      <c r="CF734">
        <v>3.8466499999999999</v>
      </c>
      <c r="CG734">
        <v>0.18720999999999999</v>
      </c>
      <c r="CH734" s="1">
        <f>AVERAGE(CE734,CF734,CG734)</f>
        <v>1.2931366666666666</v>
      </c>
    </row>
    <row r="735" spans="1:86" x14ac:dyDescent="0.35">
      <c r="A735">
        <v>80</v>
      </c>
      <c r="B735">
        <v>129.80000000000001</v>
      </c>
      <c r="C735">
        <v>55.5</v>
      </c>
      <c r="D735">
        <v>1</v>
      </c>
      <c r="E735">
        <v>4</v>
      </c>
      <c r="F735">
        <v>2</v>
      </c>
      <c r="G735">
        <v>2</v>
      </c>
      <c r="H735">
        <v>4</v>
      </c>
      <c r="I735">
        <v>4</v>
      </c>
      <c r="J735">
        <v>3</v>
      </c>
      <c r="K735">
        <v>4</v>
      </c>
      <c r="L735">
        <v>4</v>
      </c>
      <c r="M735">
        <v>1</v>
      </c>
      <c r="N735" s="1">
        <f t="shared" si="177"/>
        <v>0.91612538131290433</v>
      </c>
      <c r="P735" s="1">
        <f t="shared" si="178"/>
        <v>3.375</v>
      </c>
      <c r="Q735" s="1">
        <f t="shared" si="180"/>
        <v>2.8333333333333335</v>
      </c>
      <c r="R735">
        <f t="shared" si="181"/>
        <v>3.6666666666666665</v>
      </c>
      <c r="U735" s="1">
        <f t="shared" si="182"/>
        <v>-0.59125822481896639</v>
      </c>
      <c r="V735" s="1">
        <f t="shared" si="183"/>
        <v>0.31836981336405878</v>
      </c>
      <c r="AD735" s="18">
        <v>-0.84369288689215405</v>
      </c>
      <c r="AE735" s="18">
        <v>1.58383979945</v>
      </c>
      <c r="AF735" s="1">
        <f t="shared" si="184"/>
        <v>0.37007345627892296</v>
      </c>
      <c r="AN735">
        <f t="shared" si="185"/>
        <v>9.5254674232356393</v>
      </c>
      <c r="AO735" s="46">
        <f t="shared" si="186"/>
        <v>5.0147011301992679</v>
      </c>
      <c r="AP735" s="46">
        <f t="shared" si="187"/>
        <v>7.2700842767174532</v>
      </c>
      <c r="AR735">
        <v>-4.6280000000000002E-2</v>
      </c>
      <c r="AS735">
        <v>1.20469</v>
      </c>
      <c r="AT735">
        <f t="shared" si="188"/>
        <v>0.57920499999999997</v>
      </c>
      <c r="BD735">
        <f t="shared" si="189"/>
        <v>7.8522175704175536</v>
      </c>
      <c r="BE735">
        <f t="shared" si="190"/>
        <v>7.6546885368816007</v>
      </c>
      <c r="BF735">
        <f t="shared" si="191"/>
        <v>1.2831635951369871</v>
      </c>
      <c r="BG735">
        <f t="shared" si="192"/>
        <v>5.5966899008120476</v>
      </c>
      <c r="BI735">
        <v>0.91698000000000002</v>
      </c>
      <c r="BJ735">
        <v>-0.34289999999999998</v>
      </c>
      <c r="BK735">
        <v>3.3467099999999999</v>
      </c>
      <c r="BL735" s="1">
        <f t="shared" si="179"/>
        <v>1.3069299999999999</v>
      </c>
      <c r="CE735">
        <v>0.71101999999999999</v>
      </c>
      <c r="CF735">
        <v>2.2885599999999999</v>
      </c>
      <c r="CG735">
        <v>0.93330000000000002</v>
      </c>
      <c r="CH735" s="1">
        <f>AVERAGE(CE735,CF735,CG735)</f>
        <v>1.3109599999999999</v>
      </c>
    </row>
    <row r="736" spans="1:86" x14ac:dyDescent="0.35">
      <c r="A736">
        <v>80</v>
      </c>
      <c r="B736">
        <v>126.7</v>
      </c>
      <c r="C736">
        <v>88.5</v>
      </c>
      <c r="D736">
        <v>1</v>
      </c>
      <c r="E736">
        <v>4</v>
      </c>
      <c r="F736">
        <v>4</v>
      </c>
      <c r="G736">
        <v>4</v>
      </c>
      <c r="H736">
        <v>4</v>
      </c>
      <c r="I736">
        <v>4</v>
      </c>
      <c r="J736">
        <v>2</v>
      </c>
      <c r="K736">
        <v>1</v>
      </c>
      <c r="L736">
        <v>4</v>
      </c>
      <c r="M736">
        <v>1</v>
      </c>
      <c r="N736" s="1">
        <f t="shared" si="177"/>
        <v>1.1877349391654208</v>
      </c>
      <c r="P736" s="1">
        <f t="shared" si="178"/>
        <v>3.375</v>
      </c>
      <c r="Q736" s="1">
        <f t="shared" si="180"/>
        <v>3.5</v>
      </c>
      <c r="R736">
        <f t="shared" si="181"/>
        <v>2.3333333333333335</v>
      </c>
      <c r="U736" s="1">
        <f t="shared" si="182"/>
        <v>0.10524233638174614</v>
      </c>
      <c r="V736" s="1">
        <f t="shared" si="183"/>
        <v>-0.87701946984788437</v>
      </c>
      <c r="AD736" s="18">
        <v>0.84797550166605795</v>
      </c>
      <c r="AE736" s="18">
        <v>4.7243010539274502E-2</v>
      </c>
      <c r="AF736" s="1">
        <f t="shared" si="184"/>
        <v>0.44760925610266622</v>
      </c>
      <c r="AN736">
        <f t="shared" si="185"/>
        <v>12.965646127985913</v>
      </c>
      <c r="AO736" s="46">
        <f t="shared" si="186"/>
        <v>1.2611652994670413</v>
      </c>
      <c r="AP736" s="46">
        <f t="shared" si="187"/>
        <v>7.1134057137264772</v>
      </c>
      <c r="AR736">
        <v>0.44318999999999997</v>
      </c>
      <c r="AS736">
        <v>-1.02885</v>
      </c>
      <c r="AT736">
        <f t="shared" si="188"/>
        <v>-0.29283000000000003</v>
      </c>
      <c r="BD736">
        <f t="shared" si="189"/>
        <v>12.896161982540269</v>
      </c>
      <c r="BE736">
        <f t="shared" si="190"/>
        <v>6.1084674010541535</v>
      </c>
      <c r="BF736">
        <f t="shared" si="191"/>
        <v>1.2831635951369871</v>
      </c>
      <c r="BG736">
        <f t="shared" si="192"/>
        <v>6.7625976595771364</v>
      </c>
      <c r="BI736">
        <v>0.69479000000000002</v>
      </c>
      <c r="BJ736">
        <v>0.94852999999999998</v>
      </c>
      <c r="BK736">
        <v>2.2897799999999999</v>
      </c>
      <c r="BL736" s="1">
        <f t="shared" si="179"/>
        <v>1.3110333333333333</v>
      </c>
      <c r="CE736">
        <v>0.25800000000000001</v>
      </c>
      <c r="CF736">
        <v>2.02658</v>
      </c>
      <c r="CG736">
        <v>1.71492</v>
      </c>
      <c r="CH736" s="1">
        <f>AVERAGE(CE736,CF736,CG736)</f>
        <v>1.3331666666666668</v>
      </c>
    </row>
    <row r="737" spans="1:86" x14ac:dyDescent="0.35">
      <c r="A737">
        <v>80</v>
      </c>
      <c r="B737">
        <v>123.7</v>
      </c>
      <c r="C737">
        <v>51.7</v>
      </c>
      <c r="D737">
        <v>1</v>
      </c>
      <c r="E737">
        <v>4</v>
      </c>
      <c r="F737">
        <v>4</v>
      </c>
      <c r="G737">
        <v>4</v>
      </c>
      <c r="H737">
        <v>4</v>
      </c>
      <c r="I737">
        <v>3</v>
      </c>
      <c r="J737">
        <v>3</v>
      </c>
      <c r="K737">
        <v>4</v>
      </c>
      <c r="L737">
        <v>4</v>
      </c>
      <c r="M737">
        <v>1</v>
      </c>
      <c r="N737" s="1">
        <f t="shared" si="177"/>
        <v>0.46291004988627571</v>
      </c>
      <c r="P737" s="1">
        <f t="shared" si="178"/>
        <v>3.75</v>
      </c>
      <c r="Q737" s="1">
        <f t="shared" si="180"/>
        <v>3.3333333333333335</v>
      </c>
      <c r="R737">
        <f t="shared" si="181"/>
        <v>3.6666666666666665</v>
      </c>
      <c r="U737" s="1">
        <f t="shared" si="182"/>
        <v>-0.90010287477886919</v>
      </c>
      <c r="V737" s="1">
        <f t="shared" si="183"/>
        <v>-0.18002057495577423</v>
      </c>
      <c r="AD737" s="18">
        <v>-0.1187248808452</v>
      </c>
      <c r="AE737" s="18">
        <v>1.5043094570798801</v>
      </c>
      <c r="AF737" s="1">
        <f t="shared" si="184"/>
        <v>0.69279228811734006</v>
      </c>
      <c r="AN737">
        <f t="shared" si="185"/>
        <v>11.768545041171588</v>
      </c>
      <c r="AO737" s="46">
        <f t="shared" si="186"/>
        <v>3.3927079565157365</v>
      </c>
      <c r="AP737" s="46">
        <f t="shared" si="187"/>
        <v>7.580626498843662</v>
      </c>
      <c r="AR737">
        <v>0.58016000000000001</v>
      </c>
      <c r="AS737">
        <v>0.85858999999999996</v>
      </c>
      <c r="AT737">
        <f t="shared" si="188"/>
        <v>0.71937499999999999</v>
      </c>
      <c r="BD737">
        <f t="shared" si="189"/>
        <v>10.386292223817282</v>
      </c>
      <c r="BE737">
        <f t="shared" si="190"/>
        <v>7.6546885368816007</v>
      </c>
      <c r="BF737">
        <f t="shared" si="191"/>
        <v>1.2831635951369871</v>
      </c>
      <c r="BG737">
        <f t="shared" si="192"/>
        <v>6.4413814519452899</v>
      </c>
      <c r="BI737">
        <v>0.55298999999999998</v>
      </c>
      <c r="BJ737">
        <v>1.1262399999999999</v>
      </c>
      <c r="BK737">
        <v>2.34355</v>
      </c>
      <c r="BL737" s="1">
        <f t="shared" si="179"/>
        <v>1.3409266666666666</v>
      </c>
      <c r="CE737">
        <v>0.26185999999999998</v>
      </c>
      <c r="CF737">
        <v>3.7431899999999998</v>
      </c>
      <c r="CG737">
        <v>0.21206</v>
      </c>
      <c r="CH737" s="1">
        <f>AVERAGE(CE737,CF737,CG737)</f>
        <v>1.4057033333333333</v>
      </c>
    </row>
    <row r="738" spans="1:86" x14ac:dyDescent="0.35">
      <c r="A738">
        <v>80</v>
      </c>
      <c r="B738">
        <v>166.3</v>
      </c>
      <c r="C738">
        <v>60.9</v>
      </c>
      <c r="D738">
        <v>4</v>
      </c>
      <c r="E738">
        <v>4</v>
      </c>
      <c r="F738">
        <v>2</v>
      </c>
      <c r="G738">
        <v>4</v>
      </c>
      <c r="H738">
        <v>4</v>
      </c>
      <c r="I738">
        <v>4</v>
      </c>
      <c r="J738">
        <v>3</v>
      </c>
      <c r="K738">
        <v>4</v>
      </c>
      <c r="L738">
        <v>4</v>
      </c>
      <c r="M738">
        <v>1</v>
      </c>
      <c r="N738" s="1">
        <f t="shared" si="177"/>
        <v>0.74402380914284494</v>
      </c>
      <c r="P738" s="1">
        <f t="shared" si="178"/>
        <v>3.625</v>
      </c>
      <c r="Q738" s="1">
        <f t="shared" si="180"/>
        <v>3.6666666666666665</v>
      </c>
      <c r="R738">
        <f t="shared" si="181"/>
        <v>3.6666666666666665</v>
      </c>
      <c r="U738" s="1">
        <f t="shared" si="182"/>
        <v>5.6001792086020387E-2</v>
      </c>
      <c r="V738" s="1">
        <f t="shared" si="183"/>
        <v>5.6001792086020387E-2</v>
      </c>
      <c r="AD738" s="18">
        <v>-7.8472131396086997E-2</v>
      </c>
      <c r="AE738" s="18">
        <v>0.189810218632183</v>
      </c>
      <c r="AF738" s="1">
        <f t="shared" si="184"/>
        <v>5.5669043618048003E-2</v>
      </c>
      <c r="AN738">
        <f t="shared" si="185"/>
        <v>11.056461715344582</v>
      </c>
      <c r="AO738" s="46">
        <f t="shared" si="186"/>
        <v>5.7951642904518899</v>
      </c>
      <c r="AP738" s="46">
        <f t="shared" si="187"/>
        <v>8.4258130028982361</v>
      </c>
      <c r="AR738">
        <v>0.16435</v>
      </c>
      <c r="AS738">
        <v>0.71323000000000003</v>
      </c>
      <c r="AT738">
        <f t="shared" si="188"/>
        <v>0.43879000000000001</v>
      </c>
      <c r="BD738">
        <f t="shared" si="189"/>
        <v>9.5020084166309609</v>
      </c>
      <c r="BE738">
        <f t="shared" si="190"/>
        <v>8.6005901149244313</v>
      </c>
      <c r="BF738">
        <f t="shared" si="191"/>
        <v>2.5014219120579337</v>
      </c>
      <c r="BG738">
        <f t="shared" si="192"/>
        <v>6.8680068145377762</v>
      </c>
      <c r="BI738">
        <v>-2.0070000000000001E-2</v>
      </c>
      <c r="BJ738">
        <v>1.02281</v>
      </c>
      <c r="BK738">
        <v>3.2310699999999999</v>
      </c>
      <c r="BL738" s="1">
        <f t="shared" si="179"/>
        <v>1.41127</v>
      </c>
      <c r="CE738">
        <v>-0.79720999999999997</v>
      </c>
      <c r="CF738">
        <v>3.3140399999999999</v>
      </c>
      <c r="CG738">
        <v>1.7382</v>
      </c>
      <c r="CH738" s="1">
        <f>AVERAGE(CE738,CF738,CG738)</f>
        <v>1.4183433333333333</v>
      </c>
    </row>
    <row r="739" spans="1:86" x14ac:dyDescent="0.35">
      <c r="A739">
        <v>80</v>
      </c>
      <c r="B739">
        <v>159.80000000000001</v>
      </c>
      <c r="C739">
        <v>94.4</v>
      </c>
      <c r="D739">
        <v>1</v>
      </c>
      <c r="E739">
        <v>4</v>
      </c>
      <c r="F739">
        <v>4</v>
      </c>
      <c r="G739">
        <v>4</v>
      </c>
      <c r="H739">
        <v>4</v>
      </c>
      <c r="I739">
        <v>3</v>
      </c>
      <c r="J739">
        <v>3</v>
      </c>
      <c r="K739">
        <v>3</v>
      </c>
      <c r="L739">
        <v>4</v>
      </c>
      <c r="M739">
        <v>1</v>
      </c>
      <c r="N739" s="1">
        <f t="shared" si="177"/>
        <v>0.51754916950676566</v>
      </c>
      <c r="P739" s="1">
        <f t="shared" si="178"/>
        <v>3.625</v>
      </c>
      <c r="Q739" s="1">
        <f t="shared" si="180"/>
        <v>3.3333333333333335</v>
      </c>
      <c r="R739">
        <f t="shared" si="181"/>
        <v>3.3333333333333335</v>
      </c>
      <c r="U739" s="1">
        <f t="shared" si="182"/>
        <v>-0.56355354012958903</v>
      </c>
      <c r="V739" s="1">
        <f t="shared" si="183"/>
        <v>-0.56355354012958903</v>
      </c>
      <c r="AD739" s="18">
        <v>0.20991532554999101</v>
      </c>
      <c r="AE739" s="18">
        <v>0.38150604261292198</v>
      </c>
      <c r="AF739" s="1">
        <f t="shared" si="184"/>
        <v>0.29571068408145651</v>
      </c>
      <c r="AN739">
        <f t="shared" si="185"/>
        <v>11.768545041171588</v>
      </c>
      <c r="AO739" s="46">
        <f t="shared" si="186"/>
        <v>2.8525556719022021</v>
      </c>
      <c r="AP739" s="46">
        <f t="shared" si="187"/>
        <v>7.3105503565368952</v>
      </c>
      <c r="AR739">
        <v>0.19928999999999999</v>
      </c>
      <c r="AS739">
        <v>-0.26808999999999999</v>
      </c>
      <c r="AT739">
        <f t="shared" si="188"/>
        <v>-3.44E-2</v>
      </c>
      <c r="BD739">
        <f t="shared" si="189"/>
        <v>10.772289223937744</v>
      </c>
      <c r="BE739">
        <f t="shared" si="190"/>
        <v>7.2488397838629979</v>
      </c>
      <c r="BF739">
        <f t="shared" si="191"/>
        <v>1.2831635951369871</v>
      </c>
      <c r="BG739">
        <f t="shared" si="192"/>
        <v>6.4347642009792425</v>
      </c>
      <c r="BI739">
        <v>1.2136199999999999</v>
      </c>
      <c r="BJ739">
        <v>8.6900000000000005E-2</v>
      </c>
      <c r="BK739">
        <v>3.6746400000000001</v>
      </c>
      <c r="BL739" s="1">
        <f t="shared" si="179"/>
        <v>1.6583866666666667</v>
      </c>
      <c r="CE739">
        <v>-0.67444999999999999</v>
      </c>
      <c r="CF739">
        <v>3.30565</v>
      </c>
      <c r="CG739">
        <v>1.88327</v>
      </c>
      <c r="CH739" s="1">
        <f>AVERAGE(CE739,CF739,CG739)</f>
        <v>1.5048233333333332</v>
      </c>
    </row>
    <row r="740" spans="1:86" x14ac:dyDescent="0.35">
      <c r="A740">
        <v>80</v>
      </c>
      <c r="B740">
        <v>188.3</v>
      </c>
      <c r="C740">
        <v>116</v>
      </c>
      <c r="D740">
        <v>1</v>
      </c>
      <c r="E740">
        <v>4</v>
      </c>
      <c r="F740">
        <v>4</v>
      </c>
      <c r="G740">
        <v>4</v>
      </c>
      <c r="H740">
        <v>2</v>
      </c>
      <c r="I740">
        <v>3</v>
      </c>
      <c r="J740">
        <v>1</v>
      </c>
      <c r="K740">
        <v>2</v>
      </c>
      <c r="L740">
        <v>4</v>
      </c>
      <c r="M740">
        <v>1</v>
      </c>
      <c r="N740" s="1">
        <f t="shared" si="177"/>
        <v>1.1952286093343936</v>
      </c>
      <c r="P740" s="1">
        <f t="shared" si="178"/>
        <v>3</v>
      </c>
      <c r="Q740" s="1">
        <f t="shared" si="180"/>
        <v>3</v>
      </c>
      <c r="R740">
        <f t="shared" si="181"/>
        <v>2.3333333333333335</v>
      </c>
      <c r="U740" s="1">
        <f t="shared" si="182"/>
        <v>0</v>
      </c>
      <c r="V740" s="1">
        <f t="shared" si="183"/>
        <v>-0.55777335102271697</v>
      </c>
      <c r="AD740" s="18">
        <v>0.55012429754276204</v>
      </c>
      <c r="AE740" s="18">
        <v>-1.11621139471118</v>
      </c>
      <c r="AF740" s="1">
        <f t="shared" si="184"/>
        <v>-0.28304354858420899</v>
      </c>
      <c r="AN740">
        <f t="shared" si="185"/>
        <v>11.545868550532473</v>
      </c>
      <c r="AO740" s="46">
        <f t="shared" si="186"/>
        <v>1.9664423663722914</v>
      </c>
      <c r="AP740" s="46">
        <f t="shared" si="187"/>
        <v>6.7561554584523824</v>
      </c>
      <c r="AR740">
        <v>-0.21889</v>
      </c>
      <c r="AS740">
        <v>-1.30036</v>
      </c>
      <c r="AT740">
        <f t="shared" si="188"/>
        <v>-0.75962499999999999</v>
      </c>
      <c r="BD740">
        <f t="shared" si="189"/>
        <v>11.041544491611699</v>
      </c>
      <c r="BE740">
        <f t="shared" si="190"/>
        <v>6.1856412773011149</v>
      </c>
      <c r="BF740">
        <f t="shared" si="191"/>
        <v>1.2831635951369871</v>
      </c>
      <c r="BG740">
        <f t="shared" si="192"/>
        <v>6.1701164546832672</v>
      </c>
      <c r="BI740">
        <v>0.13235</v>
      </c>
      <c r="BJ740">
        <v>1.52606</v>
      </c>
      <c r="BK740">
        <v>3.8193700000000002</v>
      </c>
      <c r="BL740" s="1">
        <f t="shared" si="179"/>
        <v>1.8259266666666667</v>
      </c>
      <c r="CE740">
        <v>0.78929000000000005</v>
      </c>
      <c r="CF740">
        <v>3.34816</v>
      </c>
      <c r="CG740">
        <v>0.60792000000000002</v>
      </c>
      <c r="CH740" s="1">
        <f>AVERAGE(CE740,CF740,CG740)</f>
        <v>1.58179</v>
      </c>
    </row>
    <row r="741" spans="1:86" x14ac:dyDescent="0.35">
      <c r="AD741" s="18"/>
      <c r="AE741" s="18"/>
    </row>
    <row r="742" spans="1:86" x14ac:dyDescent="0.35">
      <c r="AD742" s="18"/>
      <c r="AE742" s="18"/>
    </row>
    <row r="743" spans="1:86" x14ac:dyDescent="0.35">
      <c r="AD743" s="18"/>
      <c r="AE743" s="18"/>
    </row>
    <row r="744" spans="1:86" x14ac:dyDescent="0.35">
      <c r="AD744" s="18"/>
      <c r="AE744" s="18"/>
    </row>
    <row r="745" spans="1:86" x14ac:dyDescent="0.35">
      <c r="AD745" s="18"/>
      <c r="AE745" s="18"/>
    </row>
    <row r="746" spans="1:86" x14ac:dyDescent="0.35">
      <c r="AD746" s="18"/>
      <c r="AE746" s="18"/>
    </row>
    <row r="747" spans="1:86" x14ac:dyDescent="0.35">
      <c r="AD747" s="18"/>
      <c r="AE747" s="18"/>
    </row>
    <row r="748" spans="1:86" x14ac:dyDescent="0.35">
      <c r="AD748" s="18"/>
      <c r="AE748" s="18"/>
    </row>
    <row r="749" spans="1:86" x14ac:dyDescent="0.35">
      <c r="AD749" s="18"/>
      <c r="AE749" s="18"/>
    </row>
    <row r="750" spans="1:86" x14ac:dyDescent="0.35">
      <c r="AD750" s="18"/>
      <c r="AE750" s="18"/>
    </row>
    <row r="751" spans="1:86" x14ac:dyDescent="0.35">
      <c r="AD751" s="18"/>
      <c r="AE751" s="18"/>
    </row>
    <row r="752" spans="1:86" x14ac:dyDescent="0.35">
      <c r="AD752" s="18"/>
      <c r="AE752" s="18"/>
    </row>
    <row r="753" spans="30:31" x14ac:dyDescent="0.35">
      <c r="AD753" s="18"/>
      <c r="AE753" s="18"/>
    </row>
    <row r="754" spans="30:31" x14ac:dyDescent="0.35">
      <c r="AD754" s="18"/>
      <c r="AE754" s="18"/>
    </row>
    <row r="755" spans="30:31" x14ac:dyDescent="0.35">
      <c r="AD755" s="18"/>
      <c r="AE755" s="18"/>
    </row>
    <row r="756" spans="30:31" x14ac:dyDescent="0.35">
      <c r="AD756" s="18"/>
      <c r="AE756" s="18"/>
    </row>
    <row r="757" spans="30:31" x14ac:dyDescent="0.35">
      <c r="AD757" s="18"/>
      <c r="AE757" s="18"/>
    </row>
    <row r="758" spans="30:31" x14ac:dyDescent="0.35">
      <c r="AD758" s="18"/>
      <c r="AE758" s="18"/>
    </row>
    <row r="759" spans="30:31" x14ac:dyDescent="0.35">
      <c r="AD759" s="18"/>
      <c r="AE759" s="18"/>
    </row>
    <row r="760" spans="30:31" x14ac:dyDescent="0.35">
      <c r="AD760" s="18"/>
      <c r="AE760" s="18"/>
    </row>
    <row r="761" spans="30:31" x14ac:dyDescent="0.35">
      <c r="AD761" s="18"/>
      <c r="AE761" s="18"/>
    </row>
    <row r="762" spans="30:31" x14ac:dyDescent="0.35">
      <c r="AD762" s="18"/>
      <c r="AE762" s="18"/>
    </row>
    <row r="763" spans="30:31" x14ac:dyDescent="0.35">
      <c r="AD763" s="18"/>
      <c r="AE763" s="18"/>
    </row>
    <row r="764" spans="30:31" x14ac:dyDescent="0.35">
      <c r="AD764" s="18"/>
      <c r="AE764" s="18"/>
    </row>
    <row r="765" spans="30:31" x14ac:dyDescent="0.35">
      <c r="AD765" s="18"/>
      <c r="AE765" s="18"/>
    </row>
    <row r="766" spans="30:31" x14ac:dyDescent="0.35">
      <c r="AD766" s="18"/>
      <c r="AE766" s="18"/>
    </row>
    <row r="767" spans="30:31" x14ac:dyDescent="0.35">
      <c r="AD767" s="18"/>
      <c r="AE767" s="18"/>
    </row>
    <row r="768" spans="30:31" x14ac:dyDescent="0.35">
      <c r="AD768" s="18"/>
      <c r="AE768" s="18"/>
    </row>
    <row r="769" spans="30:31" x14ac:dyDescent="0.35">
      <c r="AD769" s="18"/>
      <c r="AE769" s="18"/>
    </row>
    <row r="770" spans="30:31" x14ac:dyDescent="0.35">
      <c r="AD770" s="18"/>
      <c r="AE770" s="18"/>
    </row>
    <row r="771" spans="30:31" x14ac:dyDescent="0.35">
      <c r="AD771" s="18"/>
      <c r="AE771" s="18"/>
    </row>
    <row r="772" spans="30:31" x14ac:dyDescent="0.35">
      <c r="AD772" s="18"/>
      <c r="AE772" s="18"/>
    </row>
    <row r="773" spans="30:31" x14ac:dyDescent="0.35">
      <c r="AD773" s="18"/>
      <c r="AE773" s="18"/>
    </row>
    <row r="774" spans="30:31" x14ac:dyDescent="0.35">
      <c r="AD774" s="18"/>
      <c r="AE774" s="18"/>
    </row>
    <row r="775" spans="30:31" x14ac:dyDescent="0.35">
      <c r="AD775" s="18"/>
      <c r="AE775" s="18"/>
    </row>
    <row r="776" spans="30:31" x14ac:dyDescent="0.35">
      <c r="AD776" s="18"/>
      <c r="AE776" s="18"/>
    </row>
    <row r="777" spans="30:31" x14ac:dyDescent="0.35">
      <c r="AD777" s="18"/>
      <c r="AE777" s="18"/>
    </row>
    <row r="778" spans="30:31" x14ac:dyDescent="0.35">
      <c r="AD778" s="18"/>
      <c r="AE778" s="18"/>
    </row>
    <row r="779" spans="30:31" x14ac:dyDescent="0.35">
      <c r="AD779" s="18"/>
      <c r="AE779" s="18"/>
    </row>
    <row r="780" spans="30:31" x14ac:dyDescent="0.35">
      <c r="AD780" s="18"/>
      <c r="AE780" s="18"/>
    </row>
  </sheetData>
  <sortState ref="CE2:CH780">
    <sortCondition ref="CH1"/>
  </sortState>
  <mergeCells count="20">
    <mergeCell ref="BZ1:CC1"/>
    <mergeCell ref="BZ2:BZ3"/>
    <mergeCell ref="CA2:CC2"/>
    <mergeCell ref="BZ13:CC13"/>
    <mergeCell ref="BZ14:CC14"/>
    <mergeCell ref="AX1:BA1"/>
    <mergeCell ref="AX2:AX3"/>
    <mergeCell ref="AY2:BA2"/>
    <mergeCell ref="AX14:BA14"/>
    <mergeCell ref="AX15:BA15"/>
    <mergeCell ref="AI1:AK1"/>
    <mergeCell ref="AI2:AI3"/>
    <mergeCell ref="AJ2:AK2"/>
    <mergeCell ref="AI13:AK13"/>
    <mergeCell ref="AI14:AK14"/>
    <mergeCell ref="Y1:AA1"/>
    <mergeCell ref="Y2:Y3"/>
    <mergeCell ref="Z2:AA2"/>
    <mergeCell ref="Y14:AA14"/>
    <mergeCell ref="Y15:AA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9"/>
  <sheetViews>
    <sheetView workbookViewId="0">
      <selection activeCell="G1" sqref="G1:K15"/>
    </sheetView>
  </sheetViews>
  <sheetFormatPr defaultRowHeight="14.5" x14ac:dyDescent="0.35"/>
  <sheetData>
    <row r="1" spans="1:11" ht="15" thickBot="1" x14ac:dyDescent="0.4">
      <c r="A1">
        <v>-3.72492</v>
      </c>
      <c r="B1">
        <v>-2.6765099999999999</v>
      </c>
      <c r="C1">
        <v>-0.46083000000000002</v>
      </c>
      <c r="D1">
        <f t="shared" ref="D1:D64" si="0">AVERAGE(A1,B1,C1)</f>
        <v>-2.2874199999999996</v>
      </c>
      <c r="G1" s="47" t="s">
        <v>34</v>
      </c>
      <c r="H1" s="47"/>
      <c r="I1" s="47"/>
      <c r="J1" s="47"/>
      <c r="K1" s="48"/>
    </row>
    <row r="2" spans="1:11" ht="15" thickTop="1" x14ac:dyDescent="0.35">
      <c r="A2">
        <v>-2.2218499999999999</v>
      </c>
      <c r="B2">
        <v>-4.0825300000000002</v>
      </c>
      <c r="C2">
        <v>0.14968000000000001</v>
      </c>
      <c r="D2">
        <f t="shared" si="0"/>
        <v>-2.0515666666666665</v>
      </c>
      <c r="G2" s="49"/>
      <c r="H2" s="50" t="s">
        <v>28</v>
      </c>
      <c r="I2" s="51"/>
      <c r="J2" s="52"/>
      <c r="K2" s="48"/>
    </row>
    <row r="3" spans="1:11" ht="15" thickBot="1" x14ac:dyDescent="0.4">
      <c r="A3">
        <v>-1.2594700000000001</v>
      </c>
      <c r="B3">
        <v>-2.9896400000000001</v>
      </c>
      <c r="C3">
        <v>-1.05271</v>
      </c>
      <c r="D3">
        <f t="shared" si="0"/>
        <v>-1.7672733333333335</v>
      </c>
      <c r="G3" s="53"/>
      <c r="H3" s="54" t="s">
        <v>29</v>
      </c>
      <c r="I3" s="55" t="s">
        <v>30</v>
      </c>
      <c r="J3" s="56" t="s">
        <v>64</v>
      </c>
      <c r="K3" s="48"/>
    </row>
    <row r="4" spans="1:11" ht="15" thickTop="1" x14ac:dyDescent="0.35">
      <c r="A4">
        <v>-1.7013400000000001</v>
      </c>
      <c r="B4">
        <v>-2.7401200000000001</v>
      </c>
      <c r="C4">
        <v>-0.80488999999999999</v>
      </c>
      <c r="D4">
        <f t="shared" si="0"/>
        <v>-1.7487833333333336</v>
      </c>
      <c r="G4" s="57" t="s">
        <v>55</v>
      </c>
      <c r="H4" s="58">
        <v>0.82489542310670372</v>
      </c>
      <c r="I4" s="59" t="s">
        <v>31</v>
      </c>
      <c r="J4" s="60" t="s">
        <v>31</v>
      </c>
      <c r="K4" s="48"/>
    </row>
    <row r="5" spans="1:11" x14ac:dyDescent="0.35">
      <c r="A5">
        <v>-3.2065299999999999</v>
      </c>
      <c r="B5">
        <v>-0.95101999999999998</v>
      </c>
      <c r="C5">
        <v>-0.95543999999999996</v>
      </c>
      <c r="D5">
        <f t="shared" si="0"/>
        <v>-1.7043299999999999</v>
      </c>
      <c r="G5" s="61" t="s">
        <v>57</v>
      </c>
      <c r="H5" s="62">
        <v>0.79838536437933105</v>
      </c>
      <c r="I5" s="63" t="s">
        <v>31</v>
      </c>
      <c r="J5" s="64" t="s">
        <v>31</v>
      </c>
      <c r="K5" s="48"/>
    </row>
    <row r="6" spans="1:11" x14ac:dyDescent="0.35">
      <c r="A6">
        <v>-2.6597400000000002</v>
      </c>
      <c r="B6">
        <v>-1.24709</v>
      </c>
      <c r="C6">
        <v>-1.02518</v>
      </c>
      <c r="D6">
        <f t="shared" si="0"/>
        <v>-1.6440033333333333</v>
      </c>
      <c r="G6" s="61" t="s">
        <v>58</v>
      </c>
      <c r="H6" s="62">
        <v>0.71248692157234184</v>
      </c>
      <c r="I6" s="63" t="s">
        <v>31</v>
      </c>
      <c r="J6" s="64" t="s">
        <v>31</v>
      </c>
      <c r="K6" s="48"/>
    </row>
    <row r="7" spans="1:11" x14ac:dyDescent="0.35">
      <c r="A7">
        <v>-3.6188600000000002</v>
      </c>
      <c r="B7">
        <v>-0.70465</v>
      </c>
      <c r="C7">
        <v>-0.52151999999999998</v>
      </c>
      <c r="D7">
        <f t="shared" si="0"/>
        <v>-1.6150100000000001</v>
      </c>
      <c r="G7" s="61" t="s">
        <v>59</v>
      </c>
      <c r="H7" s="62">
        <v>0.69776270301251575</v>
      </c>
      <c r="I7" s="63" t="s">
        <v>31</v>
      </c>
      <c r="J7" s="64" t="s">
        <v>31</v>
      </c>
      <c r="K7" s="48"/>
    </row>
    <row r="8" spans="1:11" x14ac:dyDescent="0.35">
      <c r="A8">
        <v>-3.08629</v>
      </c>
      <c r="B8">
        <v>-1.71932</v>
      </c>
      <c r="C8">
        <v>-3.9500000000000004E-3</v>
      </c>
      <c r="D8">
        <f t="shared" si="0"/>
        <v>-1.6031866666666665</v>
      </c>
      <c r="G8" s="61" t="s">
        <v>60</v>
      </c>
      <c r="H8" s="62">
        <v>-0.63939183678926292</v>
      </c>
      <c r="I8" s="65">
        <v>0.32867487677164026</v>
      </c>
      <c r="J8" s="64" t="s">
        <v>31</v>
      </c>
      <c r="K8" s="48"/>
    </row>
    <row r="9" spans="1:11" x14ac:dyDescent="0.35">
      <c r="A9">
        <v>-3.2083599999999999</v>
      </c>
      <c r="B9">
        <v>-0.76110999999999995</v>
      </c>
      <c r="C9">
        <v>-0.66927999999999999</v>
      </c>
      <c r="D9">
        <f t="shared" si="0"/>
        <v>-1.5462499999999999</v>
      </c>
      <c r="G9" s="61" t="s">
        <v>56</v>
      </c>
      <c r="H9" s="62">
        <v>0.60670525198892156</v>
      </c>
      <c r="I9" s="65">
        <v>0.53513616298687083</v>
      </c>
      <c r="J9" s="64" t="s">
        <v>31</v>
      </c>
      <c r="K9" s="48"/>
    </row>
    <row r="10" spans="1:11" x14ac:dyDescent="0.35">
      <c r="A10">
        <v>-1.53373</v>
      </c>
      <c r="B10">
        <v>-2.0225599999999999</v>
      </c>
      <c r="C10">
        <v>-1.03565</v>
      </c>
      <c r="D10">
        <f t="shared" si="0"/>
        <v>-1.5306466666666665</v>
      </c>
      <c r="G10" s="61" t="s">
        <v>61</v>
      </c>
      <c r="H10" s="66" t="s">
        <v>31</v>
      </c>
      <c r="I10" s="65">
        <v>0.64735592913262729</v>
      </c>
      <c r="J10" s="64" t="s">
        <v>31</v>
      </c>
      <c r="K10" s="48"/>
    </row>
    <row r="11" spans="1:11" x14ac:dyDescent="0.35">
      <c r="A11">
        <v>-0.47286</v>
      </c>
      <c r="B11">
        <v>-3.0469400000000002</v>
      </c>
      <c r="C11">
        <v>-1.03504</v>
      </c>
      <c r="D11">
        <f t="shared" si="0"/>
        <v>-1.5182800000000001</v>
      </c>
      <c r="G11" s="61" t="s">
        <v>62</v>
      </c>
      <c r="H11" s="62">
        <v>-0.3859970001204609</v>
      </c>
      <c r="I11" s="65">
        <v>0.40584875301860257</v>
      </c>
      <c r="J11" s="64" t="s">
        <v>31</v>
      </c>
      <c r="K11" s="48"/>
    </row>
    <row r="12" spans="1:11" x14ac:dyDescent="0.35">
      <c r="A12">
        <v>-0.47286</v>
      </c>
      <c r="B12">
        <v>-3.0469400000000002</v>
      </c>
      <c r="C12">
        <v>-1.03504</v>
      </c>
      <c r="D12">
        <f t="shared" si="0"/>
        <v>-1.5182800000000001</v>
      </c>
      <c r="G12" s="61" t="s">
        <v>65</v>
      </c>
      <c r="H12" s="66" t="s">
        <v>31</v>
      </c>
      <c r="I12" s="63" t="s">
        <v>31</v>
      </c>
      <c r="J12" s="67">
        <v>0.87707748949667153</v>
      </c>
      <c r="K12" s="48"/>
    </row>
    <row r="13" spans="1:11" ht="15" thickBot="1" x14ac:dyDescent="0.4">
      <c r="A13">
        <v>-2.55064</v>
      </c>
      <c r="B13">
        <v>-0.97299999999999998</v>
      </c>
      <c r="C13">
        <v>-0.99933000000000005</v>
      </c>
      <c r="D13">
        <f t="shared" si="0"/>
        <v>-1.5076566666666666</v>
      </c>
      <c r="G13" s="68" t="s">
        <v>63</v>
      </c>
      <c r="H13" s="69" t="s">
        <v>31</v>
      </c>
      <c r="I13" s="70">
        <v>0.31530052601427677</v>
      </c>
      <c r="J13" s="71">
        <v>0.40608610564031555</v>
      </c>
      <c r="K13" s="48"/>
    </row>
    <row r="14" spans="1:11" ht="15" thickTop="1" x14ac:dyDescent="0.35">
      <c r="A14">
        <v>-1.2247300000000001</v>
      </c>
      <c r="B14">
        <v>-2.26905</v>
      </c>
      <c r="C14">
        <v>-0.97755000000000003</v>
      </c>
      <c r="D14">
        <f t="shared" si="0"/>
        <v>-1.4904433333333333</v>
      </c>
      <c r="G14" s="72" t="s">
        <v>32</v>
      </c>
      <c r="H14" s="72"/>
      <c r="I14" s="72"/>
      <c r="J14" s="72"/>
      <c r="K14" s="48"/>
    </row>
    <row r="15" spans="1:11" x14ac:dyDescent="0.35">
      <c r="A15">
        <v>-2.9067599999999998</v>
      </c>
      <c r="B15">
        <v>-0.36098999999999998</v>
      </c>
      <c r="C15">
        <v>-1.1286499999999999</v>
      </c>
      <c r="D15">
        <f t="shared" si="0"/>
        <v>-1.4654666666666667</v>
      </c>
      <c r="G15" s="72" t="s">
        <v>66</v>
      </c>
      <c r="H15" s="72"/>
      <c r="I15" s="72"/>
      <c r="J15" s="72"/>
      <c r="K15" s="48"/>
    </row>
    <row r="16" spans="1:11" x14ac:dyDescent="0.35">
      <c r="A16">
        <v>-3.0299900000000002</v>
      </c>
      <c r="B16">
        <v>-0.40814</v>
      </c>
      <c r="C16">
        <v>-0.93405000000000005</v>
      </c>
      <c r="D16">
        <f t="shared" si="0"/>
        <v>-1.4573933333333333</v>
      </c>
    </row>
    <row r="17" spans="1:4" x14ac:dyDescent="0.35">
      <c r="A17">
        <v>-1.30626</v>
      </c>
      <c r="B17">
        <v>-1.3734900000000001</v>
      </c>
      <c r="C17">
        <v>-1.6307499999999999</v>
      </c>
      <c r="D17">
        <f t="shared" si="0"/>
        <v>-1.4368333333333334</v>
      </c>
    </row>
    <row r="18" spans="1:4" x14ac:dyDescent="0.35">
      <c r="A18">
        <v>-3.1717900000000001</v>
      </c>
      <c r="B18">
        <v>-0.23043</v>
      </c>
      <c r="C18">
        <v>-0.88029000000000002</v>
      </c>
      <c r="D18">
        <f t="shared" si="0"/>
        <v>-1.4275033333333333</v>
      </c>
    </row>
    <row r="19" spans="1:4" x14ac:dyDescent="0.35">
      <c r="A19">
        <v>-0.28625</v>
      </c>
      <c r="B19">
        <v>-2.5858300000000001</v>
      </c>
      <c r="C19">
        <v>-1.40062</v>
      </c>
      <c r="D19">
        <f t="shared" si="0"/>
        <v>-1.4242333333333335</v>
      </c>
    </row>
    <row r="20" spans="1:4" x14ac:dyDescent="0.35">
      <c r="A20">
        <v>-0.91388000000000003</v>
      </c>
      <c r="B20">
        <v>-1.67703</v>
      </c>
      <c r="C20">
        <v>-1.63114</v>
      </c>
      <c r="D20">
        <f t="shared" si="0"/>
        <v>-1.4073500000000001</v>
      </c>
    </row>
    <row r="21" spans="1:4" x14ac:dyDescent="0.35">
      <c r="A21">
        <v>-1.29315</v>
      </c>
      <c r="B21">
        <v>-1.9366000000000001</v>
      </c>
      <c r="C21">
        <v>-0.97062999999999999</v>
      </c>
      <c r="D21">
        <f t="shared" si="0"/>
        <v>-1.4001266666666667</v>
      </c>
    </row>
    <row r="22" spans="1:4" x14ac:dyDescent="0.35">
      <c r="A22">
        <v>-0.75927999999999995</v>
      </c>
      <c r="B22">
        <v>-2.7844199999999999</v>
      </c>
      <c r="C22">
        <v>-0.57842000000000005</v>
      </c>
      <c r="D22">
        <f t="shared" si="0"/>
        <v>-1.3740399999999999</v>
      </c>
    </row>
    <row r="23" spans="1:4" x14ac:dyDescent="0.35">
      <c r="A23">
        <v>-1.1030199999999999</v>
      </c>
      <c r="B23">
        <v>-1.6654100000000001</v>
      </c>
      <c r="C23">
        <v>-1.3323400000000001</v>
      </c>
      <c r="D23">
        <f t="shared" si="0"/>
        <v>-1.3669233333333333</v>
      </c>
    </row>
    <row r="24" spans="1:4" x14ac:dyDescent="0.35">
      <c r="A24">
        <v>-0.64978999999999998</v>
      </c>
      <c r="B24">
        <v>-2.60805</v>
      </c>
      <c r="C24">
        <v>-0.83472999999999997</v>
      </c>
      <c r="D24">
        <f t="shared" si="0"/>
        <v>-1.36419</v>
      </c>
    </row>
    <row r="25" spans="1:4" x14ac:dyDescent="0.35">
      <c r="A25">
        <v>-0.41393000000000002</v>
      </c>
      <c r="B25">
        <v>-2.88748</v>
      </c>
      <c r="C25">
        <v>-0.78013999999999994</v>
      </c>
      <c r="D25">
        <f t="shared" si="0"/>
        <v>-1.3605166666666666</v>
      </c>
    </row>
    <row r="26" spans="1:4" x14ac:dyDescent="0.35">
      <c r="A26">
        <v>-0.96160000000000001</v>
      </c>
      <c r="B26">
        <v>-2.4544700000000002</v>
      </c>
      <c r="C26">
        <v>-0.54374</v>
      </c>
      <c r="D26">
        <f t="shared" si="0"/>
        <v>-1.3199366666666668</v>
      </c>
    </row>
    <row r="27" spans="1:4" x14ac:dyDescent="0.35">
      <c r="A27">
        <v>-0.69269000000000003</v>
      </c>
      <c r="B27">
        <v>-2.62771</v>
      </c>
      <c r="C27">
        <v>-0.59348999999999996</v>
      </c>
      <c r="D27">
        <f t="shared" si="0"/>
        <v>-1.3046300000000002</v>
      </c>
    </row>
    <row r="28" spans="1:4" x14ac:dyDescent="0.35">
      <c r="A28">
        <v>-0.40131</v>
      </c>
      <c r="B28">
        <v>-2.7023000000000001</v>
      </c>
      <c r="C28">
        <v>-0.79571999999999998</v>
      </c>
      <c r="D28">
        <f t="shared" si="0"/>
        <v>-1.2997766666666666</v>
      </c>
    </row>
    <row r="29" spans="1:4" x14ac:dyDescent="0.35">
      <c r="A29">
        <v>-6.9389999999999993E-2</v>
      </c>
      <c r="B29">
        <v>-2.6088100000000001</v>
      </c>
      <c r="C29">
        <v>-1.2112099999999999</v>
      </c>
      <c r="D29">
        <f t="shared" si="0"/>
        <v>-1.29647</v>
      </c>
    </row>
    <row r="30" spans="1:4" x14ac:dyDescent="0.35">
      <c r="A30">
        <v>-3.5487700000000002</v>
      </c>
      <c r="B30">
        <v>-0.94474999999999998</v>
      </c>
      <c r="C30">
        <v>0.62165999999999999</v>
      </c>
      <c r="D30">
        <f t="shared" si="0"/>
        <v>-1.2906200000000001</v>
      </c>
    </row>
    <row r="31" spans="1:4" x14ac:dyDescent="0.35">
      <c r="A31">
        <v>-0.28288999999999997</v>
      </c>
      <c r="B31">
        <v>-2.7006000000000001</v>
      </c>
      <c r="C31">
        <v>-0.79988999999999999</v>
      </c>
      <c r="D31">
        <f t="shared" si="0"/>
        <v>-1.2611266666666667</v>
      </c>
    </row>
    <row r="32" spans="1:4" x14ac:dyDescent="0.35">
      <c r="A32">
        <v>-2.7510599999999998</v>
      </c>
      <c r="B32">
        <v>-0.13983999999999999</v>
      </c>
      <c r="C32">
        <v>-0.83052000000000004</v>
      </c>
      <c r="D32">
        <f t="shared" si="0"/>
        <v>-1.2404733333333333</v>
      </c>
    </row>
    <row r="33" spans="1:4" x14ac:dyDescent="0.35">
      <c r="A33">
        <v>-1.2098500000000001</v>
      </c>
      <c r="B33">
        <v>-1.6737299999999999</v>
      </c>
      <c r="C33">
        <v>-0.82825000000000004</v>
      </c>
      <c r="D33">
        <f t="shared" si="0"/>
        <v>-1.2372766666666668</v>
      </c>
    </row>
    <row r="34" spans="1:4" x14ac:dyDescent="0.35">
      <c r="A34">
        <v>-0.35299000000000003</v>
      </c>
      <c r="B34">
        <v>-2.25339</v>
      </c>
      <c r="C34">
        <v>-1.1036699999999999</v>
      </c>
      <c r="D34">
        <f t="shared" si="0"/>
        <v>-1.2366833333333334</v>
      </c>
    </row>
    <row r="35" spans="1:4" x14ac:dyDescent="0.35">
      <c r="A35">
        <v>-3.2120299999999999</v>
      </c>
      <c r="B35">
        <v>-0.38129000000000002</v>
      </c>
      <c r="C35">
        <v>-9.6949999999999995E-2</v>
      </c>
      <c r="D35">
        <f t="shared" si="0"/>
        <v>-1.2300899999999999</v>
      </c>
    </row>
    <row r="36" spans="1:4" x14ac:dyDescent="0.35">
      <c r="A36">
        <v>-0.47653000000000001</v>
      </c>
      <c r="B36">
        <v>-2.6671200000000002</v>
      </c>
      <c r="C36">
        <v>-0.46271000000000001</v>
      </c>
      <c r="D36">
        <f t="shared" si="0"/>
        <v>-1.2021200000000001</v>
      </c>
    </row>
    <row r="37" spans="1:4" x14ac:dyDescent="0.35">
      <c r="A37">
        <v>-0.22133</v>
      </c>
      <c r="B37">
        <v>-1.6326099999999999</v>
      </c>
      <c r="C37">
        <v>-1.72183</v>
      </c>
      <c r="D37">
        <f t="shared" si="0"/>
        <v>-1.1919233333333332</v>
      </c>
    </row>
    <row r="38" spans="1:4" x14ac:dyDescent="0.35">
      <c r="A38">
        <v>-0.55774999999999997</v>
      </c>
      <c r="B38">
        <v>-1.40499</v>
      </c>
      <c r="C38">
        <v>-1.5622799999999999</v>
      </c>
      <c r="D38">
        <f t="shared" si="0"/>
        <v>-1.1750066666666665</v>
      </c>
    </row>
    <row r="39" spans="1:4" x14ac:dyDescent="0.35">
      <c r="A39">
        <v>-2.6835</v>
      </c>
      <c r="B39">
        <v>-8.5919999999999996E-2</v>
      </c>
      <c r="C39">
        <v>-0.75387999999999999</v>
      </c>
      <c r="D39">
        <f t="shared" si="0"/>
        <v>-1.1744333333333334</v>
      </c>
    </row>
    <row r="40" spans="1:4" x14ac:dyDescent="0.35">
      <c r="A40">
        <v>-0.38811000000000001</v>
      </c>
      <c r="B40">
        <v>-1.99221</v>
      </c>
      <c r="C40">
        <v>-0.95713000000000004</v>
      </c>
      <c r="D40">
        <f t="shared" si="0"/>
        <v>-1.1124833333333335</v>
      </c>
    </row>
    <row r="41" spans="1:4" x14ac:dyDescent="0.35">
      <c r="A41">
        <v>-3.1754500000000001</v>
      </c>
      <c r="B41">
        <v>0.14939</v>
      </c>
      <c r="C41">
        <v>-0.30796000000000001</v>
      </c>
      <c r="D41">
        <f t="shared" si="0"/>
        <v>-1.11134</v>
      </c>
    </row>
    <row r="42" spans="1:4" x14ac:dyDescent="0.35">
      <c r="A42">
        <v>-3.1754500000000001</v>
      </c>
      <c r="B42">
        <v>0.14939</v>
      </c>
      <c r="C42">
        <v>-0.30796000000000001</v>
      </c>
      <c r="D42">
        <f t="shared" si="0"/>
        <v>-1.11134</v>
      </c>
    </row>
    <row r="43" spans="1:4" x14ac:dyDescent="0.35">
      <c r="A43">
        <v>-2.9488400000000001</v>
      </c>
      <c r="B43">
        <v>-0.32194</v>
      </c>
      <c r="C43">
        <v>-5.9150000000000001E-2</v>
      </c>
      <c r="D43">
        <f t="shared" si="0"/>
        <v>-1.1099766666666666</v>
      </c>
    </row>
    <row r="44" spans="1:4" x14ac:dyDescent="0.35">
      <c r="A44">
        <v>-2.9488400000000001</v>
      </c>
      <c r="B44">
        <v>-0.32194</v>
      </c>
      <c r="C44">
        <v>-5.9150000000000001E-2</v>
      </c>
      <c r="D44">
        <f t="shared" si="0"/>
        <v>-1.1099766666666666</v>
      </c>
    </row>
    <row r="45" spans="1:4" x14ac:dyDescent="0.35">
      <c r="A45">
        <v>-0.65283000000000002</v>
      </c>
      <c r="B45">
        <v>-1.49508</v>
      </c>
      <c r="C45">
        <v>-1.15513</v>
      </c>
      <c r="D45">
        <f t="shared" si="0"/>
        <v>-1.1010133333333334</v>
      </c>
    </row>
    <row r="46" spans="1:4" x14ac:dyDescent="0.35">
      <c r="A46">
        <v>-2.9869400000000002</v>
      </c>
      <c r="B46">
        <v>-0.29613</v>
      </c>
      <c r="C46">
        <v>-8.3400000000000002E-3</v>
      </c>
      <c r="D46">
        <f t="shared" si="0"/>
        <v>-1.0971366666666669</v>
      </c>
    </row>
    <row r="47" spans="1:4" x14ac:dyDescent="0.35">
      <c r="A47">
        <v>-2.72655</v>
      </c>
      <c r="B47">
        <v>0.43369000000000002</v>
      </c>
      <c r="C47">
        <v>-0.95289000000000001</v>
      </c>
      <c r="D47">
        <f t="shared" si="0"/>
        <v>-1.0819166666666666</v>
      </c>
    </row>
    <row r="48" spans="1:4" x14ac:dyDescent="0.35">
      <c r="A48">
        <v>-2.6815099999999998</v>
      </c>
      <c r="B48">
        <v>-4.7E-2</v>
      </c>
      <c r="C48">
        <v>-0.45554</v>
      </c>
      <c r="D48">
        <f t="shared" si="0"/>
        <v>-1.06135</v>
      </c>
    </row>
    <row r="49" spans="1:4" x14ac:dyDescent="0.35">
      <c r="A49">
        <v>-2.57056</v>
      </c>
      <c r="B49">
        <v>-1.3930100000000001</v>
      </c>
      <c r="C49">
        <v>0.78446000000000005</v>
      </c>
      <c r="D49">
        <f t="shared" si="0"/>
        <v>-1.0597033333333332</v>
      </c>
    </row>
    <row r="50" spans="1:4" x14ac:dyDescent="0.35">
      <c r="A50">
        <v>3.7599999999999999E-3</v>
      </c>
      <c r="B50">
        <v>-1.54745</v>
      </c>
      <c r="C50">
        <v>-1.6332199999999999</v>
      </c>
      <c r="D50">
        <f t="shared" si="0"/>
        <v>-1.05897</v>
      </c>
    </row>
    <row r="51" spans="1:4" x14ac:dyDescent="0.35">
      <c r="A51">
        <v>-0.13963999999999999</v>
      </c>
      <c r="B51">
        <v>-2.0864600000000002</v>
      </c>
      <c r="C51">
        <v>-0.91812000000000005</v>
      </c>
      <c r="D51">
        <f t="shared" si="0"/>
        <v>-1.0480733333333334</v>
      </c>
    </row>
    <row r="52" spans="1:4" x14ac:dyDescent="0.35">
      <c r="A52">
        <v>-2.7649599999999999</v>
      </c>
      <c r="B52">
        <v>9.2929999999999999E-2</v>
      </c>
      <c r="C52">
        <v>-0.45572000000000001</v>
      </c>
      <c r="D52">
        <f t="shared" si="0"/>
        <v>-1.0425833333333332</v>
      </c>
    </row>
    <row r="53" spans="1:4" x14ac:dyDescent="0.35">
      <c r="A53">
        <v>-0.39826</v>
      </c>
      <c r="B53">
        <v>-1.19373</v>
      </c>
      <c r="C53">
        <v>-1.52152</v>
      </c>
      <c r="D53">
        <f t="shared" si="0"/>
        <v>-1.0378366666666665</v>
      </c>
    </row>
    <row r="54" spans="1:4" x14ac:dyDescent="0.35">
      <c r="A54">
        <v>-0.54166000000000003</v>
      </c>
      <c r="B54">
        <v>-1.7327300000000001</v>
      </c>
      <c r="C54">
        <v>-0.80640999999999996</v>
      </c>
      <c r="D54">
        <f t="shared" si="0"/>
        <v>-1.0269333333333335</v>
      </c>
    </row>
    <row r="55" spans="1:4" x14ac:dyDescent="0.35">
      <c r="A55">
        <v>-0.54166000000000003</v>
      </c>
      <c r="B55">
        <v>-1.7327300000000001</v>
      </c>
      <c r="C55">
        <v>-0.80640999999999996</v>
      </c>
      <c r="D55">
        <f t="shared" si="0"/>
        <v>-1.0269333333333335</v>
      </c>
    </row>
    <row r="56" spans="1:4" x14ac:dyDescent="0.35">
      <c r="A56">
        <v>-0.20974000000000001</v>
      </c>
      <c r="B56">
        <v>-1.63924</v>
      </c>
      <c r="C56">
        <v>-1.2219</v>
      </c>
      <c r="D56">
        <f t="shared" si="0"/>
        <v>-1.0236266666666667</v>
      </c>
    </row>
    <row r="57" spans="1:4" x14ac:dyDescent="0.35">
      <c r="A57">
        <v>-0.10635</v>
      </c>
      <c r="B57">
        <v>-2.1577199999999999</v>
      </c>
      <c r="C57">
        <v>-0.77849999999999997</v>
      </c>
      <c r="D57">
        <f t="shared" si="0"/>
        <v>-1.0141899999999999</v>
      </c>
    </row>
    <row r="58" spans="1:4" x14ac:dyDescent="0.35">
      <c r="A58">
        <v>-0.36497000000000002</v>
      </c>
      <c r="B58">
        <v>-1.2649900000000001</v>
      </c>
      <c r="C58">
        <v>-1.3818900000000001</v>
      </c>
      <c r="D58">
        <f t="shared" si="0"/>
        <v>-1.0039499999999999</v>
      </c>
    </row>
    <row r="59" spans="1:4" x14ac:dyDescent="0.35">
      <c r="A59">
        <v>-0.61175999999999997</v>
      </c>
      <c r="B59">
        <v>-1.28552</v>
      </c>
      <c r="C59">
        <v>-1.1102000000000001</v>
      </c>
      <c r="D59">
        <f t="shared" si="0"/>
        <v>-1.0024933333333335</v>
      </c>
    </row>
    <row r="60" spans="1:4" x14ac:dyDescent="0.35">
      <c r="A60">
        <v>-1.07359</v>
      </c>
      <c r="B60">
        <v>-1.62799</v>
      </c>
      <c r="C60">
        <v>-0.28239999999999998</v>
      </c>
      <c r="D60">
        <f t="shared" si="0"/>
        <v>-0.99465999999999999</v>
      </c>
    </row>
    <row r="61" spans="1:4" x14ac:dyDescent="0.35">
      <c r="A61">
        <v>-2.9122599999999998</v>
      </c>
      <c r="B61">
        <v>0.20874000000000001</v>
      </c>
      <c r="C61">
        <v>-0.27015</v>
      </c>
      <c r="D61">
        <f t="shared" si="0"/>
        <v>-0.99122333333333323</v>
      </c>
    </row>
    <row r="62" spans="1:4" x14ac:dyDescent="0.35">
      <c r="A62">
        <v>-0.17645</v>
      </c>
      <c r="B62">
        <v>-1.71051</v>
      </c>
      <c r="C62">
        <v>-1.0822799999999999</v>
      </c>
      <c r="D62">
        <f t="shared" si="0"/>
        <v>-0.98974666666666666</v>
      </c>
    </row>
    <row r="63" spans="1:4" x14ac:dyDescent="0.35">
      <c r="A63">
        <v>-2.53491</v>
      </c>
      <c r="B63">
        <v>-0.31572</v>
      </c>
      <c r="C63">
        <v>-0.11729000000000001</v>
      </c>
      <c r="D63">
        <f t="shared" si="0"/>
        <v>-0.98930666666666667</v>
      </c>
    </row>
    <row r="64" spans="1:4" x14ac:dyDescent="0.35">
      <c r="A64">
        <v>-2.5693299999999999</v>
      </c>
      <c r="B64">
        <v>9.8360000000000003E-2</v>
      </c>
      <c r="C64">
        <v>-0.49456</v>
      </c>
      <c r="D64">
        <f t="shared" si="0"/>
        <v>-0.98850999999999989</v>
      </c>
    </row>
    <row r="65" spans="1:4" x14ac:dyDescent="0.35">
      <c r="A65">
        <v>-0.42324000000000001</v>
      </c>
      <c r="B65">
        <v>-1.7310300000000001</v>
      </c>
      <c r="C65">
        <v>-0.81057999999999997</v>
      </c>
      <c r="D65">
        <f t="shared" ref="D65:D128" si="1">AVERAGE(A65,B65,C65)</f>
        <v>-0.98828333333333329</v>
      </c>
    </row>
    <row r="66" spans="1:4" x14ac:dyDescent="0.35">
      <c r="A66">
        <v>-0.65017000000000003</v>
      </c>
      <c r="B66">
        <v>-1.62629</v>
      </c>
      <c r="C66">
        <v>-0.61302999999999996</v>
      </c>
      <c r="D66">
        <f t="shared" si="1"/>
        <v>-0.96316333333333348</v>
      </c>
    </row>
    <row r="67" spans="1:4" x14ac:dyDescent="0.35">
      <c r="A67">
        <v>-0.38995000000000002</v>
      </c>
      <c r="B67">
        <v>-1.8023</v>
      </c>
      <c r="C67">
        <v>-0.67096</v>
      </c>
      <c r="D67">
        <f t="shared" si="1"/>
        <v>-0.95440333333333338</v>
      </c>
    </row>
    <row r="68" spans="1:4" x14ac:dyDescent="0.35">
      <c r="A68">
        <v>-0.22622999999999999</v>
      </c>
      <c r="B68">
        <v>-2.7441599999999999</v>
      </c>
      <c r="C68">
        <v>0.12953000000000001</v>
      </c>
      <c r="D68">
        <f t="shared" si="1"/>
        <v>-0.94695333333333342</v>
      </c>
    </row>
    <row r="69" spans="1:4" x14ac:dyDescent="0.35">
      <c r="A69">
        <v>-2.5281099999999999</v>
      </c>
      <c r="B69">
        <v>-0.23133999999999999</v>
      </c>
      <c r="C69">
        <v>-9.3799999999999994E-3</v>
      </c>
      <c r="D69">
        <f t="shared" si="1"/>
        <v>-0.92294333333333334</v>
      </c>
    </row>
    <row r="70" spans="1:4" x14ac:dyDescent="0.35">
      <c r="A70">
        <v>-1.1101300000000001</v>
      </c>
      <c r="B70">
        <v>-1.8123899999999999</v>
      </c>
      <c r="C70">
        <v>0.18748000000000001</v>
      </c>
      <c r="D70">
        <f t="shared" si="1"/>
        <v>-0.91168000000000005</v>
      </c>
    </row>
    <row r="71" spans="1:4" x14ac:dyDescent="0.35">
      <c r="A71">
        <v>-0.44285999999999998</v>
      </c>
      <c r="B71">
        <v>-3.42069</v>
      </c>
      <c r="C71">
        <v>1.1546799999999999</v>
      </c>
      <c r="D71">
        <f t="shared" si="1"/>
        <v>-0.90295666666666674</v>
      </c>
    </row>
    <row r="72" spans="1:4" x14ac:dyDescent="0.35">
      <c r="A72">
        <v>-2.5327500000000001</v>
      </c>
      <c r="B72">
        <v>0.62902999999999998</v>
      </c>
      <c r="C72">
        <v>-0.70557000000000003</v>
      </c>
      <c r="D72">
        <f t="shared" si="1"/>
        <v>-0.86976333333333333</v>
      </c>
    </row>
    <row r="73" spans="1:4" x14ac:dyDescent="0.35">
      <c r="A73">
        <v>-0.89334000000000002</v>
      </c>
      <c r="B73">
        <v>-1.1186499999999999</v>
      </c>
      <c r="C73">
        <v>-0.57445999999999997</v>
      </c>
      <c r="D73">
        <f t="shared" si="1"/>
        <v>-0.86215000000000008</v>
      </c>
    </row>
    <row r="74" spans="1:4" x14ac:dyDescent="0.35">
      <c r="A74">
        <v>-0.39116000000000001</v>
      </c>
      <c r="B74">
        <v>-1.17849</v>
      </c>
      <c r="C74">
        <v>-0.98319999999999996</v>
      </c>
      <c r="D74">
        <f t="shared" si="1"/>
        <v>-0.85094999999999998</v>
      </c>
    </row>
    <row r="75" spans="1:4" x14ac:dyDescent="0.35">
      <c r="A75">
        <v>-2.2634799999999999</v>
      </c>
      <c r="B75">
        <v>-0.26418000000000003</v>
      </c>
      <c r="C75">
        <v>2.4420000000000001E-2</v>
      </c>
      <c r="D75">
        <f t="shared" si="1"/>
        <v>-0.83441333333333334</v>
      </c>
    </row>
    <row r="76" spans="1:4" x14ac:dyDescent="0.35">
      <c r="A76">
        <v>-0.24998000000000001</v>
      </c>
      <c r="B76">
        <v>-1.7901</v>
      </c>
      <c r="C76">
        <v>-0.43856000000000001</v>
      </c>
      <c r="D76">
        <f t="shared" si="1"/>
        <v>-0.82621333333333336</v>
      </c>
    </row>
    <row r="77" spans="1:4" x14ac:dyDescent="0.35">
      <c r="A77">
        <v>-3.0733000000000001</v>
      </c>
      <c r="B77">
        <v>-1.65334</v>
      </c>
      <c r="C77">
        <v>2.25387</v>
      </c>
      <c r="D77">
        <f t="shared" si="1"/>
        <v>-0.82425666666666653</v>
      </c>
    </row>
    <row r="78" spans="1:4" x14ac:dyDescent="0.35">
      <c r="A78">
        <v>-2.8170000000000001E-2</v>
      </c>
      <c r="B78">
        <v>-2.3068900000000001</v>
      </c>
      <c r="C78">
        <v>6.7000000000000002E-4</v>
      </c>
      <c r="D78">
        <f t="shared" si="1"/>
        <v>-0.77812999999999999</v>
      </c>
    </row>
    <row r="79" spans="1:4" x14ac:dyDescent="0.35">
      <c r="A79">
        <v>-0.72958999999999996</v>
      </c>
      <c r="B79">
        <v>-3.1970900000000002</v>
      </c>
      <c r="C79">
        <v>1.603</v>
      </c>
      <c r="D79">
        <f t="shared" si="1"/>
        <v>-0.77456000000000014</v>
      </c>
    </row>
    <row r="80" spans="1:4" x14ac:dyDescent="0.35">
      <c r="A80">
        <v>-2.5417000000000001</v>
      </c>
      <c r="B80">
        <v>0.36799999999999999</v>
      </c>
      <c r="C80">
        <v>-8.0949999999999994E-2</v>
      </c>
      <c r="D80">
        <f t="shared" si="1"/>
        <v>-0.75155000000000005</v>
      </c>
    </row>
    <row r="81" spans="1:4" x14ac:dyDescent="0.35">
      <c r="A81">
        <v>-0.11244</v>
      </c>
      <c r="B81">
        <v>-1.4575800000000001</v>
      </c>
      <c r="C81">
        <v>-0.68352000000000002</v>
      </c>
      <c r="D81">
        <f t="shared" si="1"/>
        <v>-0.75118000000000007</v>
      </c>
    </row>
    <row r="82" spans="1:4" x14ac:dyDescent="0.35">
      <c r="A82">
        <v>-0.23327000000000001</v>
      </c>
      <c r="B82">
        <v>-1.3847</v>
      </c>
      <c r="C82">
        <v>-0.57543</v>
      </c>
      <c r="D82">
        <f t="shared" si="1"/>
        <v>-0.7311333333333333</v>
      </c>
    </row>
    <row r="83" spans="1:4" x14ac:dyDescent="0.35">
      <c r="A83">
        <v>-1.44</v>
      </c>
      <c r="B83">
        <v>-0.45265</v>
      </c>
      <c r="C83">
        <v>-0.18976000000000001</v>
      </c>
      <c r="D83">
        <f t="shared" si="1"/>
        <v>-0.69413666666666662</v>
      </c>
    </row>
    <row r="84" spans="1:4" x14ac:dyDescent="0.35">
      <c r="A84">
        <v>-2.1120299999999999</v>
      </c>
      <c r="B84">
        <v>0.71962999999999999</v>
      </c>
      <c r="C84">
        <v>-0.65580000000000005</v>
      </c>
      <c r="D84">
        <f t="shared" si="1"/>
        <v>-0.6827333333333333</v>
      </c>
    </row>
    <row r="85" spans="1:4" x14ac:dyDescent="0.35">
      <c r="A85">
        <v>-0.51204000000000005</v>
      </c>
      <c r="B85">
        <v>-1.42418</v>
      </c>
      <c r="C85">
        <v>-9.4460000000000002E-2</v>
      </c>
      <c r="D85">
        <f t="shared" si="1"/>
        <v>-0.67689333333333346</v>
      </c>
    </row>
    <row r="86" spans="1:4" x14ac:dyDescent="0.35">
      <c r="A86">
        <v>-1.2334799999999999</v>
      </c>
      <c r="B86">
        <v>-0.29186000000000001</v>
      </c>
      <c r="C86">
        <v>-0.48369000000000001</v>
      </c>
      <c r="D86">
        <f t="shared" si="1"/>
        <v>-0.6696766666666667</v>
      </c>
    </row>
    <row r="87" spans="1:4" x14ac:dyDescent="0.35">
      <c r="A87">
        <v>-2.1493099999999998</v>
      </c>
      <c r="B87">
        <v>-7.9909999999999995E-2</v>
      </c>
      <c r="C87">
        <v>0.28372999999999998</v>
      </c>
      <c r="D87">
        <f t="shared" si="1"/>
        <v>-0.64849666666666661</v>
      </c>
    </row>
    <row r="88" spans="1:4" x14ac:dyDescent="0.35">
      <c r="A88">
        <v>2.2700000000000001E-2</v>
      </c>
      <c r="B88">
        <v>-1.34972</v>
      </c>
      <c r="C88">
        <v>-0.53024000000000004</v>
      </c>
      <c r="D88">
        <f t="shared" si="1"/>
        <v>-0.61908666666666667</v>
      </c>
    </row>
    <row r="89" spans="1:4" x14ac:dyDescent="0.35">
      <c r="A89">
        <v>-2.7320500000000001</v>
      </c>
      <c r="B89">
        <v>1.00343</v>
      </c>
      <c r="C89">
        <v>-9.4399999999999998E-2</v>
      </c>
      <c r="D89">
        <f t="shared" si="1"/>
        <v>-0.6076733333333334</v>
      </c>
    </row>
    <row r="90" spans="1:4" x14ac:dyDescent="0.35">
      <c r="A90">
        <v>-0.55791000000000002</v>
      </c>
      <c r="B90">
        <v>-1.12273</v>
      </c>
      <c r="C90">
        <v>-0.12601000000000001</v>
      </c>
      <c r="D90">
        <f t="shared" si="1"/>
        <v>-0.60221666666666662</v>
      </c>
    </row>
    <row r="91" spans="1:4" x14ac:dyDescent="0.35">
      <c r="A91">
        <v>-2.2713899999999998</v>
      </c>
      <c r="B91">
        <v>0.87829999999999997</v>
      </c>
      <c r="C91">
        <v>-0.38159999999999999</v>
      </c>
      <c r="D91">
        <f t="shared" si="1"/>
        <v>-0.59156333333333333</v>
      </c>
    </row>
    <row r="92" spans="1:4" x14ac:dyDescent="0.35">
      <c r="A92">
        <v>-0.54473000000000005</v>
      </c>
      <c r="B92">
        <v>-2.82707</v>
      </c>
      <c r="C92">
        <v>1.5981700000000001</v>
      </c>
      <c r="D92">
        <f t="shared" si="1"/>
        <v>-0.5912099999999999</v>
      </c>
    </row>
    <row r="93" spans="1:4" x14ac:dyDescent="0.35">
      <c r="A93">
        <v>-2.9139999999999999E-2</v>
      </c>
      <c r="B93">
        <v>-1.1947000000000001</v>
      </c>
      <c r="C93">
        <v>-0.54115000000000002</v>
      </c>
      <c r="D93">
        <f t="shared" si="1"/>
        <v>-0.58833000000000002</v>
      </c>
    </row>
    <row r="94" spans="1:4" x14ac:dyDescent="0.35">
      <c r="A94">
        <v>-0.59838000000000002</v>
      </c>
      <c r="B94">
        <v>-0.57408000000000003</v>
      </c>
      <c r="C94">
        <v>-0.55723999999999996</v>
      </c>
      <c r="D94">
        <f t="shared" si="1"/>
        <v>-0.57656666666666667</v>
      </c>
    </row>
    <row r="95" spans="1:4" x14ac:dyDescent="0.35">
      <c r="A95">
        <v>-0.40376000000000001</v>
      </c>
      <c r="B95">
        <v>-0.624</v>
      </c>
      <c r="C95">
        <v>-0.66302000000000005</v>
      </c>
      <c r="D95">
        <f t="shared" si="1"/>
        <v>-0.56359333333333339</v>
      </c>
    </row>
    <row r="96" spans="1:4" x14ac:dyDescent="0.35">
      <c r="A96">
        <v>-1.8680000000000001</v>
      </c>
      <c r="B96">
        <v>0.37089</v>
      </c>
      <c r="C96">
        <v>-0.19091</v>
      </c>
      <c r="D96">
        <f t="shared" si="1"/>
        <v>-0.56267333333333336</v>
      </c>
    </row>
    <row r="97" spans="1:4" x14ac:dyDescent="0.35">
      <c r="A97">
        <v>-2.5364200000000001</v>
      </c>
      <c r="B97">
        <v>1.0088600000000001</v>
      </c>
      <c r="C97">
        <v>-0.13324</v>
      </c>
      <c r="D97">
        <f t="shared" si="1"/>
        <v>-0.55359999999999998</v>
      </c>
    </row>
    <row r="98" spans="1:4" x14ac:dyDescent="0.35">
      <c r="A98">
        <v>-0.56991999999999998</v>
      </c>
      <c r="B98">
        <v>-0.54969000000000001</v>
      </c>
      <c r="C98">
        <v>-0.49673</v>
      </c>
      <c r="D98">
        <f t="shared" si="1"/>
        <v>-0.53878000000000004</v>
      </c>
    </row>
    <row r="99" spans="1:4" x14ac:dyDescent="0.35">
      <c r="A99">
        <v>0.20107</v>
      </c>
      <c r="B99">
        <v>-0.99675999999999998</v>
      </c>
      <c r="C99">
        <v>-0.79500999999999999</v>
      </c>
      <c r="D99">
        <f t="shared" si="1"/>
        <v>-0.53023333333333333</v>
      </c>
    </row>
    <row r="100" spans="1:4" x14ac:dyDescent="0.35">
      <c r="A100">
        <v>-2.1593800000000001</v>
      </c>
      <c r="B100">
        <v>0.11781999999999999</v>
      </c>
      <c r="C100">
        <v>0.46599000000000002</v>
      </c>
      <c r="D100">
        <f t="shared" si="1"/>
        <v>-0.52518999999999993</v>
      </c>
    </row>
    <row r="101" spans="1:4" x14ac:dyDescent="0.35">
      <c r="A101">
        <v>0.12937000000000001</v>
      </c>
      <c r="B101">
        <v>-1.2662599999999999</v>
      </c>
      <c r="C101">
        <v>-0.43746000000000002</v>
      </c>
      <c r="D101">
        <f t="shared" si="1"/>
        <v>-0.52478333333333327</v>
      </c>
    </row>
    <row r="102" spans="1:4" x14ac:dyDescent="0.35">
      <c r="A102">
        <v>-1.8319999999999999E-2</v>
      </c>
      <c r="B102">
        <v>-0.50105</v>
      </c>
      <c r="C102">
        <v>-1.05121</v>
      </c>
      <c r="D102">
        <f t="shared" si="1"/>
        <v>-0.5235266666666667</v>
      </c>
    </row>
    <row r="103" spans="1:4" x14ac:dyDescent="0.35">
      <c r="A103">
        <v>0.15676999999999999</v>
      </c>
      <c r="B103">
        <v>-0.75002999999999997</v>
      </c>
      <c r="C103">
        <v>-0.96536</v>
      </c>
      <c r="D103">
        <f t="shared" si="1"/>
        <v>-0.51954</v>
      </c>
    </row>
    <row r="104" spans="1:4" x14ac:dyDescent="0.35">
      <c r="A104">
        <v>0.38958999999999999</v>
      </c>
      <c r="B104">
        <v>-1.4422699999999999</v>
      </c>
      <c r="C104">
        <v>-0.49540000000000001</v>
      </c>
      <c r="D104">
        <f t="shared" si="1"/>
        <v>-0.51602666666666674</v>
      </c>
    </row>
    <row r="105" spans="1:4" x14ac:dyDescent="0.35">
      <c r="A105">
        <v>0.41394999999999998</v>
      </c>
      <c r="B105">
        <v>-1.3388599999999999</v>
      </c>
      <c r="C105">
        <v>-0.60792000000000002</v>
      </c>
      <c r="D105">
        <f t="shared" si="1"/>
        <v>-0.5109433333333333</v>
      </c>
    </row>
    <row r="106" spans="1:4" x14ac:dyDescent="0.35">
      <c r="A106">
        <v>0.41394999999999998</v>
      </c>
      <c r="B106">
        <v>-1.3388599999999999</v>
      </c>
      <c r="C106">
        <v>-0.60792000000000002</v>
      </c>
      <c r="D106">
        <f t="shared" si="1"/>
        <v>-0.5109433333333333</v>
      </c>
    </row>
    <row r="107" spans="1:4" x14ac:dyDescent="0.35">
      <c r="A107">
        <v>-1.6532100000000001</v>
      </c>
      <c r="B107">
        <v>0.78441000000000005</v>
      </c>
      <c r="C107">
        <v>-0.65683999999999998</v>
      </c>
      <c r="D107">
        <f t="shared" si="1"/>
        <v>-0.5085466666666667</v>
      </c>
    </row>
    <row r="108" spans="1:4" x14ac:dyDescent="0.35">
      <c r="A108">
        <v>-0.11099000000000001</v>
      </c>
      <c r="B108">
        <v>-0.66571999999999998</v>
      </c>
      <c r="C108">
        <v>-0.74799000000000004</v>
      </c>
      <c r="D108">
        <f t="shared" si="1"/>
        <v>-0.50823333333333343</v>
      </c>
    </row>
    <row r="109" spans="1:4" x14ac:dyDescent="0.35">
      <c r="A109">
        <v>-2.3599600000000001</v>
      </c>
      <c r="B109">
        <v>0.60619999999999996</v>
      </c>
      <c r="C109">
        <v>0.25501000000000001</v>
      </c>
      <c r="D109">
        <f t="shared" si="1"/>
        <v>-0.49958333333333343</v>
      </c>
    </row>
    <row r="110" spans="1:4" x14ac:dyDescent="0.35">
      <c r="A110">
        <v>-7.6E-3</v>
      </c>
      <c r="B110">
        <v>-1.1841999999999999</v>
      </c>
      <c r="C110">
        <v>-0.30458000000000002</v>
      </c>
      <c r="D110">
        <f t="shared" si="1"/>
        <v>-0.49879333333333337</v>
      </c>
    </row>
    <row r="111" spans="1:4" x14ac:dyDescent="0.35">
      <c r="A111">
        <v>-2.0404200000000001</v>
      </c>
      <c r="B111">
        <v>-7.6950000000000005E-2</v>
      </c>
      <c r="C111">
        <v>0.64758000000000004</v>
      </c>
      <c r="D111">
        <f t="shared" si="1"/>
        <v>-0.48993000000000003</v>
      </c>
    </row>
    <row r="112" spans="1:4" x14ac:dyDescent="0.35">
      <c r="A112">
        <v>-0.59489999999999998</v>
      </c>
      <c r="B112">
        <v>-1.087</v>
      </c>
      <c r="C112">
        <v>0.21421000000000001</v>
      </c>
      <c r="D112">
        <f t="shared" si="1"/>
        <v>-0.48923</v>
      </c>
    </row>
    <row r="113" spans="1:4" x14ac:dyDescent="0.35">
      <c r="A113">
        <v>0.24779000000000001</v>
      </c>
      <c r="B113">
        <v>-1.2645599999999999</v>
      </c>
      <c r="C113">
        <v>-0.44163000000000002</v>
      </c>
      <c r="D113">
        <f t="shared" si="1"/>
        <v>-0.48613333333333331</v>
      </c>
    </row>
    <row r="114" spans="1:4" x14ac:dyDescent="0.35">
      <c r="A114">
        <v>-0.25278</v>
      </c>
      <c r="B114">
        <v>-0.48801</v>
      </c>
      <c r="C114">
        <v>-0.69421999999999995</v>
      </c>
      <c r="D114">
        <f t="shared" si="1"/>
        <v>-0.47833666666666669</v>
      </c>
    </row>
    <row r="115" spans="1:4" x14ac:dyDescent="0.35">
      <c r="A115">
        <v>-1.9374</v>
      </c>
      <c r="B115">
        <v>0.50688</v>
      </c>
      <c r="C115">
        <v>1.8610000000000002E-2</v>
      </c>
      <c r="D115">
        <f t="shared" si="1"/>
        <v>-0.47063666666666665</v>
      </c>
    </row>
    <row r="116" spans="1:4" x14ac:dyDescent="0.35">
      <c r="A116">
        <v>-8.2519999999999996E-2</v>
      </c>
      <c r="B116">
        <v>-0.64132999999999996</v>
      </c>
      <c r="C116">
        <v>-0.68747999999999998</v>
      </c>
      <c r="D116">
        <f t="shared" si="1"/>
        <v>-0.47044333333333332</v>
      </c>
    </row>
    <row r="117" spans="1:4" x14ac:dyDescent="0.35">
      <c r="A117">
        <v>8.6459999999999995E-2</v>
      </c>
      <c r="B117">
        <v>-1.2859100000000001</v>
      </c>
      <c r="C117">
        <v>-0.19622999999999999</v>
      </c>
      <c r="D117">
        <f t="shared" si="1"/>
        <v>-0.46522666666666668</v>
      </c>
    </row>
    <row r="118" spans="1:4" x14ac:dyDescent="0.35">
      <c r="A118">
        <v>-3.0352700000000001</v>
      </c>
      <c r="B118">
        <v>-0.33080999999999999</v>
      </c>
      <c r="C118">
        <v>1.9783999999999999</v>
      </c>
      <c r="D118">
        <f t="shared" si="1"/>
        <v>-0.46256000000000008</v>
      </c>
    </row>
    <row r="119" spans="1:4" x14ac:dyDescent="0.35">
      <c r="A119">
        <v>-0.10857</v>
      </c>
      <c r="B119">
        <v>-0.98604999999999998</v>
      </c>
      <c r="C119">
        <v>-0.27062999999999998</v>
      </c>
      <c r="D119">
        <f t="shared" si="1"/>
        <v>-0.45508333333333328</v>
      </c>
    </row>
    <row r="120" spans="1:4" x14ac:dyDescent="0.35">
      <c r="A120">
        <v>-0.32899</v>
      </c>
      <c r="B120">
        <v>-0.73565000000000003</v>
      </c>
      <c r="C120">
        <v>-0.29827999999999999</v>
      </c>
      <c r="D120">
        <f t="shared" si="1"/>
        <v>-0.45430666666666664</v>
      </c>
    </row>
    <row r="121" spans="1:4" x14ac:dyDescent="0.35">
      <c r="A121">
        <v>-2.2732299999999999</v>
      </c>
      <c r="B121">
        <v>1.0682100000000001</v>
      </c>
      <c r="C121">
        <v>-9.5439999999999997E-2</v>
      </c>
      <c r="D121">
        <f t="shared" si="1"/>
        <v>-0.43348666666666658</v>
      </c>
    </row>
    <row r="122" spans="1:4" x14ac:dyDescent="0.35">
      <c r="A122">
        <v>-2.2732299999999999</v>
      </c>
      <c r="B122">
        <v>1.0682100000000001</v>
      </c>
      <c r="C122">
        <v>-9.5439999999999997E-2</v>
      </c>
      <c r="D122">
        <f t="shared" si="1"/>
        <v>-0.43348666666666658</v>
      </c>
    </row>
    <row r="123" spans="1:4" x14ac:dyDescent="0.35">
      <c r="A123">
        <v>0.59233000000000002</v>
      </c>
      <c r="B123">
        <v>-0.9859</v>
      </c>
      <c r="C123">
        <v>-0.87270000000000003</v>
      </c>
      <c r="D123">
        <f t="shared" si="1"/>
        <v>-0.42209000000000002</v>
      </c>
    </row>
    <row r="124" spans="1:4" x14ac:dyDescent="0.35">
      <c r="A124">
        <v>0.59233000000000002</v>
      </c>
      <c r="B124">
        <v>-0.9859</v>
      </c>
      <c r="C124">
        <v>-0.87270000000000003</v>
      </c>
      <c r="D124">
        <f t="shared" si="1"/>
        <v>-0.42209000000000002</v>
      </c>
    </row>
    <row r="125" spans="1:4" x14ac:dyDescent="0.35">
      <c r="A125">
        <v>8.1559999999999994E-2</v>
      </c>
      <c r="B125">
        <v>-0.71484999999999999</v>
      </c>
      <c r="C125">
        <v>-0.63234999999999997</v>
      </c>
      <c r="D125">
        <f t="shared" si="1"/>
        <v>-0.42187999999999998</v>
      </c>
    </row>
    <row r="126" spans="1:4" x14ac:dyDescent="0.35">
      <c r="A126">
        <v>-2.3113199999999998</v>
      </c>
      <c r="B126">
        <v>1.09402</v>
      </c>
      <c r="C126">
        <v>-4.4630000000000003E-2</v>
      </c>
      <c r="D126">
        <f t="shared" si="1"/>
        <v>-0.42064333333333326</v>
      </c>
    </row>
    <row r="127" spans="1:4" x14ac:dyDescent="0.35">
      <c r="A127">
        <v>0.52061999999999997</v>
      </c>
      <c r="B127">
        <v>-1.2554000000000001</v>
      </c>
      <c r="C127">
        <v>-0.51515</v>
      </c>
      <c r="D127">
        <f t="shared" si="1"/>
        <v>-0.41664333333333331</v>
      </c>
    </row>
    <row r="128" spans="1:4" x14ac:dyDescent="0.35">
      <c r="A128">
        <v>0.78085000000000004</v>
      </c>
      <c r="B128">
        <v>-1.4314100000000001</v>
      </c>
      <c r="C128">
        <v>-0.57308000000000003</v>
      </c>
      <c r="D128">
        <f t="shared" si="1"/>
        <v>-0.40788000000000002</v>
      </c>
    </row>
    <row r="129" spans="1:4" x14ac:dyDescent="0.35">
      <c r="A129">
        <v>9.425E-2</v>
      </c>
      <c r="B129">
        <v>-1.00508</v>
      </c>
      <c r="C129">
        <v>-0.29092000000000001</v>
      </c>
      <c r="D129">
        <f t="shared" ref="D129:D192" si="2">AVERAGE(A129,B129,C129)</f>
        <v>-0.40058333333333335</v>
      </c>
    </row>
    <row r="130" spans="1:4" x14ac:dyDescent="0.35">
      <c r="A130">
        <v>0.42616999999999999</v>
      </c>
      <c r="B130">
        <v>-0.91159999999999997</v>
      </c>
      <c r="C130">
        <v>-0.70640000000000003</v>
      </c>
      <c r="D130">
        <f t="shared" si="2"/>
        <v>-0.39727666666666667</v>
      </c>
    </row>
    <row r="131" spans="1:4" x14ac:dyDescent="0.35">
      <c r="A131">
        <v>0.45052999999999999</v>
      </c>
      <c r="B131">
        <v>-0.80818999999999996</v>
      </c>
      <c r="C131">
        <v>-0.81893000000000005</v>
      </c>
      <c r="D131">
        <f t="shared" si="2"/>
        <v>-0.39219666666666669</v>
      </c>
    </row>
    <row r="132" spans="1:4" x14ac:dyDescent="0.35">
      <c r="A132">
        <v>0.45052999999999999</v>
      </c>
      <c r="B132">
        <v>-0.80818999999999996</v>
      </c>
      <c r="C132">
        <v>-0.81893000000000005</v>
      </c>
      <c r="D132">
        <f t="shared" si="2"/>
        <v>-0.39219666666666669</v>
      </c>
    </row>
    <row r="133" spans="1:4" x14ac:dyDescent="0.35">
      <c r="A133">
        <v>0.37883</v>
      </c>
      <c r="B133">
        <v>-1.07769</v>
      </c>
      <c r="C133">
        <v>-0.46138000000000001</v>
      </c>
      <c r="D133">
        <f t="shared" si="2"/>
        <v>-0.38674666666666663</v>
      </c>
    </row>
    <row r="134" spans="1:4" x14ac:dyDescent="0.35">
      <c r="A134">
        <v>9.5850000000000005E-2</v>
      </c>
      <c r="B134">
        <v>-0.28837000000000002</v>
      </c>
      <c r="C134">
        <v>-0.95225000000000004</v>
      </c>
      <c r="D134">
        <f t="shared" si="2"/>
        <v>-0.38159000000000004</v>
      </c>
    </row>
    <row r="135" spans="1:4" x14ac:dyDescent="0.35">
      <c r="A135">
        <v>-1.31067</v>
      </c>
      <c r="B135">
        <v>0.77173999999999998</v>
      </c>
      <c r="C135">
        <v>-0.59909000000000001</v>
      </c>
      <c r="D135">
        <f t="shared" si="2"/>
        <v>-0.37934000000000001</v>
      </c>
    </row>
    <row r="136" spans="1:4" x14ac:dyDescent="0.35">
      <c r="A136">
        <v>-0.21781</v>
      </c>
      <c r="B136">
        <v>-0.67403999999999997</v>
      </c>
      <c r="C136">
        <v>-0.24389</v>
      </c>
      <c r="D136">
        <f t="shared" si="2"/>
        <v>-0.37857999999999997</v>
      </c>
    </row>
    <row r="137" spans="1:4" x14ac:dyDescent="0.35">
      <c r="A137">
        <v>4.2410000000000003E-2</v>
      </c>
      <c r="B137">
        <v>-0.85006000000000004</v>
      </c>
      <c r="C137">
        <v>-0.30182999999999999</v>
      </c>
      <c r="D137">
        <f t="shared" si="2"/>
        <v>-0.36982666666666669</v>
      </c>
    </row>
    <row r="138" spans="1:4" x14ac:dyDescent="0.35">
      <c r="A138">
        <v>0.12753999999999999</v>
      </c>
      <c r="B138">
        <v>-1.0763499999999999</v>
      </c>
      <c r="C138">
        <v>-0.15129999999999999</v>
      </c>
      <c r="D138">
        <f t="shared" si="2"/>
        <v>-0.36670333333333333</v>
      </c>
    </row>
    <row r="139" spans="1:4" x14ac:dyDescent="0.35">
      <c r="A139">
        <v>-2.08935</v>
      </c>
      <c r="B139">
        <v>1.4830700000000001</v>
      </c>
      <c r="C139">
        <v>-0.49201</v>
      </c>
      <c r="D139">
        <f t="shared" si="2"/>
        <v>-0.36609666666666668</v>
      </c>
    </row>
    <row r="140" spans="1:4" x14ac:dyDescent="0.35">
      <c r="A140">
        <v>-0.57088000000000005</v>
      </c>
      <c r="B140">
        <v>0.56249000000000005</v>
      </c>
      <c r="C140">
        <v>-1.0385500000000001</v>
      </c>
      <c r="D140">
        <f t="shared" si="2"/>
        <v>-0.34898000000000007</v>
      </c>
    </row>
    <row r="141" spans="1:4" x14ac:dyDescent="0.35">
      <c r="A141">
        <v>0.49725000000000003</v>
      </c>
      <c r="B141">
        <v>-1.07599</v>
      </c>
      <c r="C141">
        <v>-0.46555000000000002</v>
      </c>
      <c r="D141">
        <f t="shared" si="2"/>
        <v>-0.34809666666666672</v>
      </c>
    </row>
    <row r="142" spans="1:4" x14ac:dyDescent="0.35">
      <c r="A142">
        <v>0.49725000000000003</v>
      </c>
      <c r="B142">
        <v>-1.07599</v>
      </c>
      <c r="C142">
        <v>-0.46555000000000002</v>
      </c>
      <c r="D142">
        <f t="shared" si="2"/>
        <v>-0.34809666666666672</v>
      </c>
    </row>
    <row r="143" spans="1:4" x14ac:dyDescent="0.35">
      <c r="A143">
        <v>0.17355999999999999</v>
      </c>
      <c r="B143">
        <v>-1.06134</v>
      </c>
      <c r="C143">
        <v>-0.15085999999999999</v>
      </c>
      <c r="D143">
        <f t="shared" si="2"/>
        <v>-0.34621333333333332</v>
      </c>
    </row>
    <row r="144" spans="1:4" x14ac:dyDescent="0.35">
      <c r="A144">
        <v>-2.7689999999999999E-2</v>
      </c>
      <c r="B144">
        <v>-0.40284999999999999</v>
      </c>
      <c r="C144">
        <v>-0.60560999999999998</v>
      </c>
      <c r="D144">
        <f t="shared" si="2"/>
        <v>-0.34538333333333332</v>
      </c>
    </row>
    <row r="145" spans="1:4" x14ac:dyDescent="0.35">
      <c r="A145">
        <v>-2.28186</v>
      </c>
      <c r="B145">
        <v>1.1737500000000001</v>
      </c>
      <c r="C145">
        <v>8.2820000000000005E-2</v>
      </c>
      <c r="D145">
        <f t="shared" si="2"/>
        <v>-0.34176333333333336</v>
      </c>
    </row>
    <row r="146" spans="1:4" x14ac:dyDescent="0.35">
      <c r="A146">
        <v>-0.18934999999999999</v>
      </c>
      <c r="B146">
        <v>-0.64966000000000002</v>
      </c>
      <c r="C146">
        <v>-0.18337999999999999</v>
      </c>
      <c r="D146">
        <f t="shared" si="2"/>
        <v>-0.34079666666666669</v>
      </c>
    </row>
    <row r="147" spans="1:4" x14ac:dyDescent="0.35">
      <c r="A147">
        <v>-2.1351800000000001</v>
      </c>
      <c r="B147">
        <v>0.32478000000000001</v>
      </c>
      <c r="C147">
        <v>0.78998000000000002</v>
      </c>
      <c r="D147">
        <f t="shared" si="2"/>
        <v>-0.34014000000000005</v>
      </c>
    </row>
    <row r="148" spans="1:4" x14ac:dyDescent="0.35">
      <c r="A148">
        <v>-1.3490899999999999</v>
      </c>
      <c r="B148">
        <v>0.43097999999999997</v>
      </c>
      <c r="C148">
        <v>-0.10192</v>
      </c>
      <c r="D148">
        <f t="shared" si="2"/>
        <v>-0.34000999999999998</v>
      </c>
    </row>
    <row r="149" spans="1:4" x14ac:dyDescent="0.35">
      <c r="A149">
        <v>-2.4291499999999999</v>
      </c>
      <c r="B149">
        <v>-0.38184000000000001</v>
      </c>
      <c r="C149">
        <v>1.7918000000000001</v>
      </c>
      <c r="D149">
        <f t="shared" si="2"/>
        <v>-0.33972999999999992</v>
      </c>
    </row>
    <row r="150" spans="1:4" x14ac:dyDescent="0.35">
      <c r="A150">
        <v>0.14257</v>
      </c>
      <c r="B150">
        <v>-0.55617000000000005</v>
      </c>
      <c r="C150">
        <v>-0.59887000000000001</v>
      </c>
      <c r="D150">
        <f t="shared" si="2"/>
        <v>-0.33749000000000001</v>
      </c>
    </row>
    <row r="151" spans="1:4" x14ac:dyDescent="0.35">
      <c r="A151">
        <v>-0.38236999999999999</v>
      </c>
      <c r="B151">
        <v>0.11697</v>
      </c>
      <c r="C151">
        <v>-0.73892999999999998</v>
      </c>
      <c r="D151">
        <f t="shared" si="2"/>
        <v>-0.33477666666666667</v>
      </c>
    </row>
    <row r="152" spans="1:4" x14ac:dyDescent="0.35">
      <c r="A152">
        <v>0.42329</v>
      </c>
      <c r="B152">
        <v>-0.72721000000000002</v>
      </c>
      <c r="C152">
        <v>-0.69840000000000002</v>
      </c>
      <c r="D152">
        <f t="shared" si="2"/>
        <v>-0.33410666666666672</v>
      </c>
    </row>
    <row r="153" spans="1:4" x14ac:dyDescent="0.35">
      <c r="A153">
        <v>-0.17335</v>
      </c>
      <c r="B153">
        <v>-0.32357000000000002</v>
      </c>
      <c r="C153">
        <v>-0.48091</v>
      </c>
      <c r="D153">
        <f t="shared" si="2"/>
        <v>-0.32594333333333331</v>
      </c>
    </row>
    <row r="154" spans="1:4" x14ac:dyDescent="0.35">
      <c r="A154">
        <v>-0.17335</v>
      </c>
      <c r="B154">
        <v>-0.32357000000000002</v>
      </c>
      <c r="C154">
        <v>-0.48091</v>
      </c>
      <c r="D154">
        <f t="shared" si="2"/>
        <v>-0.32594333333333331</v>
      </c>
    </row>
    <row r="155" spans="1:4" x14ac:dyDescent="0.35">
      <c r="A155">
        <v>-1.2431099999999999</v>
      </c>
      <c r="B155">
        <v>0.82567000000000002</v>
      </c>
      <c r="C155">
        <v>-0.52244000000000002</v>
      </c>
      <c r="D155">
        <f t="shared" si="2"/>
        <v>-0.31329333333333331</v>
      </c>
    </row>
    <row r="156" spans="1:4" x14ac:dyDescent="0.35">
      <c r="A156">
        <v>-1.8937200000000001</v>
      </c>
      <c r="B156">
        <v>1.4884999999999999</v>
      </c>
      <c r="C156">
        <v>-0.53085000000000004</v>
      </c>
      <c r="D156">
        <f t="shared" si="2"/>
        <v>-0.31202333333333337</v>
      </c>
    </row>
    <row r="157" spans="1:4" x14ac:dyDescent="0.35">
      <c r="A157">
        <v>0.62036000000000002</v>
      </c>
      <c r="B157">
        <v>-0.81396999999999997</v>
      </c>
      <c r="C157">
        <v>-0.74124000000000001</v>
      </c>
      <c r="D157">
        <f t="shared" si="2"/>
        <v>-0.31161666666666665</v>
      </c>
    </row>
    <row r="158" spans="1:4" x14ac:dyDescent="0.35">
      <c r="A158">
        <v>0.62890000000000001</v>
      </c>
      <c r="B158">
        <v>-0.45522000000000001</v>
      </c>
      <c r="C158">
        <v>-1.0837000000000001</v>
      </c>
      <c r="D158">
        <f t="shared" si="2"/>
        <v>-0.30334</v>
      </c>
    </row>
    <row r="159" spans="1:4" x14ac:dyDescent="0.35">
      <c r="A159">
        <v>-2.04813</v>
      </c>
      <c r="B159">
        <v>1.15337</v>
      </c>
      <c r="C159">
        <v>-6.8300000000000001E-3</v>
      </c>
      <c r="D159">
        <f t="shared" si="2"/>
        <v>-0.30053000000000002</v>
      </c>
    </row>
    <row r="160" spans="1:4" x14ac:dyDescent="0.35">
      <c r="A160">
        <v>0.10416</v>
      </c>
      <c r="B160">
        <v>-0.89693999999999996</v>
      </c>
      <c r="C160">
        <v>-0.1017</v>
      </c>
      <c r="D160">
        <f t="shared" si="2"/>
        <v>-0.29815999999999998</v>
      </c>
    </row>
    <row r="161" spans="1:4" x14ac:dyDescent="0.35">
      <c r="A161">
        <v>0.55720000000000003</v>
      </c>
      <c r="B161">
        <v>-0.72472000000000003</v>
      </c>
      <c r="C161">
        <v>-0.72614999999999996</v>
      </c>
      <c r="D161">
        <f t="shared" si="2"/>
        <v>-0.29788999999999999</v>
      </c>
    </row>
    <row r="162" spans="1:4" x14ac:dyDescent="0.35">
      <c r="A162">
        <v>0.55720000000000003</v>
      </c>
      <c r="B162">
        <v>-0.72472000000000003</v>
      </c>
      <c r="C162">
        <v>-0.72614999999999996</v>
      </c>
      <c r="D162">
        <f t="shared" si="2"/>
        <v>-0.29788999999999999</v>
      </c>
    </row>
    <row r="163" spans="1:4" x14ac:dyDescent="0.35">
      <c r="A163">
        <v>0.55720000000000003</v>
      </c>
      <c r="B163">
        <v>-0.72472000000000003</v>
      </c>
      <c r="C163">
        <v>-0.72614999999999996</v>
      </c>
      <c r="D163">
        <f t="shared" si="2"/>
        <v>-0.29788999999999999</v>
      </c>
    </row>
    <row r="164" spans="1:4" x14ac:dyDescent="0.35">
      <c r="A164">
        <v>-3.9440000000000003E-2</v>
      </c>
      <c r="B164">
        <v>-0.32107999999999998</v>
      </c>
      <c r="C164">
        <v>-0.50866999999999996</v>
      </c>
      <c r="D164">
        <f t="shared" si="2"/>
        <v>-0.28972999999999999</v>
      </c>
    </row>
    <row r="165" spans="1:4" x14ac:dyDescent="0.35">
      <c r="A165">
        <v>-2.0598800000000002</v>
      </c>
      <c r="B165">
        <v>1.5628</v>
      </c>
      <c r="C165">
        <v>-0.36456</v>
      </c>
      <c r="D165">
        <f t="shared" si="2"/>
        <v>-0.28721333333333338</v>
      </c>
    </row>
    <row r="166" spans="1:4" x14ac:dyDescent="0.35">
      <c r="A166">
        <v>-1.8332599999999999</v>
      </c>
      <c r="B166">
        <v>1.09148</v>
      </c>
      <c r="C166">
        <v>-0.11575000000000001</v>
      </c>
      <c r="D166">
        <f t="shared" si="2"/>
        <v>-0.28584333333333328</v>
      </c>
    </row>
    <row r="167" spans="1:4" x14ac:dyDescent="0.35">
      <c r="A167">
        <v>-1.8332599999999999</v>
      </c>
      <c r="B167">
        <v>1.09148</v>
      </c>
      <c r="C167">
        <v>-0.11575000000000001</v>
      </c>
      <c r="D167">
        <f t="shared" si="2"/>
        <v>-0.28584333333333328</v>
      </c>
    </row>
    <row r="168" spans="1:4" x14ac:dyDescent="0.35">
      <c r="A168">
        <v>-1.8332599999999999</v>
      </c>
      <c r="B168">
        <v>1.09148</v>
      </c>
      <c r="C168">
        <v>-0.11575000000000001</v>
      </c>
      <c r="D168">
        <f t="shared" si="2"/>
        <v>-0.28584333333333328</v>
      </c>
    </row>
    <row r="169" spans="1:4" x14ac:dyDescent="0.35">
      <c r="A169">
        <v>0.74572000000000005</v>
      </c>
      <c r="B169">
        <v>-1.1702399999999999</v>
      </c>
      <c r="C169">
        <v>-0.42653999999999997</v>
      </c>
      <c r="D169">
        <f t="shared" si="2"/>
        <v>-0.28368666666666664</v>
      </c>
    </row>
    <row r="170" spans="1:4" x14ac:dyDescent="0.35">
      <c r="A170">
        <v>0.74572000000000005</v>
      </c>
      <c r="B170">
        <v>-1.1702399999999999</v>
      </c>
      <c r="C170">
        <v>-0.42653999999999997</v>
      </c>
      <c r="D170">
        <f t="shared" si="2"/>
        <v>-0.28368666666666664</v>
      </c>
    </row>
    <row r="171" spans="1:4" x14ac:dyDescent="0.35">
      <c r="A171">
        <v>-2.4353400000000001</v>
      </c>
      <c r="B171">
        <v>0.29200999999999999</v>
      </c>
      <c r="C171">
        <v>1.29759</v>
      </c>
      <c r="D171">
        <f t="shared" si="2"/>
        <v>-0.2819133333333334</v>
      </c>
    </row>
    <row r="172" spans="1:4" x14ac:dyDescent="0.35">
      <c r="A172">
        <v>-1.79966</v>
      </c>
      <c r="B172">
        <v>1.38679</v>
      </c>
      <c r="C172">
        <v>-0.42248999999999998</v>
      </c>
      <c r="D172">
        <f t="shared" si="2"/>
        <v>-0.27845333333333339</v>
      </c>
    </row>
    <row r="173" spans="1:4" x14ac:dyDescent="0.35">
      <c r="A173">
        <v>5.9119999999999999E-2</v>
      </c>
      <c r="B173">
        <v>-0.74390000000000001</v>
      </c>
      <c r="C173">
        <v>-0.14437</v>
      </c>
      <c r="D173">
        <f t="shared" si="2"/>
        <v>-0.27638333333333337</v>
      </c>
    </row>
    <row r="174" spans="1:4" x14ac:dyDescent="0.35">
      <c r="A174">
        <v>0.39104</v>
      </c>
      <c r="B174">
        <v>-0.65042</v>
      </c>
      <c r="C174">
        <v>-0.55986000000000002</v>
      </c>
      <c r="D174">
        <f t="shared" si="2"/>
        <v>-0.27307999999999999</v>
      </c>
    </row>
    <row r="175" spans="1:4" x14ac:dyDescent="0.35">
      <c r="A175">
        <v>0.41539999999999999</v>
      </c>
      <c r="B175">
        <v>-0.54701</v>
      </c>
      <c r="C175">
        <v>-0.67237999999999998</v>
      </c>
      <c r="D175">
        <f t="shared" si="2"/>
        <v>-0.26799666666666666</v>
      </c>
    </row>
    <row r="176" spans="1:4" x14ac:dyDescent="0.35">
      <c r="A176">
        <v>0.41539999999999999</v>
      </c>
      <c r="B176">
        <v>-0.54701</v>
      </c>
      <c r="C176">
        <v>-0.67237999999999998</v>
      </c>
      <c r="D176">
        <f t="shared" si="2"/>
        <v>-0.26799666666666666</v>
      </c>
    </row>
    <row r="177" spans="1:4" x14ac:dyDescent="0.35">
      <c r="A177">
        <v>-0.10953</v>
      </c>
      <c r="B177">
        <v>0.12614</v>
      </c>
      <c r="C177">
        <v>-0.81245000000000001</v>
      </c>
      <c r="D177">
        <f t="shared" si="2"/>
        <v>-0.26528000000000002</v>
      </c>
    </row>
    <row r="178" spans="1:4" x14ac:dyDescent="0.35">
      <c r="A178">
        <v>0.34370000000000001</v>
      </c>
      <c r="B178">
        <v>-0.81650999999999996</v>
      </c>
      <c r="C178">
        <v>-0.31483</v>
      </c>
      <c r="D178">
        <f t="shared" si="2"/>
        <v>-0.26254666666666665</v>
      </c>
    </row>
    <row r="179" spans="1:4" x14ac:dyDescent="0.35">
      <c r="A179">
        <v>-2.28681</v>
      </c>
      <c r="B179">
        <v>1.6675500000000001</v>
      </c>
      <c r="C179">
        <v>-0.16700000000000001</v>
      </c>
      <c r="D179">
        <f t="shared" si="2"/>
        <v>-0.26208666666666663</v>
      </c>
    </row>
    <row r="180" spans="1:4" x14ac:dyDescent="0.35">
      <c r="A180">
        <v>0.32822000000000001</v>
      </c>
      <c r="B180">
        <v>-0.81730999999999998</v>
      </c>
      <c r="C180">
        <v>-0.29125000000000001</v>
      </c>
      <c r="D180">
        <f t="shared" si="2"/>
        <v>-0.26011333333333336</v>
      </c>
    </row>
    <row r="181" spans="1:4" x14ac:dyDescent="0.35">
      <c r="A181">
        <v>0.67562</v>
      </c>
      <c r="B181">
        <v>-0.72302</v>
      </c>
      <c r="C181">
        <v>-0.73031999999999997</v>
      </c>
      <c r="D181">
        <f t="shared" si="2"/>
        <v>-0.25923999999999997</v>
      </c>
    </row>
    <row r="182" spans="1:4" x14ac:dyDescent="0.35">
      <c r="A182">
        <v>0.67562</v>
      </c>
      <c r="B182">
        <v>-0.72302</v>
      </c>
      <c r="C182">
        <v>-0.73031999999999997</v>
      </c>
      <c r="D182">
        <f t="shared" si="2"/>
        <v>-0.25923999999999997</v>
      </c>
    </row>
    <row r="183" spans="1:4" x14ac:dyDescent="0.35">
      <c r="A183">
        <v>6.0729999999999999E-2</v>
      </c>
      <c r="B183">
        <v>-2.7189999999999999E-2</v>
      </c>
      <c r="C183">
        <v>-0.80571000000000004</v>
      </c>
      <c r="D183">
        <f t="shared" si="2"/>
        <v>-0.25739000000000001</v>
      </c>
    </row>
    <row r="184" spans="1:4" x14ac:dyDescent="0.35">
      <c r="A184">
        <v>0.32578000000000001</v>
      </c>
      <c r="B184">
        <v>-0.29886000000000001</v>
      </c>
      <c r="C184">
        <v>-0.78452999999999995</v>
      </c>
      <c r="D184">
        <f t="shared" si="2"/>
        <v>-0.25253666666666663</v>
      </c>
    </row>
    <row r="185" spans="1:4" x14ac:dyDescent="0.35">
      <c r="A185">
        <v>-1.098E-2</v>
      </c>
      <c r="B185">
        <v>-0.29669000000000001</v>
      </c>
      <c r="C185">
        <v>-0.44814999999999999</v>
      </c>
      <c r="D185">
        <f t="shared" si="2"/>
        <v>-0.25194</v>
      </c>
    </row>
    <row r="186" spans="1:4" x14ac:dyDescent="0.35">
      <c r="A186">
        <v>0.77900999999999998</v>
      </c>
      <c r="B186">
        <v>-1.2415</v>
      </c>
      <c r="C186">
        <v>-0.28692000000000001</v>
      </c>
      <c r="D186">
        <f t="shared" si="2"/>
        <v>-0.24980333333333338</v>
      </c>
    </row>
    <row r="187" spans="1:4" x14ac:dyDescent="0.35">
      <c r="A187">
        <v>-1.8525</v>
      </c>
      <c r="B187">
        <v>1.1588000000000001</v>
      </c>
      <c r="C187">
        <v>-4.5670000000000002E-2</v>
      </c>
      <c r="D187">
        <f t="shared" si="2"/>
        <v>-0.24645666666666666</v>
      </c>
    </row>
    <row r="188" spans="1:4" x14ac:dyDescent="0.35">
      <c r="A188">
        <v>0.34531000000000001</v>
      </c>
      <c r="B188">
        <v>-9.98E-2</v>
      </c>
      <c r="C188">
        <v>-0.97616999999999998</v>
      </c>
      <c r="D188">
        <f t="shared" si="2"/>
        <v>-0.24355333333333332</v>
      </c>
    </row>
    <row r="189" spans="1:4" x14ac:dyDescent="0.35">
      <c r="A189">
        <v>0.42432999999999998</v>
      </c>
      <c r="B189">
        <v>-0.72169000000000005</v>
      </c>
      <c r="C189">
        <v>-0.42024</v>
      </c>
      <c r="D189">
        <f t="shared" si="2"/>
        <v>-0.2392</v>
      </c>
    </row>
    <row r="190" spans="1:4" x14ac:dyDescent="0.35">
      <c r="A190">
        <v>0.10129000000000001</v>
      </c>
      <c r="B190">
        <v>-0.71255999999999997</v>
      </c>
      <c r="C190">
        <v>-9.3689999999999996E-2</v>
      </c>
      <c r="D190">
        <f t="shared" si="2"/>
        <v>-0.23498666666666668</v>
      </c>
    </row>
    <row r="191" spans="1:4" x14ac:dyDescent="0.35">
      <c r="A191">
        <v>0.44868999999999998</v>
      </c>
      <c r="B191">
        <v>-0.61826999999999999</v>
      </c>
      <c r="C191">
        <v>-0.53276000000000001</v>
      </c>
      <c r="D191">
        <f t="shared" si="2"/>
        <v>-0.23411333333333331</v>
      </c>
    </row>
    <row r="192" spans="1:4" x14ac:dyDescent="0.35">
      <c r="A192">
        <v>-9.3699999999999999E-3</v>
      </c>
      <c r="B192">
        <v>0.42002</v>
      </c>
      <c r="C192">
        <v>-1.1094900000000001</v>
      </c>
      <c r="D192">
        <f t="shared" si="2"/>
        <v>-0.23294666666666672</v>
      </c>
    </row>
    <row r="193" spans="1:4" x14ac:dyDescent="0.35">
      <c r="A193">
        <v>0.2019</v>
      </c>
      <c r="B193">
        <v>-0.63880000000000003</v>
      </c>
      <c r="C193">
        <v>-0.26107000000000002</v>
      </c>
      <c r="D193">
        <f t="shared" ref="D193:D256" si="3">AVERAGE(A193,B193,C193)</f>
        <v>-0.23265666666666671</v>
      </c>
    </row>
    <row r="194" spans="1:4" x14ac:dyDescent="0.35">
      <c r="A194">
        <v>0.2019</v>
      </c>
      <c r="B194">
        <v>-0.63880000000000003</v>
      </c>
      <c r="C194">
        <v>-0.26107000000000002</v>
      </c>
      <c r="D194">
        <f t="shared" si="3"/>
        <v>-0.23265666666666671</v>
      </c>
    </row>
    <row r="195" spans="1:4" x14ac:dyDescent="0.35">
      <c r="A195">
        <v>0.53383000000000003</v>
      </c>
      <c r="B195">
        <v>-0.54530999999999996</v>
      </c>
      <c r="C195">
        <v>-0.67654999999999998</v>
      </c>
      <c r="D195">
        <f t="shared" si="3"/>
        <v>-0.22934333333333332</v>
      </c>
    </row>
    <row r="196" spans="1:4" x14ac:dyDescent="0.35">
      <c r="A196">
        <v>0.37698999999999999</v>
      </c>
      <c r="B196">
        <v>-0.88778000000000001</v>
      </c>
      <c r="C196">
        <v>-0.17521</v>
      </c>
      <c r="D196">
        <f t="shared" si="3"/>
        <v>-0.22866666666666668</v>
      </c>
    </row>
    <row r="197" spans="1:4" x14ac:dyDescent="0.35">
      <c r="A197">
        <v>0.37698999999999999</v>
      </c>
      <c r="B197">
        <v>-0.88778000000000001</v>
      </c>
      <c r="C197">
        <v>-0.17521</v>
      </c>
      <c r="D197">
        <f t="shared" si="3"/>
        <v>-0.22866666666666668</v>
      </c>
    </row>
    <row r="198" spans="1:4" x14ac:dyDescent="0.35">
      <c r="A198">
        <v>0.37698999999999999</v>
      </c>
      <c r="B198">
        <v>-0.88778000000000001</v>
      </c>
      <c r="C198">
        <v>-0.17521</v>
      </c>
      <c r="D198">
        <f t="shared" si="3"/>
        <v>-0.22866666666666668</v>
      </c>
    </row>
    <row r="199" spans="1:4" x14ac:dyDescent="0.35">
      <c r="A199">
        <v>9.4020000000000006E-2</v>
      </c>
      <c r="B199">
        <v>-9.8460000000000006E-2</v>
      </c>
      <c r="C199">
        <v>-0.66608000000000001</v>
      </c>
      <c r="D199">
        <f t="shared" si="3"/>
        <v>-0.22350666666666666</v>
      </c>
    </row>
    <row r="200" spans="1:4" x14ac:dyDescent="0.35">
      <c r="A200">
        <v>2.7140000000000001E-2</v>
      </c>
      <c r="B200">
        <v>-0.46361000000000002</v>
      </c>
      <c r="C200">
        <v>-0.22942000000000001</v>
      </c>
      <c r="D200">
        <f t="shared" si="3"/>
        <v>-0.22196333333333337</v>
      </c>
    </row>
    <row r="201" spans="1:4" x14ac:dyDescent="0.35">
      <c r="A201">
        <v>-2.0186600000000001</v>
      </c>
      <c r="B201">
        <v>1.2331000000000001</v>
      </c>
      <c r="C201">
        <v>0.12062</v>
      </c>
      <c r="D201">
        <f t="shared" si="3"/>
        <v>-0.22164666666666669</v>
      </c>
    </row>
    <row r="202" spans="1:4" x14ac:dyDescent="0.35">
      <c r="A202">
        <v>-0.32508999999999999</v>
      </c>
      <c r="B202">
        <v>-0.46223999999999998</v>
      </c>
      <c r="C202">
        <v>0.13053999999999999</v>
      </c>
      <c r="D202">
        <f t="shared" si="3"/>
        <v>-0.21892999999999999</v>
      </c>
    </row>
    <row r="203" spans="1:4" x14ac:dyDescent="0.35">
      <c r="A203">
        <v>0.12795000000000001</v>
      </c>
      <c r="B203">
        <v>-0.29002</v>
      </c>
      <c r="C203">
        <v>-0.49392000000000003</v>
      </c>
      <c r="D203">
        <f t="shared" si="3"/>
        <v>-0.21866333333333335</v>
      </c>
    </row>
    <row r="204" spans="1:4" x14ac:dyDescent="0.35">
      <c r="A204">
        <v>0.21082999999999999</v>
      </c>
      <c r="B204">
        <v>-0.81347999999999998</v>
      </c>
      <c r="C204">
        <v>-8.9200000000000008E-3</v>
      </c>
      <c r="D204">
        <f t="shared" si="3"/>
        <v>-0.20385666666666669</v>
      </c>
    </row>
    <row r="205" spans="1:4" x14ac:dyDescent="0.35">
      <c r="A205">
        <v>0.12955</v>
      </c>
      <c r="B205">
        <v>0.42670000000000002</v>
      </c>
      <c r="C205">
        <v>-1.1552500000000001</v>
      </c>
      <c r="D205">
        <f t="shared" si="3"/>
        <v>-0.19966666666666669</v>
      </c>
    </row>
    <row r="206" spans="1:4" x14ac:dyDescent="0.35">
      <c r="A206">
        <v>0.41027999999999998</v>
      </c>
      <c r="B206">
        <v>-0.95904</v>
      </c>
      <c r="C206">
        <v>-3.5589999999999997E-2</v>
      </c>
      <c r="D206">
        <f t="shared" si="3"/>
        <v>-0.19478333333333334</v>
      </c>
    </row>
    <row r="207" spans="1:4" x14ac:dyDescent="0.35">
      <c r="A207">
        <v>-3.8210000000000001E-2</v>
      </c>
      <c r="B207">
        <v>-0.21572</v>
      </c>
      <c r="C207">
        <v>-0.32762000000000002</v>
      </c>
      <c r="D207">
        <f t="shared" si="3"/>
        <v>-0.19384999999999999</v>
      </c>
    </row>
    <row r="208" spans="1:4" x14ac:dyDescent="0.35">
      <c r="A208">
        <v>0.49541000000000002</v>
      </c>
      <c r="B208">
        <v>-0.88607999999999998</v>
      </c>
      <c r="C208">
        <v>-0.17938000000000001</v>
      </c>
      <c r="D208">
        <f t="shared" si="3"/>
        <v>-0.19001666666666664</v>
      </c>
    </row>
    <row r="209" spans="1:4" x14ac:dyDescent="0.35">
      <c r="A209">
        <v>6.0440000000000001E-2</v>
      </c>
      <c r="B209">
        <v>-0.53488000000000002</v>
      </c>
      <c r="C209">
        <v>-8.9800000000000005E-2</v>
      </c>
      <c r="D209">
        <f t="shared" si="3"/>
        <v>-0.18808000000000002</v>
      </c>
    </row>
    <row r="210" spans="1:4" x14ac:dyDescent="0.35">
      <c r="A210">
        <v>0.66547999999999996</v>
      </c>
      <c r="B210">
        <v>7.5459999999999999E-2</v>
      </c>
      <c r="C210">
        <v>-1.29471</v>
      </c>
      <c r="D210">
        <f t="shared" si="3"/>
        <v>-0.18459000000000003</v>
      </c>
    </row>
    <row r="211" spans="1:4" x14ac:dyDescent="0.35">
      <c r="A211">
        <v>0.66547999999999996</v>
      </c>
      <c r="B211">
        <v>7.5459999999999999E-2</v>
      </c>
      <c r="C211">
        <v>-1.29471</v>
      </c>
      <c r="D211">
        <f t="shared" si="3"/>
        <v>-0.18459000000000003</v>
      </c>
    </row>
    <row r="212" spans="1:4" x14ac:dyDescent="0.35">
      <c r="A212">
        <v>-1.6949799999999999</v>
      </c>
      <c r="B212">
        <v>1.19004</v>
      </c>
      <c r="C212">
        <v>-3.3709999999999997E-2</v>
      </c>
      <c r="D212">
        <f t="shared" si="3"/>
        <v>-0.17954999999999999</v>
      </c>
    </row>
    <row r="213" spans="1:4" x14ac:dyDescent="0.35">
      <c r="A213">
        <v>-1.77491</v>
      </c>
      <c r="B213">
        <v>0.81240000000000001</v>
      </c>
      <c r="C213">
        <v>0.42465000000000003</v>
      </c>
      <c r="D213">
        <f t="shared" si="3"/>
        <v>-0.17928666666666668</v>
      </c>
    </row>
    <row r="214" spans="1:4" x14ac:dyDescent="0.35">
      <c r="A214">
        <v>0.59377999999999997</v>
      </c>
      <c r="B214">
        <v>-0.19403999999999999</v>
      </c>
      <c r="C214">
        <v>-0.93715999999999999</v>
      </c>
      <c r="D214">
        <f t="shared" si="3"/>
        <v>-0.17913999999999999</v>
      </c>
    </row>
    <row r="215" spans="1:4" x14ac:dyDescent="0.35">
      <c r="A215">
        <v>0.52207999999999999</v>
      </c>
      <c r="B215">
        <v>-0.46354000000000001</v>
      </c>
      <c r="C215">
        <v>-0.57960999999999996</v>
      </c>
      <c r="D215">
        <f t="shared" si="3"/>
        <v>-0.17368999999999998</v>
      </c>
    </row>
    <row r="216" spans="1:4" x14ac:dyDescent="0.35">
      <c r="A216">
        <v>-2.8600000000000001E-3</v>
      </c>
      <c r="B216">
        <v>0.20960000000000001</v>
      </c>
      <c r="C216">
        <v>-0.71967000000000003</v>
      </c>
      <c r="D216">
        <f t="shared" si="3"/>
        <v>-0.17097666666666667</v>
      </c>
    </row>
    <row r="217" spans="1:4" x14ac:dyDescent="0.35">
      <c r="A217">
        <v>0.85399999999999998</v>
      </c>
      <c r="B217">
        <v>-0.37006</v>
      </c>
      <c r="C217">
        <v>-0.99509000000000003</v>
      </c>
      <c r="D217">
        <f t="shared" si="3"/>
        <v>-0.17038333333333333</v>
      </c>
    </row>
    <row r="218" spans="1:4" x14ac:dyDescent="0.35">
      <c r="A218">
        <v>0.85399999999999998</v>
      </c>
      <c r="B218">
        <v>-0.37006</v>
      </c>
      <c r="C218">
        <v>-0.99509000000000003</v>
      </c>
      <c r="D218">
        <f t="shared" si="3"/>
        <v>-0.17038333333333333</v>
      </c>
    </row>
    <row r="219" spans="1:4" x14ac:dyDescent="0.35">
      <c r="A219">
        <v>0.45038</v>
      </c>
      <c r="B219">
        <v>-0.73304000000000002</v>
      </c>
      <c r="C219">
        <v>-0.22206000000000001</v>
      </c>
      <c r="D219">
        <f t="shared" si="3"/>
        <v>-0.16824000000000003</v>
      </c>
    </row>
    <row r="220" spans="1:4" x14ac:dyDescent="0.35">
      <c r="A220">
        <v>-1.7966800000000001</v>
      </c>
      <c r="B220">
        <v>1.62216</v>
      </c>
      <c r="C220">
        <v>-0.32675999999999999</v>
      </c>
      <c r="D220">
        <f t="shared" si="3"/>
        <v>-0.16709333333333332</v>
      </c>
    </row>
    <row r="221" spans="1:4" x14ac:dyDescent="0.35">
      <c r="A221">
        <v>0.7823</v>
      </c>
      <c r="B221">
        <v>-0.63956000000000002</v>
      </c>
      <c r="C221">
        <v>-0.63754</v>
      </c>
      <c r="D221">
        <f t="shared" si="3"/>
        <v>-0.16493333333333335</v>
      </c>
    </row>
    <row r="222" spans="1:4" x14ac:dyDescent="0.35">
      <c r="A222">
        <v>0.7823</v>
      </c>
      <c r="B222">
        <v>-0.63956000000000002</v>
      </c>
      <c r="C222">
        <v>-0.63754</v>
      </c>
      <c r="D222">
        <f t="shared" si="3"/>
        <v>-0.16493333333333335</v>
      </c>
    </row>
    <row r="223" spans="1:4" x14ac:dyDescent="0.35">
      <c r="A223">
        <v>0.7823</v>
      </c>
      <c r="B223">
        <v>-0.63956000000000002</v>
      </c>
      <c r="C223">
        <v>-0.63754</v>
      </c>
      <c r="D223">
        <f t="shared" si="3"/>
        <v>-0.16493333333333335</v>
      </c>
    </row>
    <row r="224" spans="1:4" x14ac:dyDescent="0.35">
      <c r="A224">
        <v>0.7823</v>
      </c>
      <c r="B224">
        <v>-0.63956000000000002</v>
      </c>
      <c r="C224">
        <v>-0.63754</v>
      </c>
      <c r="D224">
        <f t="shared" si="3"/>
        <v>-0.16493333333333335</v>
      </c>
    </row>
    <row r="225" spans="1:4" x14ac:dyDescent="0.35">
      <c r="A225">
        <v>0.7823</v>
      </c>
      <c r="B225">
        <v>-0.63956000000000002</v>
      </c>
      <c r="C225">
        <v>-0.63754</v>
      </c>
      <c r="D225">
        <f t="shared" si="3"/>
        <v>-0.16493333333333335</v>
      </c>
    </row>
    <row r="226" spans="1:4" x14ac:dyDescent="0.35">
      <c r="A226">
        <v>0.16739999999999999</v>
      </c>
      <c r="B226">
        <v>5.6279999999999997E-2</v>
      </c>
      <c r="C226">
        <v>-0.71292999999999995</v>
      </c>
      <c r="D226">
        <f t="shared" si="3"/>
        <v>-0.16308333333333333</v>
      </c>
    </row>
    <row r="227" spans="1:4" x14ac:dyDescent="0.35">
      <c r="A227">
        <v>0.71060000000000001</v>
      </c>
      <c r="B227">
        <v>-0.90905999999999998</v>
      </c>
      <c r="C227">
        <v>-0.27999000000000002</v>
      </c>
      <c r="D227">
        <f t="shared" si="3"/>
        <v>-0.15948333333333334</v>
      </c>
    </row>
    <row r="228" spans="1:4" x14ac:dyDescent="0.35">
      <c r="A228">
        <v>0.58928000000000003</v>
      </c>
      <c r="B228">
        <v>0.12706999999999999</v>
      </c>
      <c r="C228">
        <v>-1.19309</v>
      </c>
      <c r="D228">
        <f t="shared" si="3"/>
        <v>-0.15891333333333332</v>
      </c>
    </row>
    <row r="229" spans="1:4" x14ac:dyDescent="0.35">
      <c r="A229">
        <v>1.0425199999999999</v>
      </c>
      <c r="B229">
        <v>-0.81557000000000002</v>
      </c>
      <c r="C229">
        <v>-0.69547999999999999</v>
      </c>
      <c r="D229">
        <f t="shared" si="3"/>
        <v>-0.15617666666666671</v>
      </c>
    </row>
    <row r="230" spans="1:4" x14ac:dyDescent="0.35">
      <c r="A230">
        <v>1.0425199999999999</v>
      </c>
      <c r="B230">
        <v>-0.81557000000000002</v>
      </c>
      <c r="C230">
        <v>-0.69547999999999999</v>
      </c>
      <c r="D230">
        <f t="shared" si="3"/>
        <v>-0.15617666666666671</v>
      </c>
    </row>
    <row r="231" spans="1:4" x14ac:dyDescent="0.35">
      <c r="A231">
        <v>-2.3513500000000001</v>
      </c>
      <c r="B231">
        <v>-0.18085999999999999</v>
      </c>
      <c r="C231">
        <v>2.0659700000000001</v>
      </c>
      <c r="D231">
        <f t="shared" si="3"/>
        <v>-0.15541333333333332</v>
      </c>
    </row>
    <row r="232" spans="1:4" x14ac:dyDescent="0.35">
      <c r="A232">
        <v>0.52368000000000003</v>
      </c>
      <c r="B232">
        <v>0.25317000000000001</v>
      </c>
      <c r="C232">
        <v>-1.2409399999999999</v>
      </c>
      <c r="D232">
        <f t="shared" si="3"/>
        <v>-0.15469666666666662</v>
      </c>
    </row>
    <row r="233" spans="1:4" x14ac:dyDescent="0.35">
      <c r="A233">
        <v>0.52368000000000003</v>
      </c>
      <c r="B233">
        <v>0.25317000000000001</v>
      </c>
      <c r="C233">
        <v>-1.2409399999999999</v>
      </c>
      <c r="D233">
        <f t="shared" si="3"/>
        <v>-0.15469666666666662</v>
      </c>
    </row>
    <row r="234" spans="1:4" x14ac:dyDescent="0.35">
      <c r="A234">
        <v>0.42762</v>
      </c>
      <c r="B234">
        <v>-0.11974</v>
      </c>
      <c r="C234">
        <v>-0.77085999999999999</v>
      </c>
      <c r="D234">
        <f t="shared" si="3"/>
        <v>-0.15432666666666667</v>
      </c>
    </row>
    <row r="235" spans="1:4" x14ac:dyDescent="0.35">
      <c r="A235">
        <v>0.45197999999999999</v>
      </c>
      <c r="B235">
        <v>-1.6330000000000001E-2</v>
      </c>
      <c r="C235">
        <v>-0.88339000000000001</v>
      </c>
      <c r="D235">
        <f t="shared" si="3"/>
        <v>-0.14924666666666667</v>
      </c>
    </row>
    <row r="236" spans="1:4" x14ac:dyDescent="0.35">
      <c r="A236">
        <v>0.45197999999999999</v>
      </c>
      <c r="B236">
        <v>-1.6330000000000001E-2</v>
      </c>
      <c r="C236">
        <v>-0.88339000000000001</v>
      </c>
      <c r="D236">
        <f t="shared" si="3"/>
        <v>-0.14924666666666667</v>
      </c>
    </row>
    <row r="237" spans="1:4" x14ac:dyDescent="0.35">
      <c r="A237">
        <v>0.45197999999999999</v>
      </c>
      <c r="B237">
        <v>-1.6330000000000001E-2</v>
      </c>
      <c r="C237">
        <v>-0.88339000000000001</v>
      </c>
      <c r="D237">
        <f t="shared" si="3"/>
        <v>-0.14924666666666667</v>
      </c>
    </row>
    <row r="238" spans="1:4" x14ac:dyDescent="0.35">
      <c r="A238">
        <v>0.35592000000000001</v>
      </c>
      <c r="B238">
        <v>-0.38923999999999997</v>
      </c>
      <c r="C238">
        <v>-0.41331000000000001</v>
      </c>
      <c r="D238">
        <f t="shared" si="3"/>
        <v>-0.14887666666666666</v>
      </c>
    </row>
    <row r="239" spans="1:4" x14ac:dyDescent="0.35">
      <c r="A239">
        <v>0.62707000000000002</v>
      </c>
      <c r="B239">
        <v>-0.26530999999999999</v>
      </c>
      <c r="C239">
        <v>-0.79754000000000003</v>
      </c>
      <c r="D239">
        <f t="shared" si="3"/>
        <v>-0.14526</v>
      </c>
    </row>
    <row r="240" spans="1:4" x14ac:dyDescent="0.35">
      <c r="A240">
        <v>-0.13048999999999999</v>
      </c>
      <c r="B240">
        <v>-1.478E-2</v>
      </c>
      <c r="C240">
        <v>-0.28549000000000002</v>
      </c>
      <c r="D240">
        <f t="shared" si="3"/>
        <v>-0.14358666666666667</v>
      </c>
    </row>
    <row r="241" spans="1:4" x14ac:dyDescent="0.35">
      <c r="A241">
        <v>-1.28304</v>
      </c>
      <c r="B241">
        <v>1.04139</v>
      </c>
      <c r="C241">
        <v>-0.18547</v>
      </c>
      <c r="D241">
        <f t="shared" si="3"/>
        <v>-0.14237333333333332</v>
      </c>
    </row>
    <row r="242" spans="1:4" x14ac:dyDescent="0.35">
      <c r="A242">
        <v>0.71220000000000006</v>
      </c>
      <c r="B242">
        <v>-0.19234000000000001</v>
      </c>
      <c r="C242">
        <v>-0.94133</v>
      </c>
      <c r="D242">
        <f t="shared" si="3"/>
        <v>-0.14049</v>
      </c>
    </row>
    <row r="243" spans="1:4" x14ac:dyDescent="0.35">
      <c r="A243">
        <v>0.61614000000000002</v>
      </c>
      <c r="B243">
        <v>-0.56525999999999998</v>
      </c>
      <c r="C243">
        <v>-0.47125</v>
      </c>
      <c r="D243">
        <f t="shared" si="3"/>
        <v>-0.14012333333333332</v>
      </c>
    </row>
    <row r="244" spans="1:4" x14ac:dyDescent="0.35">
      <c r="A244">
        <v>0.30858000000000002</v>
      </c>
      <c r="B244">
        <v>-0.55532999999999999</v>
      </c>
      <c r="C244">
        <v>-0.16829</v>
      </c>
      <c r="D244">
        <f t="shared" si="3"/>
        <v>-0.13834666666666665</v>
      </c>
    </row>
    <row r="245" spans="1:4" x14ac:dyDescent="0.35">
      <c r="A245">
        <v>0.64049999999999996</v>
      </c>
      <c r="B245">
        <v>-0.46184999999999998</v>
      </c>
      <c r="C245">
        <v>-0.58377999999999997</v>
      </c>
      <c r="D245">
        <f t="shared" si="3"/>
        <v>-0.13504333333333332</v>
      </c>
    </row>
    <row r="246" spans="1:4" x14ac:dyDescent="0.35">
      <c r="A246">
        <v>0.64049999999999996</v>
      </c>
      <c r="B246">
        <v>-0.46184999999999998</v>
      </c>
      <c r="C246">
        <v>-0.58377999999999997</v>
      </c>
      <c r="D246">
        <f t="shared" si="3"/>
        <v>-0.13504333333333332</v>
      </c>
    </row>
    <row r="247" spans="1:4" x14ac:dyDescent="0.35">
      <c r="A247">
        <v>0.81559000000000004</v>
      </c>
      <c r="B247">
        <v>-0.71082000000000001</v>
      </c>
      <c r="C247">
        <v>-0.49791999999999997</v>
      </c>
      <c r="D247">
        <f t="shared" si="3"/>
        <v>-0.13104999999999997</v>
      </c>
    </row>
    <row r="248" spans="1:4" x14ac:dyDescent="0.35">
      <c r="A248">
        <v>0.81559000000000004</v>
      </c>
      <c r="B248">
        <v>-0.71082000000000001</v>
      </c>
      <c r="C248">
        <v>-0.49791999999999997</v>
      </c>
      <c r="D248">
        <f t="shared" si="3"/>
        <v>-0.13104999999999997</v>
      </c>
    </row>
    <row r="249" spans="1:4" x14ac:dyDescent="0.35">
      <c r="A249">
        <v>0.81559000000000004</v>
      </c>
      <c r="B249">
        <v>-0.71082000000000001</v>
      </c>
      <c r="C249">
        <v>-0.49791999999999997</v>
      </c>
      <c r="D249">
        <f t="shared" si="3"/>
        <v>-0.13104999999999997</v>
      </c>
    </row>
    <row r="250" spans="1:4" x14ac:dyDescent="0.35">
      <c r="A250">
        <v>0.35752</v>
      </c>
      <c r="B250">
        <v>0.32746999999999998</v>
      </c>
      <c r="C250">
        <v>-1.0746500000000001</v>
      </c>
      <c r="D250">
        <f t="shared" si="3"/>
        <v>-0.12988666666666671</v>
      </c>
    </row>
    <row r="251" spans="1:4" x14ac:dyDescent="0.35">
      <c r="A251">
        <v>0.56879999999999997</v>
      </c>
      <c r="B251">
        <v>-0.73134999999999994</v>
      </c>
      <c r="C251">
        <v>-0.22622</v>
      </c>
      <c r="D251">
        <f t="shared" si="3"/>
        <v>-0.12958999999999998</v>
      </c>
    </row>
    <row r="252" spans="1:4" x14ac:dyDescent="0.35">
      <c r="A252">
        <v>0.44747999999999999</v>
      </c>
      <c r="B252">
        <v>0.30478</v>
      </c>
      <c r="C252">
        <v>-1.13933</v>
      </c>
      <c r="D252">
        <f t="shared" si="3"/>
        <v>-0.12902333333333335</v>
      </c>
    </row>
    <row r="253" spans="1:4" x14ac:dyDescent="0.35">
      <c r="A253">
        <v>0.90071999999999997</v>
      </c>
      <c r="B253">
        <v>-0.63785999999999998</v>
      </c>
      <c r="C253">
        <v>-0.64171</v>
      </c>
      <c r="D253">
        <f t="shared" si="3"/>
        <v>-0.12628333333333333</v>
      </c>
    </row>
    <row r="254" spans="1:4" x14ac:dyDescent="0.35">
      <c r="A254">
        <v>0.90071999999999997</v>
      </c>
      <c r="B254">
        <v>-0.63785999999999998</v>
      </c>
      <c r="C254">
        <v>-0.64171</v>
      </c>
      <c r="D254">
        <f t="shared" si="3"/>
        <v>-0.12628333333333333</v>
      </c>
    </row>
    <row r="255" spans="1:4" x14ac:dyDescent="0.35">
      <c r="A255">
        <v>0.38188</v>
      </c>
      <c r="B255">
        <v>0.43087999999999999</v>
      </c>
      <c r="C255">
        <v>-1.1871700000000001</v>
      </c>
      <c r="D255">
        <f t="shared" si="3"/>
        <v>-0.12480333333333338</v>
      </c>
    </row>
    <row r="256" spans="1:4" x14ac:dyDescent="0.35">
      <c r="A256">
        <v>0.82901999999999998</v>
      </c>
      <c r="B256">
        <v>-0.90736000000000006</v>
      </c>
      <c r="C256">
        <v>-0.28416000000000002</v>
      </c>
      <c r="D256">
        <f t="shared" si="3"/>
        <v>-0.12083333333333336</v>
      </c>
    </row>
    <row r="257" spans="1:4" x14ac:dyDescent="0.35">
      <c r="A257">
        <v>0.31018000000000001</v>
      </c>
      <c r="B257">
        <v>0.16138</v>
      </c>
      <c r="C257">
        <v>-0.82962000000000002</v>
      </c>
      <c r="D257">
        <f t="shared" ref="D257:D320" si="4">AVERAGE(A257,B257,C257)</f>
        <v>-0.11935333333333335</v>
      </c>
    </row>
    <row r="258" spans="1:4" x14ac:dyDescent="0.35">
      <c r="A258">
        <v>0.12042</v>
      </c>
      <c r="B258">
        <v>-1.7730999999999999</v>
      </c>
      <c r="C258">
        <v>1.2996099999999999</v>
      </c>
      <c r="D258">
        <f t="shared" si="4"/>
        <v>-0.11769</v>
      </c>
    </row>
    <row r="259" spans="1:4" x14ac:dyDescent="0.35">
      <c r="A259">
        <v>1.0041100000000001</v>
      </c>
      <c r="B259">
        <v>-1.1563399999999999</v>
      </c>
      <c r="C259">
        <v>-0.19830999999999999</v>
      </c>
      <c r="D259">
        <f t="shared" si="4"/>
        <v>-0.11684666666666661</v>
      </c>
    </row>
    <row r="260" spans="1:4" x14ac:dyDescent="0.35">
      <c r="A260">
        <v>0.23848</v>
      </c>
      <c r="B260">
        <v>-0.10811999999999999</v>
      </c>
      <c r="C260">
        <v>-0.47206999999999999</v>
      </c>
      <c r="D260">
        <f t="shared" si="4"/>
        <v>-0.11390333333333331</v>
      </c>
    </row>
    <row r="261" spans="1:4" x14ac:dyDescent="0.35">
      <c r="A261">
        <v>0.23848</v>
      </c>
      <c r="B261">
        <v>-0.10811999999999999</v>
      </c>
      <c r="C261">
        <v>-0.47206999999999999</v>
      </c>
      <c r="D261">
        <f t="shared" si="4"/>
        <v>-0.11390333333333331</v>
      </c>
    </row>
    <row r="262" spans="1:4" x14ac:dyDescent="0.35">
      <c r="A262">
        <v>0.57040000000000002</v>
      </c>
      <c r="B262">
        <v>-1.4630000000000001E-2</v>
      </c>
      <c r="C262">
        <v>-0.88756000000000002</v>
      </c>
      <c r="D262">
        <f t="shared" si="4"/>
        <v>-0.11059666666666668</v>
      </c>
    </row>
    <row r="263" spans="1:4" x14ac:dyDescent="0.35">
      <c r="A263">
        <v>0.57040000000000002</v>
      </c>
      <c r="B263">
        <v>-1.4630000000000001E-2</v>
      </c>
      <c r="C263">
        <v>-0.88756000000000002</v>
      </c>
      <c r="D263">
        <f t="shared" si="4"/>
        <v>-0.11059666666666668</v>
      </c>
    </row>
    <row r="264" spans="1:4" x14ac:dyDescent="0.35">
      <c r="A264">
        <v>0.31751000000000001</v>
      </c>
      <c r="B264">
        <v>-0.73001000000000005</v>
      </c>
      <c r="C264">
        <v>8.3860000000000004E-2</v>
      </c>
      <c r="D264">
        <f t="shared" si="4"/>
        <v>-0.10954666666666668</v>
      </c>
    </row>
    <row r="265" spans="1:4" x14ac:dyDescent="0.35">
      <c r="A265">
        <v>0.23623</v>
      </c>
      <c r="B265">
        <v>0.51015999999999995</v>
      </c>
      <c r="C265">
        <v>-1.06247</v>
      </c>
      <c r="D265">
        <f t="shared" si="4"/>
        <v>-0.10536000000000005</v>
      </c>
    </row>
    <row r="266" spans="1:4" x14ac:dyDescent="0.35">
      <c r="A266">
        <v>0.49869999999999998</v>
      </c>
      <c r="B266">
        <v>-0.28414</v>
      </c>
      <c r="C266">
        <v>-0.53000999999999998</v>
      </c>
      <c r="D266">
        <f t="shared" si="4"/>
        <v>-0.10515000000000001</v>
      </c>
    </row>
    <row r="267" spans="1:4" x14ac:dyDescent="0.35">
      <c r="A267">
        <v>0.49869999999999998</v>
      </c>
      <c r="B267">
        <v>-0.28414</v>
      </c>
      <c r="C267">
        <v>-0.53000999999999998</v>
      </c>
      <c r="D267">
        <f t="shared" si="4"/>
        <v>-0.10515000000000001</v>
      </c>
    </row>
    <row r="268" spans="1:4" x14ac:dyDescent="0.35">
      <c r="A268">
        <v>0.40264</v>
      </c>
      <c r="B268">
        <v>-0.65705000000000002</v>
      </c>
      <c r="C268">
        <v>-5.9929999999999997E-2</v>
      </c>
      <c r="D268">
        <f t="shared" si="4"/>
        <v>-0.10478</v>
      </c>
    </row>
    <row r="269" spans="1:4" x14ac:dyDescent="0.35">
      <c r="A269">
        <v>0.13059000000000001</v>
      </c>
      <c r="B269">
        <v>0.43221999999999999</v>
      </c>
      <c r="C269">
        <v>-0.87709000000000004</v>
      </c>
      <c r="D269">
        <f t="shared" si="4"/>
        <v>-0.10476000000000001</v>
      </c>
    </row>
    <row r="270" spans="1:4" x14ac:dyDescent="0.35">
      <c r="A270">
        <v>0.21573000000000001</v>
      </c>
      <c r="B270">
        <v>0.50517999999999996</v>
      </c>
      <c r="C270">
        <v>-1.02088</v>
      </c>
      <c r="D270">
        <f t="shared" si="4"/>
        <v>-9.9990000000000023E-2</v>
      </c>
    </row>
    <row r="271" spans="1:4" x14ac:dyDescent="0.35">
      <c r="A271">
        <v>0.42699999999999999</v>
      </c>
      <c r="B271">
        <v>-0.55364000000000002</v>
      </c>
      <c r="C271">
        <v>-0.17246</v>
      </c>
      <c r="D271">
        <f t="shared" si="4"/>
        <v>-9.9700000000000011E-2</v>
      </c>
    </row>
    <row r="272" spans="1:4" x14ac:dyDescent="0.35">
      <c r="A272">
        <v>-7.9799999999999992E-3</v>
      </c>
      <c r="B272">
        <v>-0.20243</v>
      </c>
      <c r="C272">
        <v>-8.2879999999999995E-2</v>
      </c>
      <c r="D272">
        <f t="shared" si="4"/>
        <v>-9.7763333333333327E-2</v>
      </c>
    </row>
    <row r="273" spans="1:4" x14ac:dyDescent="0.35">
      <c r="A273">
        <v>-0.36041000000000001</v>
      </c>
      <c r="B273">
        <v>0.91381000000000001</v>
      </c>
      <c r="C273">
        <v>-0.84499000000000002</v>
      </c>
      <c r="D273">
        <f t="shared" si="4"/>
        <v>-9.7196666666666667E-2</v>
      </c>
    </row>
    <row r="274" spans="1:4" x14ac:dyDescent="0.35">
      <c r="A274">
        <v>-9.7939999999999999E-2</v>
      </c>
      <c r="B274">
        <v>0.11951000000000001</v>
      </c>
      <c r="C274">
        <v>-0.31252000000000002</v>
      </c>
      <c r="D274">
        <f t="shared" si="4"/>
        <v>-9.6983333333333352E-2</v>
      </c>
    </row>
    <row r="275" spans="1:4" x14ac:dyDescent="0.35">
      <c r="A275">
        <v>9.282E-2</v>
      </c>
      <c r="B275">
        <v>-2.8840000000000001E-2</v>
      </c>
      <c r="C275">
        <v>-0.34737000000000001</v>
      </c>
      <c r="D275">
        <f t="shared" si="4"/>
        <v>-9.4463333333333344E-2</v>
      </c>
    </row>
    <row r="276" spans="1:4" x14ac:dyDescent="0.35">
      <c r="A276">
        <v>0.68722000000000005</v>
      </c>
      <c r="B276">
        <v>-0.72965000000000002</v>
      </c>
      <c r="C276">
        <v>-0.23039000000000001</v>
      </c>
      <c r="D276">
        <f t="shared" si="4"/>
        <v>-9.0939999999999979E-2</v>
      </c>
    </row>
    <row r="277" spans="1:4" x14ac:dyDescent="0.35">
      <c r="A277">
        <v>0.68722000000000005</v>
      </c>
      <c r="B277">
        <v>-0.72965000000000002</v>
      </c>
      <c r="C277">
        <v>-0.23039000000000001</v>
      </c>
      <c r="D277">
        <f t="shared" si="4"/>
        <v>-9.0939999999999979E-2</v>
      </c>
    </row>
    <row r="278" spans="1:4" x14ac:dyDescent="0.35">
      <c r="A278">
        <v>0.31911</v>
      </c>
      <c r="B278">
        <v>-1.3299999999999999E-2</v>
      </c>
      <c r="C278">
        <v>-0.57747999999999999</v>
      </c>
      <c r="D278">
        <f t="shared" si="4"/>
        <v>-9.055666666666666E-2</v>
      </c>
    </row>
    <row r="279" spans="1:4" x14ac:dyDescent="0.35">
      <c r="A279">
        <v>-8.4510000000000002E-2</v>
      </c>
      <c r="B279">
        <v>-0.37628</v>
      </c>
      <c r="C279">
        <v>0.19556000000000001</v>
      </c>
      <c r="D279">
        <f t="shared" si="4"/>
        <v>-8.8410000000000002E-2</v>
      </c>
    </row>
    <row r="280" spans="1:4" x14ac:dyDescent="0.35">
      <c r="A280">
        <v>0.68496999999999997</v>
      </c>
      <c r="B280">
        <v>-0.11137</v>
      </c>
      <c r="C280">
        <v>-0.82079999999999997</v>
      </c>
      <c r="D280">
        <f t="shared" si="4"/>
        <v>-8.2399999999999987E-2</v>
      </c>
    </row>
    <row r="281" spans="1:4" x14ac:dyDescent="0.35">
      <c r="A281">
        <v>0.28133999999999998</v>
      </c>
      <c r="B281">
        <v>-0.47436</v>
      </c>
      <c r="C281">
        <v>-4.7759999999999997E-2</v>
      </c>
      <c r="D281">
        <f t="shared" si="4"/>
        <v>-8.0260000000000012E-2</v>
      </c>
    </row>
    <row r="282" spans="1:4" x14ac:dyDescent="0.35">
      <c r="A282">
        <v>-1.1650700000000001</v>
      </c>
      <c r="B282">
        <v>1.0324800000000001</v>
      </c>
      <c r="C282">
        <v>-9.3909999999999993E-2</v>
      </c>
      <c r="D282">
        <f t="shared" si="4"/>
        <v>-7.5499999999999998E-2</v>
      </c>
    </row>
    <row r="283" spans="1:4" x14ac:dyDescent="0.35">
      <c r="A283">
        <v>-1.6764399999999999</v>
      </c>
      <c r="B283">
        <v>0.85385999999999995</v>
      </c>
      <c r="C283">
        <v>0.62473999999999996</v>
      </c>
      <c r="D283">
        <f t="shared" si="4"/>
        <v>-6.5946666666666667E-2</v>
      </c>
    </row>
    <row r="284" spans="1:4" x14ac:dyDescent="0.35">
      <c r="A284">
        <v>9.2179999999999998E-2</v>
      </c>
      <c r="B284">
        <v>9.1450000000000004E-2</v>
      </c>
      <c r="C284">
        <v>-0.37991999999999998</v>
      </c>
      <c r="D284">
        <f t="shared" si="4"/>
        <v>-6.5429999999999988E-2</v>
      </c>
    </row>
    <row r="285" spans="1:4" x14ac:dyDescent="0.35">
      <c r="A285">
        <v>-4.8980000000000003E-2</v>
      </c>
      <c r="B285">
        <v>0.14887</v>
      </c>
      <c r="C285">
        <v>-0.29360999999999998</v>
      </c>
      <c r="D285">
        <f t="shared" si="4"/>
        <v>-6.457333333333333E-2</v>
      </c>
    </row>
    <row r="286" spans="1:4" x14ac:dyDescent="0.35">
      <c r="A286">
        <v>0.72050999999999998</v>
      </c>
      <c r="B286">
        <v>-0.80091999999999997</v>
      </c>
      <c r="C286">
        <v>-9.0770000000000003E-2</v>
      </c>
      <c r="D286">
        <f t="shared" si="4"/>
        <v>-5.706E-2</v>
      </c>
    </row>
    <row r="287" spans="1:4" x14ac:dyDescent="0.35">
      <c r="A287">
        <v>0.89058000000000004</v>
      </c>
      <c r="B287">
        <v>0.16062000000000001</v>
      </c>
      <c r="C287">
        <v>-1.2060999999999999</v>
      </c>
      <c r="D287">
        <f t="shared" si="4"/>
        <v>-5.1633333333333274E-2</v>
      </c>
    </row>
    <row r="288" spans="1:4" x14ac:dyDescent="0.35">
      <c r="A288">
        <v>0.89058000000000004</v>
      </c>
      <c r="B288">
        <v>0.16062000000000001</v>
      </c>
      <c r="C288">
        <v>-1.2060999999999999</v>
      </c>
      <c r="D288">
        <f t="shared" si="4"/>
        <v>-5.1633333333333274E-2</v>
      </c>
    </row>
    <row r="289" spans="1:4" x14ac:dyDescent="0.35">
      <c r="A289">
        <v>0.48694999999999999</v>
      </c>
      <c r="B289">
        <v>-0.20236000000000001</v>
      </c>
      <c r="C289">
        <v>-0.43306</v>
      </c>
      <c r="D289">
        <f t="shared" si="4"/>
        <v>-4.9489999999999999E-2</v>
      </c>
    </row>
    <row r="290" spans="1:4" x14ac:dyDescent="0.35">
      <c r="A290">
        <v>0.12386999999999999</v>
      </c>
      <c r="B290">
        <v>-0.39728000000000002</v>
      </c>
      <c r="C290">
        <v>0.12670999999999999</v>
      </c>
      <c r="D290">
        <f t="shared" si="4"/>
        <v>-4.890000000000002E-2</v>
      </c>
    </row>
    <row r="291" spans="1:4" x14ac:dyDescent="0.35">
      <c r="A291">
        <v>0.36582999999999999</v>
      </c>
      <c r="B291">
        <v>-0.28110000000000002</v>
      </c>
      <c r="C291">
        <v>-0.22409000000000001</v>
      </c>
      <c r="D291">
        <f t="shared" si="4"/>
        <v>-4.6453333333333346E-2</v>
      </c>
    </row>
    <row r="292" spans="1:4" x14ac:dyDescent="0.35">
      <c r="A292">
        <v>0.81886999999999999</v>
      </c>
      <c r="B292">
        <v>-0.10888</v>
      </c>
      <c r="C292">
        <v>-0.84855000000000003</v>
      </c>
      <c r="D292">
        <f t="shared" si="4"/>
        <v>-4.6186666666666674E-2</v>
      </c>
    </row>
    <row r="293" spans="1:4" x14ac:dyDescent="0.35">
      <c r="A293">
        <v>-0.14343</v>
      </c>
      <c r="B293">
        <v>0.49267</v>
      </c>
      <c r="C293">
        <v>-0.48486000000000001</v>
      </c>
      <c r="D293">
        <f t="shared" si="4"/>
        <v>-4.5206666666666673E-2</v>
      </c>
    </row>
    <row r="294" spans="1:4" x14ac:dyDescent="0.35">
      <c r="A294">
        <v>-0.65642999999999996</v>
      </c>
      <c r="B294">
        <v>-1.8317600000000001</v>
      </c>
      <c r="C294">
        <v>2.3623599999999998</v>
      </c>
      <c r="D294">
        <f t="shared" si="4"/>
        <v>-4.1943333333333367E-2</v>
      </c>
    </row>
    <row r="295" spans="1:4" x14ac:dyDescent="0.35">
      <c r="A295">
        <v>0.74717</v>
      </c>
      <c r="B295">
        <v>-0.37837999999999999</v>
      </c>
      <c r="C295">
        <v>-0.49099999999999999</v>
      </c>
      <c r="D295">
        <f t="shared" si="4"/>
        <v>-4.0736666666666664E-2</v>
      </c>
    </row>
    <row r="296" spans="1:4" x14ac:dyDescent="0.35">
      <c r="A296">
        <v>0.74717</v>
      </c>
      <c r="B296">
        <v>-0.37837999999999999</v>
      </c>
      <c r="C296">
        <v>-0.49099999999999999</v>
      </c>
      <c r="D296">
        <f t="shared" si="4"/>
        <v>-4.0736666666666664E-2</v>
      </c>
    </row>
    <row r="297" spans="1:4" x14ac:dyDescent="0.35">
      <c r="A297">
        <v>-1.00709</v>
      </c>
      <c r="B297">
        <v>0.77507000000000004</v>
      </c>
      <c r="C297">
        <v>0.11663999999999999</v>
      </c>
      <c r="D297">
        <f t="shared" si="4"/>
        <v>-3.8460000000000001E-2</v>
      </c>
    </row>
    <row r="298" spans="1:4" x14ac:dyDescent="0.35">
      <c r="A298">
        <v>0.21285000000000001</v>
      </c>
      <c r="B298">
        <v>0.68957000000000002</v>
      </c>
      <c r="C298">
        <v>-1.0128699999999999</v>
      </c>
      <c r="D298">
        <f t="shared" si="4"/>
        <v>-3.6816666666666643E-2</v>
      </c>
    </row>
    <row r="299" spans="1:4" x14ac:dyDescent="0.35">
      <c r="A299">
        <v>0.67547000000000001</v>
      </c>
      <c r="B299">
        <v>-0.64788000000000001</v>
      </c>
      <c r="C299">
        <v>-0.13345000000000001</v>
      </c>
      <c r="D299">
        <f t="shared" si="4"/>
        <v>-3.5286666666666668E-2</v>
      </c>
    </row>
    <row r="300" spans="1:4" x14ac:dyDescent="0.35">
      <c r="A300">
        <v>0.67547000000000001</v>
      </c>
      <c r="B300">
        <v>-0.64788000000000001</v>
      </c>
      <c r="C300">
        <v>-0.13345000000000001</v>
      </c>
      <c r="D300">
        <f t="shared" si="4"/>
        <v>-3.5286666666666668E-2</v>
      </c>
    </row>
    <row r="301" spans="1:4" x14ac:dyDescent="0.35">
      <c r="A301">
        <v>0.67547000000000001</v>
      </c>
      <c r="B301">
        <v>-0.64788000000000001</v>
      </c>
      <c r="C301">
        <v>-0.13345000000000001</v>
      </c>
      <c r="D301">
        <f t="shared" si="4"/>
        <v>-3.5286666666666668E-2</v>
      </c>
    </row>
    <row r="302" spans="1:4" x14ac:dyDescent="0.35">
      <c r="A302">
        <v>0.67547000000000001</v>
      </c>
      <c r="B302">
        <v>-0.64788000000000001</v>
      </c>
      <c r="C302">
        <v>-0.13345000000000001</v>
      </c>
      <c r="D302">
        <f t="shared" si="4"/>
        <v>-3.5286666666666668E-2</v>
      </c>
    </row>
    <row r="303" spans="1:4" x14ac:dyDescent="0.35">
      <c r="A303">
        <v>1.00739</v>
      </c>
      <c r="B303">
        <v>-0.5544</v>
      </c>
      <c r="C303">
        <v>-0.54893000000000003</v>
      </c>
      <c r="D303">
        <f t="shared" si="4"/>
        <v>-3.1980000000000008E-2</v>
      </c>
    </row>
    <row r="304" spans="1:4" x14ac:dyDescent="0.35">
      <c r="A304">
        <v>1.00739</v>
      </c>
      <c r="B304">
        <v>-0.5544</v>
      </c>
      <c r="C304">
        <v>-0.54893000000000003</v>
      </c>
      <c r="D304">
        <f t="shared" si="4"/>
        <v>-3.1980000000000008E-2</v>
      </c>
    </row>
    <row r="305" spans="1:4" x14ac:dyDescent="0.35">
      <c r="A305">
        <v>0.49358000000000002</v>
      </c>
      <c r="B305">
        <v>-0.69616999999999996</v>
      </c>
      <c r="C305">
        <v>0.10678</v>
      </c>
      <c r="D305">
        <f t="shared" si="4"/>
        <v>-3.1936666666666648E-2</v>
      </c>
    </row>
    <row r="306" spans="1:4" x14ac:dyDescent="0.35">
      <c r="A306">
        <v>0.48855999999999999</v>
      </c>
      <c r="B306">
        <v>0.51434999999999997</v>
      </c>
      <c r="C306">
        <v>-1.0944</v>
      </c>
      <c r="D306">
        <f t="shared" si="4"/>
        <v>-3.0496666666666689E-2</v>
      </c>
    </row>
    <row r="307" spans="1:4" x14ac:dyDescent="0.35">
      <c r="A307">
        <v>0.48855999999999999</v>
      </c>
      <c r="B307">
        <v>0.51434999999999997</v>
      </c>
      <c r="C307">
        <v>-1.0944</v>
      </c>
      <c r="D307">
        <f t="shared" si="4"/>
        <v>-3.0496666666666689E-2</v>
      </c>
    </row>
    <row r="308" spans="1:4" x14ac:dyDescent="0.35">
      <c r="A308">
        <v>-0.10215</v>
      </c>
      <c r="B308">
        <v>0.40775</v>
      </c>
      <c r="C308">
        <v>-0.39568999999999999</v>
      </c>
      <c r="D308">
        <f t="shared" si="4"/>
        <v>-3.0030000000000001E-2</v>
      </c>
    </row>
    <row r="309" spans="1:4" x14ac:dyDescent="0.35">
      <c r="A309">
        <v>0.41686000000000001</v>
      </c>
      <c r="B309">
        <v>0.24485000000000001</v>
      </c>
      <c r="C309">
        <v>-0.73685</v>
      </c>
      <c r="D309">
        <f t="shared" si="4"/>
        <v>-2.5046666666666662E-2</v>
      </c>
    </row>
    <row r="310" spans="1:4" x14ac:dyDescent="0.35">
      <c r="A310">
        <v>0.41686000000000001</v>
      </c>
      <c r="B310">
        <v>0.24485000000000001</v>
      </c>
      <c r="C310">
        <v>-0.73685</v>
      </c>
      <c r="D310">
        <f t="shared" si="4"/>
        <v>-2.5046666666666662E-2</v>
      </c>
    </row>
    <row r="311" spans="1:4" x14ac:dyDescent="0.35">
      <c r="A311">
        <v>0.74878</v>
      </c>
      <c r="B311">
        <v>0.33833000000000002</v>
      </c>
      <c r="C311">
        <v>-1.1523300000000001</v>
      </c>
      <c r="D311">
        <f t="shared" si="4"/>
        <v>-2.174000000000002E-2</v>
      </c>
    </row>
    <row r="312" spans="1:4" x14ac:dyDescent="0.35">
      <c r="A312">
        <v>0.74878</v>
      </c>
      <c r="B312">
        <v>0.33833000000000002</v>
      </c>
      <c r="C312">
        <v>-1.1523300000000001</v>
      </c>
      <c r="D312">
        <f t="shared" si="4"/>
        <v>-2.174000000000002E-2</v>
      </c>
    </row>
    <row r="313" spans="1:4" x14ac:dyDescent="0.35">
      <c r="A313">
        <v>0.65271999999999997</v>
      </c>
      <c r="B313">
        <v>-3.458E-2</v>
      </c>
      <c r="C313">
        <v>-0.68225999999999998</v>
      </c>
      <c r="D313">
        <f t="shared" si="4"/>
        <v>-2.1373333333333355E-2</v>
      </c>
    </row>
    <row r="314" spans="1:4" x14ac:dyDescent="0.35">
      <c r="A314">
        <v>0.59194999999999998</v>
      </c>
      <c r="B314">
        <v>-4.13E-3</v>
      </c>
      <c r="C314">
        <v>-0.65098999999999996</v>
      </c>
      <c r="D314">
        <f t="shared" si="4"/>
        <v>-2.1056666666666651E-2</v>
      </c>
    </row>
    <row r="315" spans="1:4" x14ac:dyDescent="0.35">
      <c r="A315">
        <v>0.59194999999999998</v>
      </c>
      <c r="B315">
        <v>-4.13E-3</v>
      </c>
      <c r="C315">
        <v>-0.65098999999999996</v>
      </c>
      <c r="D315">
        <f t="shared" si="4"/>
        <v>-2.1056666666666651E-2</v>
      </c>
    </row>
    <row r="316" spans="1:4" x14ac:dyDescent="0.35">
      <c r="A316">
        <v>0.34515000000000001</v>
      </c>
      <c r="B316">
        <v>-2.4649999999999998E-2</v>
      </c>
      <c r="C316">
        <v>-0.37929000000000002</v>
      </c>
      <c r="D316">
        <f t="shared" si="4"/>
        <v>-1.9596666666666668E-2</v>
      </c>
    </row>
    <row r="317" spans="1:4" x14ac:dyDescent="0.35">
      <c r="A317">
        <v>-1.82219</v>
      </c>
      <c r="B317">
        <v>1.15621</v>
      </c>
      <c r="C317">
        <v>0.60833000000000004</v>
      </c>
      <c r="D317">
        <f t="shared" si="4"/>
        <v>-1.921666666666666E-2</v>
      </c>
    </row>
    <row r="318" spans="1:4" x14ac:dyDescent="0.35">
      <c r="A318">
        <v>0.67708000000000002</v>
      </c>
      <c r="B318">
        <v>6.8830000000000002E-2</v>
      </c>
      <c r="C318">
        <v>-0.79478000000000004</v>
      </c>
      <c r="D318">
        <f t="shared" si="4"/>
        <v>-1.6289999999999989E-2</v>
      </c>
    </row>
    <row r="319" spans="1:4" x14ac:dyDescent="0.35">
      <c r="A319">
        <v>0.67708000000000002</v>
      </c>
      <c r="B319">
        <v>6.8830000000000002E-2</v>
      </c>
      <c r="C319">
        <v>-0.79478000000000004</v>
      </c>
      <c r="D319">
        <f t="shared" si="4"/>
        <v>-1.6289999999999989E-2</v>
      </c>
    </row>
    <row r="320" spans="1:4" x14ac:dyDescent="0.35">
      <c r="A320">
        <v>0.67708000000000002</v>
      </c>
      <c r="B320">
        <v>6.8830000000000002E-2</v>
      </c>
      <c r="C320">
        <v>-0.79478000000000004</v>
      </c>
      <c r="D320">
        <f t="shared" si="4"/>
        <v>-1.6289999999999989E-2</v>
      </c>
    </row>
    <row r="321" spans="1:4" x14ac:dyDescent="0.35">
      <c r="A321">
        <v>0.52024000000000004</v>
      </c>
      <c r="B321">
        <v>-0.27362999999999998</v>
      </c>
      <c r="C321">
        <v>-0.29343999999999998</v>
      </c>
      <c r="D321">
        <f t="shared" ref="D321:D384" si="5">AVERAGE(A321,B321,C321)</f>
        <v>-1.5609999999999976E-2</v>
      </c>
    </row>
    <row r="322" spans="1:4" x14ac:dyDescent="0.35">
      <c r="A322">
        <v>0.85216999999999998</v>
      </c>
      <c r="B322">
        <v>-0.18015</v>
      </c>
      <c r="C322">
        <v>-0.70892999999999995</v>
      </c>
      <c r="D322">
        <f t="shared" si="5"/>
        <v>-1.2303333333333333E-2</v>
      </c>
    </row>
    <row r="323" spans="1:4" x14ac:dyDescent="0.35">
      <c r="A323">
        <v>0.85216999999999998</v>
      </c>
      <c r="B323">
        <v>-0.18015</v>
      </c>
      <c r="C323">
        <v>-0.70892999999999995</v>
      </c>
      <c r="D323">
        <f t="shared" si="5"/>
        <v>-1.2303333333333333E-2</v>
      </c>
    </row>
    <row r="324" spans="1:4" x14ac:dyDescent="0.35">
      <c r="A324">
        <v>-1.37452</v>
      </c>
      <c r="B324">
        <v>1.62056</v>
      </c>
      <c r="C324">
        <v>-0.28099000000000002</v>
      </c>
      <c r="D324">
        <f t="shared" si="5"/>
        <v>-1.1649999999999994E-2</v>
      </c>
    </row>
    <row r="325" spans="1:4" x14ac:dyDescent="0.35">
      <c r="A325">
        <v>0.60536999999999996</v>
      </c>
      <c r="B325">
        <v>-0.20066999999999999</v>
      </c>
      <c r="C325">
        <v>-0.43723000000000001</v>
      </c>
      <c r="D325">
        <f t="shared" si="5"/>
        <v>-1.0843333333333352E-2</v>
      </c>
    </row>
    <row r="326" spans="1:4" x14ac:dyDescent="0.35">
      <c r="A326">
        <v>0.44853999999999999</v>
      </c>
      <c r="B326">
        <v>-0.54313</v>
      </c>
      <c r="C326">
        <v>6.411E-2</v>
      </c>
      <c r="D326">
        <f t="shared" si="5"/>
        <v>-1.0160000000000002E-2</v>
      </c>
    </row>
    <row r="327" spans="1:4" x14ac:dyDescent="0.35">
      <c r="A327">
        <v>-1.2341599999999999</v>
      </c>
      <c r="B327">
        <v>1.53504</v>
      </c>
      <c r="C327">
        <v>-0.33076</v>
      </c>
      <c r="D327">
        <f t="shared" si="5"/>
        <v>-9.959999999999988E-3</v>
      </c>
    </row>
    <row r="328" spans="1:4" x14ac:dyDescent="0.35">
      <c r="A328">
        <v>0.93730000000000002</v>
      </c>
      <c r="B328">
        <v>-0.10718</v>
      </c>
      <c r="C328">
        <v>-0.85272000000000003</v>
      </c>
      <c r="D328">
        <f t="shared" si="5"/>
        <v>-7.5333333333333545E-3</v>
      </c>
    </row>
    <row r="329" spans="1:4" x14ac:dyDescent="0.35">
      <c r="A329">
        <v>0.34676000000000001</v>
      </c>
      <c r="B329">
        <v>0.69206000000000001</v>
      </c>
      <c r="C329">
        <v>-1.0406299999999999</v>
      </c>
      <c r="D329">
        <f t="shared" si="5"/>
        <v>-6.0333333333328909E-4</v>
      </c>
    </row>
    <row r="330" spans="1:4" x14ac:dyDescent="0.35">
      <c r="A330">
        <v>0.79388999999999998</v>
      </c>
      <c r="B330">
        <v>-0.64619000000000004</v>
      </c>
      <c r="C330">
        <v>-0.13761999999999999</v>
      </c>
      <c r="D330">
        <f t="shared" si="5"/>
        <v>3.3599999999999832E-3</v>
      </c>
    </row>
    <row r="331" spans="1:4" x14ac:dyDescent="0.35">
      <c r="A331">
        <v>0.31950000000000001</v>
      </c>
      <c r="B331">
        <v>-0.69110000000000005</v>
      </c>
      <c r="C331">
        <v>0.38218999999999997</v>
      </c>
      <c r="D331">
        <f t="shared" si="5"/>
        <v>3.5299999999999776E-3</v>
      </c>
    </row>
    <row r="332" spans="1:4" x14ac:dyDescent="0.35">
      <c r="A332">
        <v>0.27506000000000003</v>
      </c>
      <c r="B332">
        <v>0.42255999999999999</v>
      </c>
      <c r="C332">
        <v>-0.68308000000000002</v>
      </c>
      <c r="D332">
        <f t="shared" si="5"/>
        <v>4.8466666666666658E-3</v>
      </c>
    </row>
    <row r="333" spans="1:4" x14ac:dyDescent="0.35">
      <c r="A333">
        <v>0.27506000000000003</v>
      </c>
      <c r="B333">
        <v>0.42255999999999999</v>
      </c>
      <c r="C333">
        <v>-0.68308000000000002</v>
      </c>
      <c r="D333">
        <f t="shared" si="5"/>
        <v>4.8466666666666658E-3</v>
      </c>
    </row>
    <row r="334" spans="1:4" x14ac:dyDescent="0.35">
      <c r="A334">
        <v>-0.18173</v>
      </c>
      <c r="B334">
        <v>-1.63317</v>
      </c>
      <c r="C334">
        <v>1.8301799999999999</v>
      </c>
      <c r="D334">
        <f t="shared" si="5"/>
        <v>5.0933333333333204E-3</v>
      </c>
    </row>
    <row r="335" spans="1:4" x14ac:dyDescent="0.35">
      <c r="A335">
        <v>0.96897999999999995</v>
      </c>
      <c r="B335">
        <v>-0.89515999999999996</v>
      </c>
      <c r="C335">
        <v>-5.176E-2</v>
      </c>
      <c r="D335">
        <f t="shared" si="5"/>
        <v>7.3533333333333324E-3</v>
      </c>
    </row>
    <row r="336" spans="1:4" x14ac:dyDescent="0.35">
      <c r="A336">
        <v>-0.24987999999999999</v>
      </c>
      <c r="B336">
        <v>1.0956999999999999</v>
      </c>
      <c r="C336">
        <v>-0.82313999999999998</v>
      </c>
      <c r="D336">
        <f t="shared" si="5"/>
        <v>7.5599999999999739E-3</v>
      </c>
    </row>
    <row r="337" spans="1:4" x14ac:dyDescent="0.35">
      <c r="A337">
        <v>0.60697999999999996</v>
      </c>
      <c r="B337">
        <v>0.51605000000000001</v>
      </c>
      <c r="C337">
        <v>-1.09856</v>
      </c>
      <c r="D337">
        <f t="shared" si="5"/>
        <v>8.1566666666666645E-3</v>
      </c>
    </row>
    <row r="338" spans="1:4" x14ac:dyDescent="0.35">
      <c r="A338">
        <v>0.60697999999999996</v>
      </c>
      <c r="B338">
        <v>0.51605000000000001</v>
      </c>
      <c r="C338">
        <v>-1.09856</v>
      </c>
      <c r="D338">
        <f t="shared" si="5"/>
        <v>8.1566666666666645E-3</v>
      </c>
    </row>
    <row r="339" spans="1:4" x14ac:dyDescent="0.35">
      <c r="A339">
        <v>0.60697999999999996</v>
      </c>
      <c r="B339">
        <v>0.51605000000000001</v>
      </c>
      <c r="C339">
        <v>-1.09856</v>
      </c>
      <c r="D339">
        <f t="shared" si="5"/>
        <v>8.1566666666666645E-3</v>
      </c>
    </row>
    <row r="340" spans="1:4" x14ac:dyDescent="0.35">
      <c r="A340">
        <v>0.51092000000000004</v>
      </c>
      <c r="B340">
        <v>0.14313000000000001</v>
      </c>
      <c r="C340">
        <v>-0.62848999999999999</v>
      </c>
      <c r="D340">
        <f t="shared" si="5"/>
        <v>8.5200000000000085E-3</v>
      </c>
    </row>
    <row r="341" spans="1:4" x14ac:dyDescent="0.35">
      <c r="A341">
        <v>0.45014999999999999</v>
      </c>
      <c r="B341">
        <v>0.17358000000000001</v>
      </c>
      <c r="C341">
        <v>-0.59721999999999997</v>
      </c>
      <c r="D341">
        <f t="shared" si="5"/>
        <v>8.8366666666666784E-3</v>
      </c>
    </row>
    <row r="342" spans="1:4" x14ac:dyDescent="0.35">
      <c r="A342">
        <v>-1.02128</v>
      </c>
      <c r="B342">
        <v>1.19293</v>
      </c>
      <c r="C342">
        <v>-0.14366999999999999</v>
      </c>
      <c r="D342">
        <f t="shared" si="5"/>
        <v>9.3266666666666966E-3</v>
      </c>
    </row>
    <row r="343" spans="1:4" x14ac:dyDescent="0.35">
      <c r="A343">
        <v>0.20336000000000001</v>
      </c>
      <c r="B343">
        <v>0.15306</v>
      </c>
      <c r="C343">
        <v>-0.32552999999999999</v>
      </c>
      <c r="D343">
        <f t="shared" si="5"/>
        <v>1.0296666666666676E-2</v>
      </c>
    </row>
    <row r="344" spans="1:4" x14ac:dyDescent="0.35">
      <c r="A344">
        <v>0.20336000000000001</v>
      </c>
      <c r="B344">
        <v>0.15306</v>
      </c>
      <c r="C344">
        <v>-0.32552999999999999</v>
      </c>
      <c r="D344">
        <f t="shared" si="5"/>
        <v>1.0296666666666676E-2</v>
      </c>
    </row>
    <row r="345" spans="1:4" x14ac:dyDescent="0.35">
      <c r="A345">
        <v>0.20336000000000001</v>
      </c>
      <c r="B345">
        <v>0.15306</v>
      </c>
      <c r="C345">
        <v>-0.32552999999999999</v>
      </c>
      <c r="D345">
        <f t="shared" si="5"/>
        <v>1.0296666666666676E-2</v>
      </c>
    </row>
    <row r="346" spans="1:4" x14ac:dyDescent="0.35">
      <c r="A346">
        <v>0.20336000000000001</v>
      </c>
      <c r="B346">
        <v>0.15306</v>
      </c>
      <c r="C346">
        <v>-0.32552999999999999</v>
      </c>
      <c r="D346">
        <f t="shared" si="5"/>
        <v>1.0296666666666676E-2</v>
      </c>
    </row>
    <row r="347" spans="1:4" x14ac:dyDescent="0.35">
      <c r="A347">
        <v>0.28238000000000002</v>
      </c>
      <c r="B347">
        <v>-0.46883000000000002</v>
      </c>
      <c r="C347">
        <v>0.23039999999999999</v>
      </c>
      <c r="D347">
        <f t="shared" si="5"/>
        <v>1.4649999999999996E-2</v>
      </c>
    </row>
    <row r="348" spans="1:4" x14ac:dyDescent="0.35">
      <c r="A348">
        <v>0.2011</v>
      </c>
      <c r="B348">
        <v>0.77134000000000003</v>
      </c>
      <c r="C348">
        <v>-0.91593000000000002</v>
      </c>
      <c r="D348">
        <f t="shared" si="5"/>
        <v>1.8836666666666651E-2</v>
      </c>
    </row>
    <row r="349" spans="1:4" x14ac:dyDescent="0.35">
      <c r="A349">
        <v>0.46357999999999999</v>
      </c>
      <c r="B349">
        <v>-2.2960000000000001E-2</v>
      </c>
      <c r="C349">
        <v>-0.38346000000000002</v>
      </c>
      <c r="D349">
        <f t="shared" si="5"/>
        <v>1.9053333333333328E-2</v>
      </c>
    </row>
    <row r="350" spans="1:4" x14ac:dyDescent="0.35">
      <c r="A350">
        <v>0.46357999999999999</v>
      </c>
      <c r="B350">
        <v>-2.2960000000000001E-2</v>
      </c>
      <c r="C350">
        <v>-0.38346000000000002</v>
      </c>
      <c r="D350">
        <f t="shared" si="5"/>
        <v>1.9053333333333328E-2</v>
      </c>
    </row>
    <row r="351" spans="1:4" x14ac:dyDescent="0.35">
      <c r="A351">
        <v>0.46357999999999999</v>
      </c>
      <c r="B351">
        <v>-2.2960000000000001E-2</v>
      </c>
      <c r="C351">
        <v>-0.38346000000000002</v>
      </c>
      <c r="D351">
        <f t="shared" si="5"/>
        <v>1.9053333333333328E-2</v>
      </c>
    </row>
    <row r="352" spans="1:4" x14ac:dyDescent="0.35">
      <c r="A352">
        <v>0.46357999999999999</v>
      </c>
      <c r="B352">
        <v>-2.2960000000000001E-2</v>
      </c>
      <c r="C352">
        <v>-0.38346000000000002</v>
      </c>
      <c r="D352">
        <f t="shared" si="5"/>
        <v>1.9053333333333328E-2</v>
      </c>
    </row>
    <row r="353" spans="1:4" x14ac:dyDescent="0.35">
      <c r="A353">
        <v>0.46357999999999999</v>
      </c>
      <c r="B353">
        <v>-2.2960000000000001E-2</v>
      </c>
      <c r="C353">
        <v>-0.38346000000000002</v>
      </c>
      <c r="D353">
        <f t="shared" si="5"/>
        <v>1.9053333333333328E-2</v>
      </c>
    </row>
    <row r="354" spans="1:4" x14ac:dyDescent="0.35">
      <c r="A354">
        <v>0.36751</v>
      </c>
      <c r="B354">
        <v>-0.39587</v>
      </c>
      <c r="C354">
        <v>8.6610000000000006E-2</v>
      </c>
      <c r="D354">
        <f t="shared" si="5"/>
        <v>1.9416666666666669E-2</v>
      </c>
    </row>
    <row r="355" spans="1:4" x14ac:dyDescent="0.35">
      <c r="A355">
        <v>9.5469999999999999E-2</v>
      </c>
      <c r="B355">
        <v>0.69340000000000002</v>
      </c>
      <c r="C355">
        <v>-0.73055000000000003</v>
      </c>
      <c r="D355">
        <f t="shared" si="5"/>
        <v>1.9439999999999975E-2</v>
      </c>
    </row>
    <row r="356" spans="1:4" x14ac:dyDescent="0.35">
      <c r="A356">
        <v>0.30674000000000001</v>
      </c>
      <c r="B356">
        <v>-0.36542000000000002</v>
      </c>
      <c r="C356">
        <v>0.11788</v>
      </c>
      <c r="D356">
        <f t="shared" si="5"/>
        <v>1.9733333333333328E-2</v>
      </c>
    </row>
    <row r="357" spans="1:4" x14ac:dyDescent="0.35">
      <c r="A357">
        <v>-0.15132000000000001</v>
      </c>
      <c r="B357">
        <v>0.67288000000000003</v>
      </c>
      <c r="C357">
        <v>-0.45884999999999998</v>
      </c>
      <c r="D357">
        <f t="shared" si="5"/>
        <v>2.0903333333333347E-2</v>
      </c>
    </row>
    <row r="358" spans="1:4" x14ac:dyDescent="0.35">
      <c r="A358">
        <v>-0.15132000000000001</v>
      </c>
      <c r="B358">
        <v>0.67288000000000003</v>
      </c>
      <c r="C358">
        <v>-0.45884999999999998</v>
      </c>
      <c r="D358">
        <f t="shared" si="5"/>
        <v>2.0903333333333347E-2</v>
      </c>
    </row>
    <row r="359" spans="1:4" x14ac:dyDescent="0.35">
      <c r="A359">
        <v>0.63866999999999996</v>
      </c>
      <c r="B359">
        <v>-0.27194000000000002</v>
      </c>
      <c r="C359">
        <v>-0.29760999999999999</v>
      </c>
      <c r="D359">
        <f t="shared" si="5"/>
        <v>2.3039999999999988E-2</v>
      </c>
    </row>
    <row r="360" spans="1:4" x14ac:dyDescent="0.35">
      <c r="A360">
        <v>0.11373</v>
      </c>
      <c r="B360">
        <v>0.40121000000000001</v>
      </c>
      <c r="C360">
        <v>-0.43767</v>
      </c>
      <c r="D360">
        <f t="shared" si="5"/>
        <v>2.575666666666665E-2</v>
      </c>
    </row>
    <row r="361" spans="1:4" x14ac:dyDescent="0.35">
      <c r="A361">
        <v>8.2799999999999992E-3</v>
      </c>
      <c r="B361">
        <v>0.42309999999999998</v>
      </c>
      <c r="C361">
        <v>-0.34941</v>
      </c>
      <c r="D361">
        <f t="shared" si="5"/>
        <v>2.7323333333333328E-2</v>
      </c>
    </row>
    <row r="362" spans="1:4" x14ac:dyDescent="0.35">
      <c r="A362">
        <v>0.56696000000000002</v>
      </c>
      <c r="B362">
        <v>-0.54144000000000003</v>
      </c>
      <c r="C362">
        <v>5.994E-2</v>
      </c>
      <c r="D362">
        <f t="shared" si="5"/>
        <v>2.848666666666666E-2</v>
      </c>
    </row>
    <row r="363" spans="1:4" x14ac:dyDescent="0.35">
      <c r="A363">
        <v>0.74204999999999999</v>
      </c>
      <c r="B363">
        <v>-0.79042000000000001</v>
      </c>
      <c r="C363">
        <v>0.14579</v>
      </c>
      <c r="D363">
        <f t="shared" si="5"/>
        <v>3.2473333333333326E-2</v>
      </c>
    </row>
    <row r="364" spans="1:4" x14ac:dyDescent="0.35">
      <c r="A364">
        <v>0.21711</v>
      </c>
      <c r="B364">
        <v>-0.11727</v>
      </c>
      <c r="C364">
        <v>5.7299999999999999E-3</v>
      </c>
      <c r="D364">
        <f t="shared" si="5"/>
        <v>3.5189999999999999E-2</v>
      </c>
    </row>
    <row r="365" spans="1:4" x14ac:dyDescent="0.35">
      <c r="A365">
        <v>-1.1789000000000001</v>
      </c>
      <c r="B365">
        <v>1.62599</v>
      </c>
      <c r="C365">
        <v>-0.31983</v>
      </c>
      <c r="D365">
        <f t="shared" si="5"/>
        <v>4.2419999999999992E-2</v>
      </c>
    </row>
    <row r="366" spans="1:4" x14ac:dyDescent="0.35">
      <c r="A366">
        <v>0.23665</v>
      </c>
      <c r="B366">
        <v>8.1790000000000002E-2</v>
      </c>
      <c r="C366">
        <v>-0.18590999999999999</v>
      </c>
      <c r="D366">
        <f t="shared" si="5"/>
        <v>4.417666666666667E-2</v>
      </c>
    </row>
    <row r="367" spans="1:4" x14ac:dyDescent="0.35">
      <c r="A367">
        <v>-2.04867</v>
      </c>
      <c r="B367">
        <v>-0.44209999999999999</v>
      </c>
      <c r="C367">
        <v>2.6248999999999998</v>
      </c>
      <c r="D367">
        <f t="shared" si="5"/>
        <v>4.4709999999999951E-2</v>
      </c>
    </row>
    <row r="368" spans="1:4" x14ac:dyDescent="0.35">
      <c r="A368">
        <v>0.56857000000000002</v>
      </c>
      <c r="B368">
        <v>0.17527999999999999</v>
      </c>
      <c r="C368">
        <v>-0.60138999999999998</v>
      </c>
      <c r="D368">
        <f t="shared" si="5"/>
        <v>4.7486666666666677E-2</v>
      </c>
    </row>
    <row r="369" spans="1:4" x14ac:dyDescent="0.35">
      <c r="A369">
        <v>0.56857000000000002</v>
      </c>
      <c r="B369">
        <v>0.17527999999999999</v>
      </c>
      <c r="C369">
        <v>-0.60138999999999998</v>
      </c>
      <c r="D369">
        <f t="shared" si="5"/>
        <v>4.7486666666666677E-2</v>
      </c>
    </row>
    <row r="370" spans="1:4" x14ac:dyDescent="0.35">
      <c r="A370">
        <v>-4.6330000000000003E-2</v>
      </c>
      <c r="B370">
        <v>0.87111000000000005</v>
      </c>
      <c r="C370">
        <v>-0.67678000000000005</v>
      </c>
      <c r="D370">
        <f t="shared" si="5"/>
        <v>4.933333333333334E-2</v>
      </c>
    </row>
    <row r="371" spans="1:4" x14ac:dyDescent="0.35">
      <c r="A371">
        <v>8.3239999999999995E-2</v>
      </c>
      <c r="B371">
        <v>-0.16958000000000001</v>
      </c>
      <c r="C371">
        <v>0.2447</v>
      </c>
      <c r="D371">
        <f t="shared" si="5"/>
        <v>5.2786666666666669E-2</v>
      </c>
    </row>
    <row r="372" spans="1:4" x14ac:dyDescent="0.35">
      <c r="A372">
        <v>0.49686999999999998</v>
      </c>
      <c r="B372">
        <v>-9.4219999999999998E-2</v>
      </c>
      <c r="C372">
        <v>-0.24384</v>
      </c>
      <c r="D372">
        <f t="shared" si="5"/>
        <v>5.2936666666666653E-2</v>
      </c>
    </row>
    <row r="373" spans="1:4" x14ac:dyDescent="0.35">
      <c r="A373">
        <v>-1.68651</v>
      </c>
      <c r="B373">
        <v>1.05159</v>
      </c>
      <c r="C373">
        <v>0.80700000000000005</v>
      </c>
      <c r="D373">
        <f t="shared" si="5"/>
        <v>5.7360000000000043E-2</v>
      </c>
    </row>
    <row r="374" spans="1:4" x14ac:dyDescent="0.35">
      <c r="A374">
        <v>0.42516999999999999</v>
      </c>
      <c r="B374">
        <v>-0.36373</v>
      </c>
      <c r="C374">
        <v>0.11371000000000001</v>
      </c>
      <c r="D374">
        <f t="shared" si="5"/>
        <v>5.8383333333333336E-2</v>
      </c>
    </row>
    <row r="375" spans="1:4" x14ac:dyDescent="0.35">
      <c r="A375">
        <v>0.24782000000000001</v>
      </c>
      <c r="B375">
        <v>0.50353000000000003</v>
      </c>
      <c r="C375">
        <v>-0.56254999999999999</v>
      </c>
      <c r="D375">
        <f t="shared" si="5"/>
        <v>6.2933333333333355E-2</v>
      </c>
    </row>
    <row r="376" spans="1:4" x14ac:dyDescent="0.35">
      <c r="A376">
        <v>0.59523000000000004</v>
      </c>
      <c r="B376">
        <v>0.59782000000000002</v>
      </c>
      <c r="C376">
        <v>-1.00162</v>
      </c>
      <c r="D376">
        <f t="shared" si="5"/>
        <v>6.3809999999999992E-2</v>
      </c>
    </row>
    <row r="377" spans="1:4" x14ac:dyDescent="0.35">
      <c r="A377">
        <v>-0.38274999999999998</v>
      </c>
      <c r="B377">
        <v>1.09874</v>
      </c>
      <c r="C377">
        <v>-0.51722999999999997</v>
      </c>
      <c r="D377">
        <f t="shared" si="5"/>
        <v>6.6253333333333386E-2</v>
      </c>
    </row>
    <row r="378" spans="1:4" x14ac:dyDescent="0.35">
      <c r="A378">
        <v>0.68539000000000005</v>
      </c>
      <c r="B378">
        <v>-0.53974</v>
      </c>
      <c r="C378">
        <v>5.577E-2</v>
      </c>
      <c r="D378">
        <f t="shared" si="5"/>
        <v>6.7140000000000019E-2</v>
      </c>
    </row>
    <row r="379" spans="1:4" x14ac:dyDescent="0.35">
      <c r="A379">
        <v>0.52353000000000005</v>
      </c>
      <c r="B379">
        <v>0.32830999999999999</v>
      </c>
      <c r="C379">
        <v>-0.64407000000000003</v>
      </c>
      <c r="D379">
        <f t="shared" si="5"/>
        <v>6.9256666666666675E-2</v>
      </c>
    </row>
    <row r="380" spans="1:4" x14ac:dyDescent="0.35">
      <c r="A380">
        <v>0.52353000000000005</v>
      </c>
      <c r="B380">
        <v>0.32830999999999999</v>
      </c>
      <c r="C380">
        <v>-0.64407000000000003</v>
      </c>
      <c r="D380">
        <f t="shared" si="5"/>
        <v>6.9256666666666675E-2</v>
      </c>
    </row>
    <row r="381" spans="1:4" x14ac:dyDescent="0.35">
      <c r="A381">
        <v>0.50804000000000005</v>
      </c>
      <c r="B381">
        <v>0.32751999999999998</v>
      </c>
      <c r="C381">
        <v>-0.62048000000000003</v>
      </c>
      <c r="D381">
        <f t="shared" si="5"/>
        <v>7.1693333333333345E-2</v>
      </c>
    </row>
    <row r="382" spans="1:4" x14ac:dyDescent="0.35">
      <c r="A382">
        <v>0.85545000000000004</v>
      </c>
      <c r="B382">
        <v>0.42180000000000001</v>
      </c>
      <c r="C382">
        <v>-1.0595600000000001</v>
      </c>
      <c r="D382">
        <f t="shared" si="5"/>
        <v>7.2563333333333313E-2</v>
      </c>
    </row>
    <row r="383" spans="1:4" x14ac:dyDescent="0.35">
      <c r="A383">
        <v>0.85545000000000004</v>
      </c>
      <c r="B383">
        <v>0.42180000000000001</v>
      </c>
      <c r="C383">
        <v>-1.0595600000000001</v>
      </c>
      <c r="D383">
        <f t="shared" si="5"/>
        <v>7.2563333333333313E-2</v>
      </c>
    </row>
    <row r="384" spans="1:4" x14ac:dyDescent="0.35">
      <c r="A384">
        <v>0.78374999999999995</v>
      </c>
      <c r="B384">
        <v>0.15229999999999999</v>
      </c>
      <c r="C384">
        <v>-0.70199999999999996</v>
      </c>
      <c r="D384">
        <f t="shared" si="5"/>
        <v>7.8016666666666665E-2</v>
      </c>
    </row>
    <row r="385" spans="1:4" x14ac:dyDescent="0.35">
      <c r="A385">
        <v>-1.75606</v>
      </c>
      <c r="B385">
        <v>1.30233</v>
      </c>
      <c r="C385">
        <v>0.68896999999999997</v>
      </c>
      <c r="D385">
        <f t="shared" ref="D385:D448" si="6">AVERAGE(A385,B385,C385)</f>
        <v>7.8413333333333335E-2</v>
      </c>
    </row>
    <row r="386" spans="1:4" x14ac:dyDescent="0.35">
      <c r="A386">
        <v>-0.35561999999999999</v>
      </c>
      <c r="B386">
        <v>0.60990999999999995</v>
      </c>
      <c r="C386">
        <v>-1.898E-2</v>
      </c>
      <c r="D386">
        <f t="shared" si="6"/>
        <v>7.8436666666666655E-2</v>
      </c>
    </row>
    <row r="387" spans="1:4" x14ac:dyDescent="0.35">
      <c r="A387">
        <v>1.1156699999999999</v>
      </c>
      <c r="B387">
        <v>0.24578</v>
      </c>
      <c r="C387">
        <v>-1.1174900000000001</v>
      </c>
      <c r="D387">
        <f t="shared" si="6"/>
        <v>8.131999999999999E-2</v>
      </c>
    </row>
    <row r="388" spans="1:4" x14ac:dyDescent="0.35">
      <c r="A388">
        <v>1.1156699999999999</v>
      </c>
      <c r="B388">
        <v>0.24578</v>
      </c>
      <c r="C388">
        <v>-1.1174900000000001</v>
      </c>
      <c r="D388">
        <f t="shared" si="6"/>
        <v>8.131999999999999E-2</v>
      </c>
    </row>
    <row r="389" spans="1:4" x14ac:dyDescent="0.35">
      <c r="A389">
        <v>-1.86792</v>
      </c>
      <c r="B389">
        <v>1.9480599999999999</v>
      </c>
      <c r="C389">
        <v>0.16893</v>
      </c>
      <c r="D389">
        <f t="shared" si="6"/>
        <v>8.3023333333333296E-2</v>
      </c>
    </row>
    <row r="390" spans="1:4" x14ac:dyDescent="0.35">
      <c r="A390">
        <v>0.71204999999999996</v>
      </c>
      <c r="B390">
        <v>-0.1172</v>
      </c>
      <c r="C390">
        <v>-0.34444999999999998</v>
      </c>
      <c r="D390">
        <f t="shared" si="6"/>
        <v>8.3466666666666675E-2</v>
      </c>
    </row>
    <row r="391" spans="1:4" x14ac:dyDescent="0.35">
      <c r="A391">
        <v>0.71204999999999996</v>
      </c>
      <c r="B391">
        <v>-0.1172</v>
      </c>
      <c r="C391">
        <v>-0.34444999999999998</v>
      </c>
      <c r="D391">
        <f t="shared" si="6"/>
        <v>8.3466666666666675E-2</v>
      </c>
    </row>
    <row r="392" spans="1:4" x14ac:dyDescent="0.35">
      <c r="A392">
        <v>0.71204999999999996</v>
      </c>
      <c r="B392">
        <v>-0.1172</v>
      </c>
      <c r="C392">
        <v>-0.34444999999999998</v>
      </c>
      <c r="D392">
        <f t="shared" si="6"/>
        <v>8.3466666666666675E-2</v>
      </c>
    </row>
    <row r="393" spans="1:4" x14ac:dyDescent="0.35">
      <c r="A393">
        <v>0.37333</v>
      </c>
      <c r="B393">
        <v>-0.50795999999999997</v>
      </c>
      <c r="C393">
        <v>0.39711999999999997</v>
      </c>
      <c r="D393">
        <f t="shared" si="6"/>
        <v>8.7496666666666667E-2</v>
      </c>
    </row>
    <row r="394" spans="1:4" x14ac:dyDescent="0.35">
      <c r="A394">
        <v>0.37333</v>
      </c>
      <c r="B394">
        <v>-0.50795999999999997</v>
      </c>
      <c r="C394">
        <v>0.39711999999999997</v>
      </c>
      <c r="D394">
        <f t="shared" si="6"/>
        <v>8.7496666666666667E-2</v>
      </c>
    </row>
    <row r="395" spans="1:4" x14ac:dyDescent="0.35">
      <c r="A395">
        <v>0.97226999999999997</v>
      </c>
      <c r="B395">
        <v>-0.29321999999999998</v>
      </c>
      <c r="C395">
        <v>-0.40239000000000003</v>
      </c>
      <c r="D395">
        <f t="shared" si="6"/>
        <v>9.2219999999999969E-2</v>
      </c>
    </row>
    <row r="396" spans="1:4" x14ac:dyDescent="0.35">
      <c r="A396">
        <v>0.45343</v>
      </c>
      <c r="B396">
        <v>0.77553000000000005</v>
      </c>
      <c r="C396">
        <v>-0.94784999999999997</v>
      </c>
      <c r="D396">
        <f t="shared" si="6"/>
        <v>9.3703333333333361E-2</v>
      </c>
    </row>
    <row r="397" spans="1:4" x14ac:dyDescent="0.35">
      <c r="A397">
        <v>0.35737000000000002</v>
      </c>
      <c r="B397">
        <v>0.40261999999999998</v>
      </c>
      <c r="C397">
        <v>-0.47777999999999998</v>
      </c>
      <c r="D397">
        <f t="shared" si="6"/>
        <v>9.4069999999999987E-2</v>
      </c>
    </row>
    <row r="398" spans="1:4" x14ac:dyDescent="0.35">
      <c r="A398">
        <v>-0.41891</v>
      </c>
      <c r="B398">
        <v>1.35439</v>
      </c>
      <c r="C398">
        <v>-0.64883999999999997</v>
      </c>
      <c r="D398">
        <f t="shared" si="6"/>
        <v>9.5546666666666669E-2</v>
      </c>
    </row>
    <row r="399" spans="1:4" x14ac:dyDescent="0.35">
      <c r="A399">
        <v>0.90056999999999998</v>
      </c>
      <c r="B399">
        <v>-0.56272</v>
      </c>
      <c r="C399">
        <v>-4.4839999999999998E-2</v>
      </c>
      <c r="D399">
        <f t="shared" si="6"/>
        <v>9.7669999999999993E-2</v>
      </c>
    </row>
    <row r="400" spans="1:4" x14ac:dyDescent="0.35">
      <c r="A400">
        <v>0.62851999999999997</v>
      </c>
      <c r="B400">
        <v>0.52654999999999996</v>
      </c>
      <c r="C400">
        <v>-0.86199999999999999</v>
      </c>
      <c r="D400">
        <f t="shared" si="6"/>
        <v>9.7689999999999944E-2</v>
      </c>
    </row>
    <row r="401" spans="1:4" x14ac:dyDescent="0.35">
      <c r="A401">
        <v>0.38173000000000001</v>
      </c>
      <c r="B401">
        <v>0.50602999999999998</v>
      </c>
      <c r="C401">
        <v>-0.59030000000000005</v>
      </c>
      <c r="D401">
        <f t="shared" si="6"/>
        <v>9.9153333333333316E-2</v>
      </c>
    </row>
    <row r="402" spans="1:4" x14ac:dyDescent="0.35">
      <c r="A402">
        <v>0.55681999999999998</v>
      </c>
      <c r="B402">
        <v>0.25705</v>
      </c>
      <c r="C402">
        <v>-0.50444999999999995</v>
      </c>
      <c r="D402">
        <f t="shared" si="6"/>
        <v>0.10314000000000001</v>
      </c>
    </row>
    <row r="403" spans="1:4" x14ac:dyDescent="0.35">
      <c r="A403">
        <v>0.64195000000000002</v>
      </c>
      <c r="B403">
        <v>0.33001000000000003</v>
      </c>
      <c r="C403">
        <v>-0.64824000000000004</v>
      </c>
      <c r="D403">
        <f t="shared" si="6"/>
        <v>0.10790666666666666</v>
      </c>
    </row>
    <row r="404" spans="1:4" x14ac:dyDescent="0.35">
      <c r="A404">
        <v>0.64195000000000002</v>
      </c>
      <c r="B404">
        <v>0.33001000000000003</v>
      </c>
      <c r="C404">
        <v>-0.64824000000000004</v>
      </c>
      <c r="D404">
        <f t="shared" si="6"/>
        <v>0.10790666666666666</v>
      </c>
    </row>
    <row r="405" spans="1:4" x14ac:dyDescent="0.35">
      <c r="A405">
        <v>0.64195000000000002</v>
      </c>
      <c r="B405">
        <v>0.33001000000000003</v>
      </c>
      <c r="C405">
        <v>-0.64824000000000004</v>
      </c>
      <c r="D405">
        <f t="shared" si="6"/>
        <v>0.10790666666666666</v>
      </c>
    </row>
    <row r="406" spans="1:4" x14ac:dyDescent="0.35">
      <c r="A406">
        <v>0.69593000000000005</v>
      </c>
      <c r="B406">
        <v>-1.9967699999999999</v>
      </c>
      <c r="C406">
        <v>1.6246700000000001</v>
      </c>
      <c r="D406">
        <f t="shared" si="6"/>
        <v>0.10794333333333335</v>
      </c>
    </row>
    <row r="407" spans="1:4" x14ac:dyDescent="0.35">
      <c r="A407">
        <v>0.54588999999999999</v>
      </c>
      <c r="B407">
        <v>-4.2900000000000001E-2</v>
      </c>
      <c r="C407">
        <v>-0.17816000000000001</v>
      </c>
      <c r="D407">
        <f t="shared" si="6"/>
        <v>0.10827666666666665</v>
      </c>
    </row>
    <row r="408" spans="1:4" x14ac:dyDescent="0.35">
      <c r="A408">
        <v>0.48512</v>
      </c>
      <c r="B408">
        <v>-1.2449999999999999E-2</v>
      </c>
      <c r="C408">
        <v>-0.1469</v>
      </c>
      <c r="D408">
        <f t="shared" si="6"/>
        <v>0.10859000000000001</v>
      </c>
    </row>
    <row r="409" spans="1:4" x14ac:dyDescent="0.35">
      <c r="A409">
        <v>2.7050000000000001E-2</v>
      </c>
      <c r="B409">
        <v>1.0258400000000001</v>
      </c>
      <c r="C409">
        <v>-0.72362000000000004</v>
      </c>
      <c r="D409">
        <f t="shared" si="6"/>
        <v>0.10975666666666668</v>
      </c>
    </row>
    <row r="410" spans="1:4" x14ac:dyDescent="0.35">
      <c r="A410">
        <v>-8.4940000000000002E-2</v>
      </c>
      <c r="B410">
        <v>0.25921</v>
      </c>
      <c r="C410">
        <v>0.15839</v>
      </c>
      <c r="D410">
        <f t="shared" si="6"/>
        <v>0.11088666666666665</v>
      </c>
    </row>
    <row r="411" spans="1:4" x14ac:dyDescent="0.35">
      <c r="A411">
        <v>0.30323</v>
      </c>
      <c r="B411">
        <v>-6.0740000000000002E-2</v>
      </c>
      <c r="C411">
        <v>9.3340000000000006E-2</v>
      </c>
      <c r="D411">
        <f t="shared" si="6"/>
        <v>0.11194333333333333</v>
      </c>
    </row>
    <row r="412" spans="1:4" x14ac:dyDescent="0.35">
      <c r="A412">
        <v>9.9290000000000003E-2</v>
      </c>
      <c r="B412">
        <v>-1.5931200000000001</v>
      </c>
      <c r="C412">
        <v>1.84216</v>
      </c>
      <c r="D412">
        <f t="shared" si="6"/>
        <v>0.11611</v>
      </c>
    </row>
    <row r="413" spans="1:4" x14ac:dyDescent="0.35">
      <c r="A413">
        <v>0.90217000000000003</v>
      </c>
      <c r="B413">
        <v>0.15398999999999999</v>
      </c>
      <c r="C413">
        <v>-0.70616999999999996</v>
      </c>
      <c r="D413">
        <f t="shared" si="6"/>
        <v>0.11666333333333334</v>
      </c>
    </row>
    <row r="414" spans="1:4" x14ac:dyDescent="0.35">
      <c r="A414">
        <v>0.28727000000000003</v>
      </c>
      <c r="B414">
        <v>0.84982999999999997</v>
      </c>
      <c r="C414">
        <v>-0.78156000000000003</v>
      </c>
      <c r="D414">
        <f t="shared" si="6"/>
        <v>0.11851333333333332</v>
      </c>
    </row>
    <row r="415" spans="1:4" x14ac:dyDescent="0.35">
      <c r="A415">
        <v>0.34126000000000001</v>
      </c>
      <c r="B415">
        <v>-1.47695</v>
      </c>
      <c r="C415">
        <v>1.49135</v>
      </c>
      <c r="D415">
        <f t="shared" si="6"/>
        <v>0.11855333333333336</v>
      </c>
    </row>
    <row r="416" spans="1:4" x14ac:dyDescent="0.35">
      <c r="A416">
        <v>0.38656000000000001</v>
      </c>
      <c r="B416">
        <v>-0.97563</v>
      </c>
      <c r="C416">
        <v>0.94887999999999995</v>
      </c>
      <c r="D416">
        <f t="shared" si="6"/>
        <v>0.11993666666666665</v>
      </c>
    </row>
    <row r="417" spans="1:4" x14ac:dyDescent="0.35">
      <c r="A417">
        <v>0.83047000000000004</v>
      </c>
      <c r="B417">
        <v>-0.11551</v>
      </c>
      <c r="C417">
        <v>-0.34861999999999999</v>
      </c>
      <c r="D417">
        <f t="shared" si="6"/>
        <v>0.12211333333333335</v>
      </c>
    </row>
    <row r="418" spans="1:4" x14ac:dyDescent="0.35">
      <c r="A418">
        <v>0.31163000000000002</v>
      </c>
      <c r="B418">
        <v>0.95323999999999998</v>
      </c>
      <c r="C418">
        <v>-0.89407999999999999</v>
      </c>
      <c r="D418">
        <f t="shared" si="6"/>
        <v>0.12359666666666665</v>
      </c>
    </row>
    <row r="419" spans="1:4" x14ac:dyDescent="0.35">
      <c r="A419">
        <v>0.31163000000000002</v>
      </c>
      <c r="B419">
        <v>0.95323999999999998</v>
      </c>
      <c r="C419">
        <v>-0.89407999999999999</v>
      </c>
      <c r="D419">
        <f t="shared" si="6"/>
        <v>0.12359666666666665</v>
      </c>
    </row>
    <row r="420" spans="1:4" x14ac:dyDescent="0.35">
      <c r="A420">
        <v>0.49175000000000002</v>
      </c>
      <c r="B420">
        <v>-0.50626000000000004</v>
      </c>
      <c r="C420">
        <v>0.39295000000000002</v>
      </c>
      <c r="D420">
        <f t="shared" si="6"/>
        <v>0.12614666666666666</v>
      </c>
    </row>
    <row r="421" spans="1:4" x14ac:dyDescent="0.35">
      <c r="A421">
        <v>0.48671999999999999</v>
      </c>
      <c r="B421">
        <v>0.70426</v>
      </c>
      <c r="C421">
        <v>-0.80823</v>
      </c>
      <c r="D421">
        <f t="shared" si="6"/>
        <v>0.1275833333333333</v>
      </c>
    </row>
    <row r="422" spans="1:4" x14ac:dyDescent="0.35">
      <c r="A422">
        <v>0.23993</v>
      </c>
      <c r="B422">
        <v>0.68374000000000001</v>
      </c>
      <c r="C422">
        <v>-0.53652999999999995</v>
      </c>
      <c r="D422">
        <f t="shared" si="6"/>
        <v>0.12904666666666667</v>
      </c>
    </row>
    <row r="423" spans="1:4" x14ac:dyDescent="0.35">
      <c r="A423">
        <v>0.23993</v>
      </c>
      <c r="B423">
        <v>0.68374000000000001</v>
      </c>
      <c r="C423">
        <v>-0.53652999999999995</v>
      </c>
      <c r="D423">
        <f t="shared" si="6"/>
        <v>0.12904666666666667</v>
      </c>
    </row>
    <row r="424" spans="1:4" x14ac:dyDescent="0.35">
      <c r="A424">
        <v>0.72258</v>
      </c>
      <c r="B424">
        <v>0.42482999999999999</v>
      </c>
      <c r="C424">
        <v>-0.75363999999999998</v>
      </c>
      <c r="D424">
        <f t="shared" si="6"/>
        <v>0.13125666666666669</v>
      </c>
    </row>
    <row r="425" spans="1:4" x14ac:dyDescent="0.35">
      <c r="A425">
        <v>0.66181000000000001</v>
      </c>
      <c r="B425">
        <v>0.45528000000000002</v>
      </c>
      <c r="C425">
        <v>-0.72238000000000002</v>
      </c>
      <c r="D425">
        <f t="shared" si="6"/>
        <v>0.13157000000000005</v>
      </c>
    </row>
    <row r="426" spans="1:4" x14ac:dyDescent="0.35">
      <c r="A426">
        <v>0.57184999999999997</v>
      </c>
      <c r="B426">
        <v>0.77722000000000002</v>
      </c>
      <c r="C426">
        <v>-0.95201999999999998</v>
      </c>
      <c r="D426">
        <f t="shared" si="6"/>
        <v>0.13235</v>
      </c>
    </row>
    <row r="427" spans="1:4" x14ac:dyDescent="0.35">
      <c r="A427">
        <v>0.57184999999999997</v>
      </c>
      <c r="B427">
        <v>0.77722000000000002</v>
      </c>
      <c r="C427">
        <v>-0.95201999999999998</v>
      </c>
      <c r="D427">
        <f t="shared" si="6"/>
        <v>0.13235</v>
      </c>
    </row>
    <row r="428" spans="1:4" x14ac:dyDescent="0.35">
      <c r="A428">
        <v>0.57184999999999997</v>
      </c>
      <c r="B428">
        <v>0.77722000000000002</v>
      </c>
      <c r="C428">
        <v>-0.95201999999999998</v>
      </c>
      <c r="D428">
        <f t="shared" si="6"/>
        <v>0.13235</v>
      </c>
    </row>
    <row r="429" spans="1:4" x14ac:dyDescent="0.35">
      <c r="A429">
        <v>0.57184999999999997</v>
      </c>
      <c r="B429">
        <v>0.77722000000000002</v>
      </c>
      <c r="C429">
        <v>-0.95201999999999998</v>
      </c>
      <c r="D429">
        <f t="shared" si="6"/>
        <v>0.13235</v>
      </c>
    </row>
    <row r="430" spans="1:4" x14ac:dyDescent="0.35">
      <c r="A430">
        <v>0.41502</v>
      </c>
      <c r="B430">
        <v>0.43475999999999998</v>
      </c>
      <c r="C430">
        <v>-0.45068000000000003</v>
      </c>
      <c r="D430">
        <f t="shared" si="6"/>
        <v>0.13303333333333331</v>
      </c>
    </row>
    <row r="431" spans="1:4" x14ac:dyDescent="0.35">
      <c r="A431">
        <v>-0.96091000000000004</v>
      </c>
      <c r="B431">
        <v>1.2602</v>
      </c>
      <c r="C431">
        <v>0.10723000000000001</v>
      </c>
      <c r="D431">
        <f t="shared" si="6"/>
        <v>0.13550666666666664</v>
      </c>
    </row>
    <row r="432" spans="1:4" x14ac:dyDescent="0.35">
      <c r="A432">
        <v>0.40409</v>
      </c>
      <c r="B432">
        <v>0.13481000000000001</v>
      </c>
      <c r="C432">
        <v>-0.12439</v>
      </c>
      <c r="D432">
        <f t="shared" si="6"/>
        <v>0.13817000000000002</v>
      </c>
    </row>
    <row r="433" spans="1:4" x14ac:dyDescent="0.35">
      <c r="A433">
        <v>0.42845</v>
      </c>
      <c r="B433">
        <v>0.23821999999999999</v>
      </c>
      <c r="C433">
        <v>-0.23691999999999999</v>
      </c>
      <c r="D433">
        <f t="shared" si="6"/>
        <v>0.14324999999999999</v>
      </c>
    </row>
    <row r="434" spans="1:4" x14ac:dyDescent="0.35">
      <c r="A434">
        <v>0.42845</v>
      </c>
      <c r="B434">
        <v>0.23821999999999999</v>
      </c>
      <c r="C434">
        <v>-0.23691999999999999</v>
      </c>
      <c r="D434">
        <f t="shared" si="6"/>
        <v>0.14324999999999999</v>
      </c>
    </row>
    <row r="435" spans="1:4" x14ac:dyDescent="0.35">
      <c r="A435">
        <v>-1.8003499999999999</v>
      </c>
      <c r="B435">
        <v>2.0019800000000001</v>
      </c>
      <c r="C435">
        <v>0.24557000000000001</v>
      </c>
      <c r="D435">
        <f t="shared" si="6"/>
        <v>0.14906666666666674</v>
      </c>
    </row>
    <row r="436" spans="1:4" x14ac:dyDescent="0.35">
      <c r="A436">
        <v>0.68867</v>
      </c>
      <c r="B436">
        <v>6.2199999999999998E-2</v>
      </c>
      <c r="C436">
        <v>-0.29485</v>
      </c>
      <c r="D436">
        <f t="shared" si="6"/>
        <v>0.15200666666666668</v>
      </c>
    </row>
    <row r="437" spans="1:4" x14ac:dyDescent="0.35">
      <c r="A437">
        <v>7.3770000000000002E-2</v>
      </c>
      <c r="B437">
        <v>0.75804000000000005</v>
      </c>
      <c r="C437">
        <v>-0.37024000000000001</v>
      </c>
      <c r="D437">
        <f t="shared" si="6"/>
        <v>0.15385666666666667</v>
      </c>
    </row>
    <row r="438" spans="1:4" x14ac:dyDescent="0.35">
      <c r="A438">
        <v>0.60631000000000002</v>
      </c>
      <c r="B438">
        <v>-0.60299999999999998</v>
      </c>
      <c r="C438">
        <v>0.45971000000000001</v>
      </c>
      <c r="D438">
        <f t="shared" si="6"/>
        <v>0.15434</v>
      </c>
    </row>
    <row r="439" spans="1:4" x14ac:dyDescent="0.35">
      <c r="A439">
        <v>0.61697000000000002</v>
      </c>
      <c r="B439">
        <v>-0.20730000000000001</v>
      </c>
      <c r="C439">
        <v>6.2700000000000006E-2</v>
      </c>
      <c r="D439">
        <f t="shared" si="6"/>
        <v>0.15745666666666666</v>
      </c>
    </row>
    <row r="440" spans="1:4" x14ac:dyDescent="0.35">
      <c r="A440">
        <v>0.34493000000000001</v>
      </c>
      <c r="B440">
        <v>0.88197000000000003</v>
      </c>
      <c r="C440">
        <v>-0.75446000000000002</v>
      </c>
      <c r="D440">
        <f t="shared" si="6"/>
        <v>0.15748000000000004</v>
      </c>
    </row>
    <row r="441" spans="1:4" x14ac:dyDescent="0.35">
      <c r="A441">
        <v>0.34493000000000001</v>
      </c>
      <c r="B441">
        <v>0.88197000000000003</v>
      </c>
      <c r="C441">
        <v>-0.75446000000000002</v>
      </c>
      <c r="D441">
        <f t="shared" si="6"/>
        <v>0.15748000000000004</v>
      </c>
    </row>
    <row r="442" spans="1:4" x14ac:dyDescent="0.35">
      <c r="A442">
        <v>0.52000999999999997</v>
      </c>
      <c r="B442">
        <v>0.63299000000000005</v>
      </c>
      <c r="C442">
        <v>-0.66861000000000004</v>
      </c>
      <c r="D442">
        <f t="shared" si="6"/>
        <v>0.16146333333333332</v>
      </c>
    </row>
    <row r="443" spans="1:4" x14ac:dyDescent="0.35">
      <c r="A443">
        <v>0.41233999999999998</v>
      </c>
      <c r="B443">
        <v>-1.6413500000000001</v>
      </c>
      <c r="C443">
        <v>1.73221</v>
      </c>
      <c r="D443">
        <f t="shared" si="6"/>
        <v>0.16773333333333329</v>
      </c>
    </row>
    <row r="444" spans="1:4" x14ac:dyDescent="0.35">
      <c r="A444">
        <v>0.26229000000000002</v>
      </c>
      <c r="B444">
        <v>0.31252000000000002</v>
      </c>
      <c r="C444">
        <v>-7.0629999999999998E-2</v>
      </c>
      <c r="D444">
        <f t="shared" si="6"/>
        <v>0.16806000000000001</v>
      </c>
    </row>
    <row r="445" spans="1:4" x14ac:dyDescent="0.35">
      <c r="A445">
        <v>-2.2812600000000001</v>
      </c>
      <c r="B445">
        <v>-0.42094999999999999</v>
      </c>
      <c r="C445">
        <v>3.2091500000000002</v>
      </c>
      <c r="D445">
        <f t="shared" si="6"/>
        <v>0.16898000000000005</v>
      </c>
    </row>
    <row r="446" spans="1:4" x14ac:dyDescent="0.35">
      <c r="A446">
        <v>-1.0844499999999999</v>
      </c>
      <c r="B446">
        <v>0.84646999999999994</v>
      </c>
      <c r="C446">
        <v>0.74819000000000002</v>
      </c>
      <c r="D446">
        <f t="shared" si="6"/>
        <v>0.17007000000000003</v>
      </c>
    </row>
    <row r="447" spans="1:4" x14ac:dyDescent="0.35">
      <c r="A447">
        <v>2.418E-2</v>
      </c>
      <c r="B447">
        <v>1.2102299999999999</v>
      </c>
      <c r="C447">
        <v>-0.71562000000000003</v>
      </c>
      <c r="D447">
        <f t="shared" si="6"/>
        <v>0.17293</v>
      </c>
    </row>
    <row r="448" spans="1:4" x14ac:dyDescent="0.35">
      <c r="A448">
        <v>0.46173999999999998</v>
      </c>
      <c r="B448">
        <v>0.16694999999999999</v>
      </c>
      <c r="C448">
        <v>-9.7299999999999998E-2</v>
      </c>
      <c r="D448">
        <f t="shared" si="6"/>
        <v>0.17713000000000001</v>
      </c>
    </row>
    <row r="449" spans="1:4" x14ac:dyDescent="0.35">
      <c r="A449">
        <v>0.30491000000000001</v>
      </c>
      <c r="B449">
        <v>-0.17551</v>
      </c>
      <c r="C449">
        <v>0.40404000000000001</v>
      </c>
      <c r="D449">
        <f t="shared" ref="D449:D512" si="7">AVERAGE(A449,B449,C449)</f>
        <v>0.17781333333333335</v>
      </c>
    </row>
    <row r="450" spans="1:4" x14ac:dyDescent="0.35">
      <c r="A450">
        <v>-1.4385600000000001</v>
      </c>
      <c r="B450">
        <v>1.9331100000000001</v>
      </c>
      <c r="C450">
        <v>4.0439999999999997E-2</v>
      </c>
      <c r="D450">
        <f t="shared" si="7"/>
        <v>0.17833000000000002</v>
      </c>
    </row>
    <row r="451" spans="1:4" x14ac:dyDescent="0.35">
      <c r="A451">
        <v>0.48</v>
      </c>
      <c r="B451">
        <v>-0.42448999999999998</v>
      </c>
      <c r="C451">
        <v>0.48988999999999999</v>
      </c>
      <c r="D451">
        <f t="shared" si="7"/>
        <v>0.18179999999999999</v>
      </c>
    </row>
    <row r="452" spans="1:4" x14ac:dyDescent="0.35">
      <c r="A452">
        <v>0.39004</v>
      </c>
      <c r="B452">
        <v>-0.10255</v>
      </c>
      <c r="C452">
        <v>0.26024999999999998</v>
      </c>
      <c r="D452">
        <f t="shared" si="7"/>
        <v>0.18257999999999999</v>
      </c>
    </row>
    <row r="453" spans="1:4" x14ac:dyDescent="0.35">
      <c r="A453">
        <v>-1.4147700000000001</v>
      </c>
      <c r="B453">
        <v>1.4697</v>
      </c>
      <c r="C453">
        <v>0.50234000000000001</v>
      </c>
      <c r="D453">
        <f t="shared" si="7"/>
        <v>0.18575666666666665</v>
      </c>
    </row>
    <row r="454" spans="1:4" x14ac:dyDescent="0.35">
      <c r="A454">
        <v>0.56011</v>
      </c>
      <c r="B454">
        <v>0.85899000000000003</v>
      </c>
      <c r="C454">
        <v>-0.85507</v>
      </c>
      <c r="D454">
        <f t="shared" si="7"/>
        <v>0.18801000000000001</v>
      </c>
    </row>
    <row r="455" spans="1:4" x14ac:dyDescent="0.35">
      <c r="A455">
        <v>0.56011</v>
      </c>
      <c r="B455">
        <v>0.85899000000000003</v>
      </c>
      <c r="C455">
        <v>-0.85507</v>
      </c>
      <c r="D455">
        <f t="shared" si="7"/>
        <v>0.18801000000000001</v>
      </c>
    </row>
    <row r="456" spans="1:4" x14ac:dyDescent="0.35">
      <c r="A456">
        <v>0.56011</v>
      </c>
      <c r="B456">
        <v>0.85899000000000003</v>
      </c>
      <c r="C456">
        <v>-0.85507</v>
      </c>
      <c r="D456">
        <f t="shared" si="7"/>
        <v>0.18801000000000001</v>
      </c>
    </row>
    <row r="457" spans="1:4" x14ac:dyDescent="0.35">
      <c r="A457">
        <v>0.56011</v>
      </c>
      <c r="B457">
        <v>0.85899000000000003</v>
      </c>
      <c r="C457">
        <v>-0.85507</v>
      </c>
      <c r="D457">
        <f t="shared" si="7"/>
        <v>0.18801000000000001</v>
      </c>
    </row>
    <row r="458" spans="1:4" x14ac:dyDescent="0.35">
      <c r="A458">
        <v>-2.1782499999999998</v>
      </c>
      <c r="B458">
        <v>0.16288</v>
      </c>
      <c r="C458">
        <v>2.58019</v>
      </c>
      <c r="D458">
        <f t="shared" si="7"/>
        <v>0.18827333333333338</v>
      </c>
    </row>
    <row r="459" spans="1:4" x14ac:dyDescent="0.35">
      <c r="A459">
        <v>0.65025999999999995</v>
      </c>
      <c r="B459">
        <v>-0.27855999999999997</v>
      </c>
      <c r="C459">
        <v>0.20232</v>
      </c>
      <c r="D459">
        <f t="shared" si="7"/>
        <v>0.19133999999999998</v>
      </c>
    </row>
    <row r="460" spans="1:4" x14ac:dyDescent="0.35">
      <c r="A460">
        <v>0.47292000000000001</v>
      </c>
      <c r="B460">
        <v>0.5887</v>
      </c>
      <c r="C460">
        <v>-0.47393999999999997</v>
      </c>
      <c r="D460">
        <f t="shared" si="7"/>
        <v>0.19589333333333334</v>
      </c>
    </row>
    <row r="461" spans="1:4" x14ac:dyDescent="0.35">
      <c r="A461">
        <v>0.82033</v>
      </c>
      <c r="B461">
        <v>0.68298000000000003</v>
      </c>
      <c r="C461">
        <v>-0.91300999999999999</v>
      </c>
      <c r="D461">
        <f t="shared" si="7"/>
        <v>0.19676666666666665</v>
      </c>
    </row>
    <row r="462" spans="1:4" x14ac:dyDescent="0.35">
      <c r="A462">
        <v>0.30651</v>
      </c>
      <c r="B462">
        <v>0.54120000000000001</v>
      </c>
      <c r="C462">
        <v>-0.25729000000000002</v>
      </c>
      <c r="D462">
        <f t="shared" si="7"/>
        <v>0.19680666666666666</v>
      </c>
    </row>
    <row r="463" spans="1:4" x14ac:dyDescent="0.35">
      <c r="A463">
        <v>0.30041000000000001</v>
      </c>
      <c r="B463">
        <v>0.14560000000000001</v>
      </c>
      <c r="C463">
        <v>0.14810000000000001</v>
      </c>
      <c r="D463">
        <f t="shared" si="7"/>
        <v>0.19803666666666667</v>
      </c>
    </row>
    <row r="464" spans="1:4" x14ac:dyDescent="0.35">
      <c r="A464">
        <v>-4.0079999999999998E-2</v>
      </c>
      <c r="B464">
        <v>-1.7357400000000001</v>
      </c>
      <c r="C464">
        <v>2.3732799999999998</v>
      </c>
      <c r="D464">
        <f t="shared" si="7"/>
        <v>0.19915333333333329</v>
      </c>
    </row>
    <row r="465" spans="1:4" x14ac:dyDescent="0.35">
      <c r="A465">
        <v>-1.6047199999999999</v>
      </c>
      <c r="B465">
        <v>2.0074100000000001</v>
      </c>
      <c r="C465">
        <v>0.20673</v>
      </c>
      <c r="D465">
        <f t="shared" si="7"/>
        <v>0.20314000000000007</v>
      </c>
    </row>
    <row r="466" spans="1:4" x14ac:dyDescent="0.35">
      <c r="A466">
        <v>-1.2881499999999999</v>
      </c>
      <c r="B466">
        <v>1.5134000000000001</v>
      </c>
      <c r="C466">
        <v>0.39085999999999999</v>
      </c>
      <c r="D466">
        <f t="shared" si="7"/>
        <v>0.20537000000000005</v>
      </c>
    </row>
    <row r="467" spans="1:4" x14ac:dyDescent="0.35">
      <c r="A467">
        <v>1.0805499999999999</v>
      </c>
      <c r="B467">
        <v>0.50695999999999997</v>
      </c>
      <c r="C467">
        <v>-0.97094999999999998</v>
      </c>
      <c r="D467">
        <f t="shared" si="7"/>
        <v>0.20552000000000001</v>
      </c>
    </row>
    <row r="468" spans="1:4" x14ac:dyDescent="0.35">
      <c r="A468">
        <v>1.0805499999999999</v>
      </c>
      <c r="B468">
        <v>0.50695999999999997</v>
      </c>
      <c r="C468">
        <v>-0.97094999999999998</v>
      </c>
      <c r="D468">
        <f t="shared" si="7"/>
        <v>0.20552000000000001</v>
      </c>
    </row>
    <row r="469" spans="1:4" x14ac:dyDescent="0.35">
      <c r="A469">
        <v>1.00884</v>
      </c>
      <c r="B469">
        <v>0.23746</v>
      </c>
      <c r="C469">
        <v>-0.61339999999999995</v>
      </c>
      <c r="D469">
        <f t="shared" si="7"/>
        <v>0.21096666666666666</v>
      </c>
    </row>
    <row r="470" spans="1:4" x14ac:dyDescent="0.35">
      <c r="A470">
        <v>0.49503000000000003</v>
      </c>
      <c r="B470">
        <v>9.5689999999999997E-2</v>
      </c>
      <c r="C470">
        <v>4.2320000000000003E-2</v>
      </c>
      <c r="D470">
        <f t="shared" si="7"/>
        <v>0.21101333333333336</v>
      </c>
    </row>
    <row r="471" spans="1:4" x14ac:dyDescent="0.35">
      <c r="A471">
        <v>0.1426</v>
      </c>
      <c r="B471">
        <v>1.2119200000000001</v>
      </c>
      <c r="C471">
        <v>-0.71979000000000004</v>
      </c>
      <c r="D471">
        <f t="shared" si="7"/>
        <v>0.21157666666666672</v>
      </c>
    </row>
    <row r="472" spans="1:4" x14ac:dyDescent="0.35">
      <c r="A472">
        <v>0.64049999999999996</v>
      </c>
      <c r="B472">
        <v>-0.25473000000000001</v>
      </c>
      <c r="C472">
        <v>0.25562000000000001</v>
      </c>
      <c r="D472">
        <f t="shared" si="7"/>
        <v>0.21379666666666663</v>
      </c>
    </row>
    <row r="473" spans="1:4" x14ac:dyDescent="0.35">
      <c r="A473">
        <v>-2.1330399999999998</v>
      </c>
      <c r="B473">
        <v>0.58801999999999999</v>
      </c>
      <c r="C473">
        <v>2.1909200000000002</v>
      </c>
      <c r="D473">
        <f t="shared" si="7"/>
        <v>0.21530000000000013</v>
      </c>
    </row>
    <row r="474" spans="1:4" x14ac:dyDescent="0.35">
      <c r="A474">
        <v>0.42332999999999998</v>
      </c>
      <c r="B474">
        <v>-0.17382</v>
      </c>
      <c r="C474">
        <v>0.39987</v>
      </c>
      <c r="D474">
        <f t="shared" si="7"/>
        <v>0.21645999999999999</v>
      </c>
    </row>
    <row r="475" spans="1:4" x14ac:dyDescent="0.35">
      <c r="A475">
        <v>-1.4161999999999999</v>
      </c>
      <c r="B475">
        <v>1.56189</v>
      </c>
      <c r="C475">
        <v>0.50634999999999997</v>
      </c>
      <c r="D475">
        <f t="shared" si="7"/>
        <v>0.21734666666666669</v>
      </c>
    </row>
    <row r="476" spans="1:4" x14ac:dyDescent="0.35">
      <c r="A476">
        <v>-1.4161999999999999</v>
      </c>
      <c r="B476">
        <v>1.56189</v>
      </c>
      <c r="C476">
        <v>0.50634999999999997</v>
      </c>
      <c r="D476">
        <f t="shared" si="7"/>
        <v>0.21734666666666669</v>
      </c>
    </row>
    <row r="477" spans="1:4" x14ac:dyDescent="0.35">
      <c r="A477">
        <v>0.41831000000000002</v>
      </c>
      <c r="B477">
        <v>1.0367</v>
      </c>
      <c r="C477">
        <v>-0.80130999999999997</v>
      </c>
      <c r="D477">
        <f t="shared" si="7"/>
        <v>0.21789999999999998</v>
      </c>
    </row>
    <row r="478" spans="1:4" x14ac:dyDescent="0.35">
      <c r="A478">
        <v>0.41831000000000002</v>
      </c>
      <c r="B478">
        <v>1.0367</v>
      </c>
      <c r="C478">
        <v>-0.80130999999999997</v>
      </c>
      <c r="D478">
        <f t="shared" si="7"/>
        <v>0.21789999999999998</v>
      </c>
    </row>
    <row r="479" spans="1:4" x14ac:dyDescent="0.35">
      <c r="A479">
        <v>0.41831000000000002</v>
      </c>
      <c r="B479">
        <v>1.0367</v>
      </c>
      <c r="C479">
        <v>-0.80130999999999997</v>
      </c>
      <c r="D479">
        <f t="shared" si="7"/>
        <v>0.21789999999999998</v>
      </c>
    </row>
    <row r="480" spans="1:4" x14ac:dyDescent="0.35">
      <c r="A480">
        <v>-1.10965</v>
      </c>
      <c r="B480">
        <v>1.46821</v>
      </c>
      <c r="C480">
        <v>0.29680000000000001</v>
      </c>
      <c r="D480">
        <f t="shared" si="7"/>
        <v>0.2184533333333333</v>
      </c>
    </row>
    <row r="481" spans="1:4" x14ac:dyDescent="0.35">
      <c r="A481">
        <v>0.59841999999999995</v>
      </c>
      <c r="B481">
        <v>-0.42279</v>
      </c>
      <c r="C481">
        <v>0.48573</v>
      </c>
      <c r="D481">
        <f t="shared" si="7"/>
        <v>0.22045333333333331</v>
      </c>
    </row>
    <row r="482" spans="1:4" x14ac:dyDescent="0.35">
      <c r="A482">
        <v>6.8650000000000003E-2</v>
      </c>
      <c r="B482">
        <v>0.34599999999999997</v>
      </c>
      <c r="C482">
        <v>0.26655000000000001</v>
      </c>
      <c r="D482">
        <f t="shared" si="7"/>
        <v>0.22706666666666667</v>
      </c>
    </row>
    <row r="483" spans="1:4" x14ac:dyDescent="0.35">
      <c r="A483">
        <v>0.15861</v>
      </c>
      <c r="B483">
        <v>0.32330999999999999</v>
      </c>
      <c r="C483">
        <v>0.20186999999999999</v>
      </c>
      <c r="D483">
        <f t="shared" si="7"/>
        <v>0.22792999999999999</v>
      </c>
    </row>
    <row r="484" spans="1:4" x14ac:dyDescent="0.35">
      <c r="A484">
        <v>0.93874999999999997</v>
      </c>
      <c r="B484">
        <v>0.68467</v>
      </c>
      <c r="C484">
        <v>-0.91718</v>
      </c>
      <c r="D484">
        <f t="shared" si="7"/>
        <v>0.23541333333333328</v>
      </c>
    </row>
    <row r="485" spans="1:4" x14ac:dyDescent="0.35">
      <c r="A485">
        <v>0.93874999999999997</v>
      </c>
      <c r="B485">
        <v>0.68467</v>
      </c>
      <c r="C485">
        <v>-0.91718</v>
      </c>
      <c r="D485">
        <f t="shared" si="7"/>
        <v>0.23541333333333328</v>
      </c>
    </row>
    <row r="486" spans="1:4" x14ac:dyDescent="0.35">
      <c r="A486">
        <v>0.2681</v>
      </c>
      <c r="B486">
        <v>0.20043</v>
      </c>
      <c r="C486">
        <v>0.23988000000000001</v>
      </c>
      <c r="D486">
        <f t="shared" si="7"/>
        <v>0.23613666666666666</v>
      </c>
    </row>
    <row r="487" spans="1:4" x14ac:dyDescent="0.35">
      <c r="A487">
        <v>-8.4330000000000002E-2</v>
      </c>
      <c r="B487">
        <v>1.31667</v>
      </c>
      <c r="C487">
        <v>-0.52222999999999997</v>
      </c>
      <c r="D487">
        <f t="shared" si="7"/>
        <v>0.23670333333333335</v>
      </c>
    </row>
    <row r="488" spans="1:4" x14ac:dyDescent="0.35">
      <c r="A488">
        <v>-0.19606000000000001</v>
      </c>
      <c r="B488">
        <v>0.84313000000000005</v>
      </c>
      <c r="C488">
        <v>6.855E-2</v>
      </c>
      <c r="D488">
        <f t="shared" si="7"/>
        <v>0.23854</v>
      </c>
    </row>
    <row r="489" spans="1:4" x14ac:dyDescent="0.35">
      <c r="A489">
        <v>-1.2191399999999999</v>
      </c>
      <c r="B489">
        <v>1.4751300000000001</v>
      </c>
      <c r="C489">
        <v>0.46350000000000002</v>
      </c>
      <c r="D489">
        <f t="shared" si="7"/>
        <v>0.23983000000000007</v>
      </c>
    </row>
    <row r="490" spans="1:4" x14ac:dyDescent="0.35">
      <c r="A490">
        <v>0.86704999999999999</v>
      </c>
      <c r="B490">
        <v>0.41516999999999998</v>
      </c>
      <c r="C490">
        <v>-0.55962999999999996</v>
      </c>
      <c r="D490">
        <f t="shared" si="7"/>
        <v>0.24086333333333332</v>
      </c>
    </row>
    <row r="491" spans="1:4" x14ac:dyDescent="0.35">
      <c r="A491">
        <v>0.19639999999999999</v>
      </c>
      <c r="B491">
        <v>-6.9070000000000006E-2</v>
      </c>
      <c r="C491">
        <v>0.59743000000000002</v>
      </c>
      <c r="D491">
        <f t="shared" si="7"/>
        <v>0.2415866666666667</v>
      </c>
    </row>
    <row r="492" spans="1:4" x14ac:dyDescent="0.35">
      <c r="A492">
        <v>0.19639999999999999</v>
      </c>
      <c r="B492">
        <v>-6.9070000000000006E-2</v>
      </c>
      <c r="C492">
        <v>0.59743000000000002</v>
      </c>
      <c r="D492">
        <f t="shared" si="7"/>
        <v>0.2415866666666667</v>
      </c>
    </row>
    <row r="493" spans="1:4" x14ac:dyDescent="0.35">
      <c r="A493">
        <v>0.16067000000000001</v>
      </c>
      <c r="B493">
        <v>-0.56611</v>
      </c>
      <c r="C493">
        <v>1.1302700000000001</v>
      </c>
      <c r="D493">
        <f t="shared" si="7"/>
        <v>0.24161000000000002</v>
      </c>
    </row>
    <row r="494" spans="1:4" x14ac:dyDescent="0.35">
      <c r="A494">
        <v>0.25214999999999999</v>
      </c>
      <c r="B494">
        <v>1.1110100000000001</v>
      </c>
      <c r="C494">
        <v>-0.63500999999999996</v>
      </c>
      <c r="D494">
        <f t="shared" si="7"/>
        <v>0.24271666666666672</v>
      </c>
    </row>
    <row r="495" spans="1:4" x14ac:dyDescent="0.35">
      <c r="A495">
        <v>0.52832000000000001</v>
      </c>
      <c r="B495">
        <v>2.4420000000000001E-2</v>
      </c>
      <c r="C495">
        <v>0.18193999999999999</v>
      </c>
      <c r="D495">
        <f t="shared" si="7"/>
        <v>0.24489333333333332</v>
      </c>
    </row>
    <row r="496" spans="1:4" x14ac:dyDescent="0.35">
      <c r="A496">
        <v>0.27650999999999998</v>
      </c>
      <c r="B496">
        <v>1.2144200000000001</v>
      </c>
      <c r="C496">
        <v>-0.74753999999999998</v>
      </c>
      <c r="D496">
        <f t="shared" si="7"/>
        <v>0.24779666666666669</v>
      </c>
    </row>
    <row r="497" spans="1:4" x14ac:dyDescent="0.35">
      <c r="A497">
        <v>0.27650999999999998</v>
      </c>
      <c r="B497">
        <v>1.2144200000000001</v>
      </c>
      <c r="C497">
        <v>-0.74753999999999998</v>
      </c>
      <c r="D497">
        <f t="shared" si="7"/>
        <v>0.24779666666666669</v>
      </c>
    </row>
    <row r="498" spans="1:4" x14ac:dyDescent="0.35">
      <c r="A498">
        <v>0.10419</v>
      </c>
      <c r="B498">
        <v>0.87116000000000005</v>
      </c>
      <c r="C498">
        <v>-0.22261</v>
      </c>
      <c r="D498">
        <f t="shared" si="7"/>
        <v>0.25091333333333338</v>
      </c>
    </row>
    <row r="499" spans="1:4" x14ac:dyDescent="0.35">
      <c r="A499">
        <v>0.4516</v>
      </c>
      <c r="B499">
        <v>0.96543999999999996</v>
      </c>
      <c r="C499">
        <v>-0.66169</v>
      </c>
      <c r="D499">
        <f t="shared" si="7"/>
        <v>0.25178333333333336</v>
      </c>
    </row>
    <row r="500" spans="1:4" x14ac:dyDescent="0.35">
      <c r="A500">
        <v>0.89873000000000003</v>
      </c>
      <c r="B500">
        <v>-0.37280999999999997</v>
      </c>
      <c r="C500">
        <v>0.24132999999999999</v>
      </c>
      <c r="D500">
        <f t="shared" si="7"/>
        <v>0.25574999999999998</v>
      </c>
    </row>
    <row r="501" spans="1:4" x14ac:dyDescent="0.35">
      <c r="A501">
        <v>0.62668999999999997</v>
      </c>
      <c r="B501">
        <v>0.71645999999999999</v>
      </c>
      <c r="C501">
        <v>-0.57582999999999995</v>
      </c>
      <c r="D501">
        <f t="shared" si="7"/>
        <v>0.25577333333333335</v>
      </c>
    </row>
    <row r="502" spans="1:4" x14ac:dyDescent="0.35">
      <c r="A502">
        <v>-0.88546999999999998</v>
      </c>
      <c r="B502">
        <v>1.6986300000000001</v>
      </c>
      <c r="C502">
        <v>-3.7289999999999997E-2</v>
      </c>
      <c r="D502">
        <f t="shared" si="7"/>
        <v>0.25862333333333337</v>
      </c>
    </row>
    <row r="503" spans="1:4" x14ac:dyDescent="0.35">
      <c r="A503">
        <v>0.71684000000000003</v>
      </c>
      <c r="B503">
        <v>-0.42109999999999997</v>
      </c>
      <c r="C503">
        <v>0.48155999999999999</v>
      </c>
      <c r="D503">
        <f t="shared" si="7"/>
        <v>0.25910000000000005</v>
      </c>
    </row>
    <row r="504" spans="1:4" x14ac:dyDescent="0.35">
      <c r="A504">
        <v>5.074E-2</v>
      </c>
      <c r="B504">
        <v>1.021E-2</v>
      </c>
      <c r="C504">
        <v>0.72213000000000005</v>
      </c>
      <c r="D504">
        <f t="shared" si="7"/>
        <v>0.26102666666666668</v>
      </c>
    </row>
    <row r="505" spans="1:4" x14ac:dyDescent="0.35">
      <c r="A505">
        <v>0.46503</v>
      </c>
      <c r="B505">
        <v>0.76890000000000003</v>
      </c>
      <c r="C505">
        <v>-0.44791999999999998</v>
      </c>
      <c r="D505">
        <f t="shared" si="7"/>
        <v>0.26200333333333331</v>
      </c>
    </row>
    <row r="506" spans="1:4" x14ac:dyDescent="0.35">
      <c r="A506">
        <v>0.79695000000000005</v>
      </c>
      <c r="B506">
        <v>0.86238000000000004</v>
      </c>
      <c r="C506">
        <v>-0.86341000000000001</v>
      </c>
      <c r="D506">
        <f t="shared" si="7"/>
        <v>0.26530666666666675</v>
      </c>
    </row>
    <row r="507" spans="1:4" x14ac:dyDescent="0.35">
      <c r="A507">
        <v>0.64012000000000002</v>
      </c>
      <c r="B507">
        <v>0.51992000000000005</v>
      </c>
      <c r="C507">
        <v>-0.36207</v>
      </c>
      <c r="D507">
        <f t="shared" si="7"/>
        <v>0.26599</v>
      </c>
    </row>
    <row r="508" spans="1:4" x14ac:dyDescent="0.35">
      <c r="A508">
        <v>2.5219999999999999E-2</v>
      </c>
      <c r="B508">
        <v>1.2157500000000001</v>
      </c>
      <c r="C508">
        <v>-0.43746000000000002</v>
      </c>
      <c r="D508">
        <f t="shared" si="7"/>
        <v>0.26783666666666672</v>
      </c>
    </row>
    <row r="509" spans="1:4" x14ac:dyDescent="0.35">
      <c r="A509">
        <v>0.97204000000000002</v>
      </c>
      <c r="B509">
        <v>0.61341000000000001</v>
      </c>
      <c r="C509">
        <v>-0.77756000000000003</v>
      </c>
      <c r="D509">
        <f t="shared" si="7"/>
        <v>0.26929666666666668</v>
      </c>
    </row>
    <row r="510" spans="1:4" x14ac:dyDescent="0.35">
      <c r="A510">
        <v>0.72524999999999995</v>
      </c>
      <c r="B510">
        <v>0.59287999999999996</v>
      </c>
      <c r="C510">
        <v>-0.50585999999999998</v>
      </c>
      <c r="D510">
        <f t="shared" si="7"/>
        <v>0.2707566666666667</v>
      </c>
    </row>
    <row r="511" spans="1:4" x14ac:dyDescent="0.35">
      <c r="A511">
        <v>0.65354999999999996</v>
      </c>
      <c r="B511">
        <v>0.32338</v>
      </c>
      <c r="C511">
        <v>-0.14831</v>
      </c>
      <c r="D511">
        <f t="shared" si="7"/>
        <v>0.27620666666666666</v>
      </c>
    </row>
    <row r="512" spans="1:4" x14ac:dyDescent="0.35">
      <c r="A512">
        <v>0.65354999999999996</v>
      </c>
      <c r="B512">
        <v>0.32338</v>
      </c>
      <c r="C512">
        <v>-0.14831</v>
      </c>
      <c r="D512">
        <f t="shared" si="7"/>
        <v>0.27620666666666666</v>
      </c>
    </row>
    <row r="513" spans="1:4" x14ac:dyDescent="0.35">
      <c r="A513">
        <v>0.65354999999999996</v>
      </c>
      <c r="B513">
        <v>0.32338</v>
      </c>
      <c r="C513">
        <v>-0.14831</v>
      </c>
      <c r="D513">
        <f t="shared" ref="D513:D576" si="8">AVERAGE(A513,B513,C513)</f>
        <v>0.27620666666666666</v>
      </c>
    </row>
    <row r="514" spans="1:4" x14ac:dyDescent="0.35">
      <c r="A514">
        <v>0.12861</v>
      </c>
      <c r="B514">
        <v>0.69726999999999995</v>
      </c>
      <c r="C514">
        <v>5.9500000000000004E-3</v>
      </c>
      <c r="D514">
        <f t="shared" si="8"/>
        <v>0.27727666666666667</v>
      </c>
    </row>
    <row r="515" spans="1:4" x14ac:dyDescent="0.35">
      <c r="A515">
        <v>1.0754300000000001</v>
      </c>
      <c r="B515">
        <v>9.493E-2</v>
      </c>
      <c r="C515">
        <v>-0.33415</v>
      </c>
      <c r="D515">
        <f t="shared" si="8"/>
        <v>0.27873666666666669</v>
      </c>
    </row>
    <row r="516" spans="1:4" x14ac:dyDescent="0.35">
      <c r="A516">
        <v>5.2350000000000001E-2</v>
      </c>
      <c r="B516">
        <v>0.72692999999999997</v>
      </c>
      <c r="C516">
        <v>6.08E-2</v>
      </c>
      <c r="D516">
        <f t="shared" si="8"/>
        <v>0.28002666666666665</v>
      </c>
    </row>
    <row r="517" spans="1:4" x14ac:dyDescent="0.35">
      <c r="A517">
        <v>5.2350000000000001E-2</v>
      </c>
      <c r="B517">
        <v>0.72692999999999997</v>
      </c>
      <c r="C517">
        <v>6.08E-2</v>
      </c>
      <c r="D517">
        <f t="shared" si="8"/>
        <v>0.28002666666666665</v>
      </c>
    </row>
    <row r="518" spans="1:4" x14ac:dyDescent="0.35">
      <c r="A518">
        <v>0.42454999999999998</v>
      </c>
      <c r="B518">
        <v>-1.21408</v>
      </c>
      <c r="C518">
        <v>1.6337200000000001</v>
      </c>
      <c r="D518">
        <f t="shared" si="8"/>
        <v>0.28139666666666668</v>
      </c>
    </row>
    <row r="519" spans="1:4" x14ac:dyDescent="0.35">
      <c r="A519">
        <v>-1.57525</v>
      </c>
      <c r="B519">
        <v>2.0871400000000002</v>
      </c>
      <c r="C519">
        <v>0.33417999999999998</v>
      </c>
      <c r="D519">
        <f t="shared" si="8"/>
        <v>0.28202333333333335</v>
      </c>
    </row>
    <row r="520" spans="1:4" x14ac:dyDescent="0.35">
      <c r="A520">
        <v>0.65998000000000001</v>
      </c>
      <c r="B520">
        <v>0.64519000000000004</v>
      </c>
      <c r="C520">
        <v>-0.43620999999999999</v>
      </c>
      <c r="D520">
        <f t="shared" si="8"/>
        <v>0.28965333333333332</v>
      </c>
    </row>
    <row r="521" spans="1:4" x14ac:dyDescent="0.35">
      <c r="A521">
        <v>0.41319</v>
      </c>
      <c r="B521">
        <v>0.62466999999999995</v>
      </c>
      <c r="C521">
        <v>-0.16452</v>
      </c>
      <c r="D521">
        <f t="shared" si="8"/>
        <v>0.29111333333333334</v>
      </c>
    </row>
    <row r="522" spans="1:4" x14ac:dyDescent="0.35">
      <c r="A522">
        <v>0.74511000000000005</v>
      </c>
      <c r="B522">
        <v>0.71814999999999996</v>
      </c>
      <c r="C522">
        <v>-0.57999999999999996</v>
      </c>
      <c r="D522">
        <f t="shared" si="8"/>
        <v>0.29442000000000002</v>
      </c>
    </row>
    <row r="523" spans="1:4" x14ac:dyDescent="0.35">
      <c r="A523">
        <v>-1.6133500000000001</v>
      </c>
      <c r="B523">
        <v>2.1129500000000001</v>
      </c>
      <c r="C523">
        <v>0.38499</v>
      </c>
      <c r="D523">
        <f t="shared" si="8"/>
        <v>0.29486333333333331</v>
      </c>
    </row>
    <row r="524" spans="1:4" x14ac:dyDescent="0.35">
      <c r="A524">
        <v>0.49831999999999999</v>
      </c>
      <c r="B524">
        <v>0.69762999999999997</v>
      </c>
      <c r="C524">
        <v>-0.30830000000000002</v>
      </c>
      <c r="D524">
        <f t="shared" si="8"/>
        <v>0.29588333333333328</v>
      </c>
    </row>
    <row r="525" spans="1:4" x14ac:dyDescent="0.35">
      <c r="A525">
        <v>0.49831999999999999</v>
      </c>
      <c r="B525">
        <v>0.69762999999999997</v>
      </c>
      <c r="C525">
        <v>-0.30830000000000002</v>
      </c>
      <c r="D525">
        <f t="shared" si="8"/>
        <v>0.29588333333333328</v>
      </c>
    </row>
    <row r="526" spans="1:4" x14ac:dyDescent="0.35">
      <c r="A526">
        <v>0.49831999999999999</v>
      </c>
      <c r="B526">
        <v>0.69762999999999997</v>
      </c>
      <c r="C526">
        <v>-0.30830000000000002</v>
      </c>
      <c r="D526">
        <f t="shared" si="8"/>
        <v>0.29588333333333328</v>
      </c>
    </row>
    <row r="527" spans="1:4" x14ac:dyDescent="0.35">
      <c r="A527">
        <v>0.42662</v>
      </c>
      <c r="B527">
        <v>0.42813000000000001</v>
      </c>
      <c r="C527">
        <v>4.9250000000000002E-2</v>
      </c>
      <c r="D527">
        <f t="shared" si="8"/>
        <v>0.30133333333333334</v>
      </c>
    </row>
    <row r="528" spans="1:4" x14ac:dyDescent="0.35">
      <c r="A528">
        <v>0.42662</v>
      </c>
      <c r="B528">
        <v>0.42813000000000001</v>
      </c>
      <c r="C528">
        <v>4.9250000000000002E-2</v>
      </c>
      <c r="D528">
        <f t="shared" si="8"/>
        <v>0.30133333333333334</v>
      </c>
    </row>
    <row r="529" spans="1:4" x14ac:dyDescent="0.35">
      <c r="A529">
        <v>0.84850000000000003</v>
      </c>
      <c r="B529">
        <v>0.19968</v>
      </c>
      <c r="C529">
        <v>-0.1366</v>
      </c>
      <c r="D529">
        <f t="shared" si="8"/>
        <v>0.30386000000000002</v>
      </c>
    </row>
    <row r="530" spans="1:4" x14ac:dyDescent="0.35">
      <c r="A530">
        <v>0.41525000000000001</v>
      </c>
      <c r="B530">
        <v>-0.26474999999999999</v>
      </c>
      <c r="C530">
        <v>0.76388</v>
      </c>
      <c r="D530">
        <f t="shared" si="8"/>
        <v>0.30479333333333331</v>
      </c>
    </row>
    <row r="531" spans="1:4" x14ac:dyDescent="0.35">
      <c r="A531">
        <v>-1.319E-2</v>
      </c>
      <c r="B531">
        <v>0.87499000000000005</v>
      </c>
      <c r="C531">
        <v>5.9709999999999999E-2</v>
      </c>
      <c r="D531">
        <f t="shared" si="8"/>
        <v>0.30717</v>
      </c>
    </row>
    <row r="532" spans="1:4" x14ac:dyDescent="0.35">
      <c r="A532">
        <v>0.77680000000000005</v>
      </c>
      <c r="B532">
        <v>-6.9830000000000003E-2</v>
      </c>
      <c r="C532">
        <v>0.22095000000000001</v>
      </c>
      <c r="D532">
        <f t="shared" si="8"/>
        <v>0.30930666666666667</v>
      </c>
    </row>
    <row r="533" spans="1:4" x14ac:dyDescent="0.35">
      <c r="A533">
        <v>0.53</v>
      </c>
      <c r="B533">
        <v>-9.035E-2</v>
      </c>
      <c r="C533">
        <v>0.49264999999999998</v>
      </c>
      <c r="D533">
        <f t="shared" si="8"/>
        <v>0.31076666666666669</v>
      </c>
    </row>
    <row r="534" spans="1:4" x14ac:dyDescent="0.35">
      <c r="A534">
        <v>0.28276000000000001</v>
      </c>
      <c r="B534">
        <v>-1.03637</v>
      </c>
      <c r="C534">
        <v>1.6874899999999999</v>
      </c>
      <c r="D534">
        <f t="shared" si="8"/>
        <v>0.31129333333333331</v>
      </c>
    </row>
    <row r="535" spans="1:4" x14ac:dyDescent="0.35">
      <c r="A535">
        <v>-0.61438999999999999</v>
      </c>
      <c r="B535">
        <v>1.57778</v>
      </c>
      <c r="C535">
        <v>-2.5499999999999998E-2</v>
      </c>
      <c r="D535">
        <f t="shared" si="8"/>
        <v>0.31263000000000002</v>
      </c>
    </row>
    <row r="536" spans="1:4" x14ac:dyDescent="0.35">
      <c r="A536">
        <v>0.86192999999999997</v>
      </c>
      <c r="B536">
        <v>3.14E-3</v>
      </c>
      <c r="C536">
        <v>7.7160000000000006E-2</v>
      </c>
      <c r="D536">
        <f t="shared" si="8"/>
        <v>0.31407666666666667</v>
      </c>
    </row>
    <row r="537" spans="1:4" x14ac:dyDescent="0.35">
      <c r="A537">
        <v>0.68457999999999997</v>
      </c>
      <c r="B537">
        <v>0.87039999999999995</v>
      </c>
      <c r="C537">
        <v>-0.59909000000000001</v>
      </c>
      <c r="D537">
        <f t="shared" si="8"/>
        <v>0.31863000000000002</v>
      </c>
    </row>
    <row r="538" spans="1:4" x14ac:dyDescent="0.35">
      <c r="A538">
        <v>0.78520000000000001</v>
      </c>
      <c r="B538">
        <v>0.94416</v>
      </c>
      <c r="C538">
        <v>-0.76646999999999998</v>
      </c>
      <c r="D538">
        <f t="shared" si="8"/>
        <v>0.32096333333333332</v>
      </c>
    </row>
    <row r="539" spans="1:4" x14ac:dyDescent="0.35">
      <c r="A539">
        <v>0.78520000000000001</v>
      </c>
      <c r="B539">
        <v>0.94416</v>
      </c>
      <c r="C539">
        <v>-0.76646999999999998</v>
      </c>
      <c r="D539">
        <f t="shared" si="8"/>
        <v>0.32096333333333332</v>
      </c>
    </row>
    <row r="540" spans="1:4" x14ac:dyDescent="0.35">
      <c r="A540">
        <v>0.27139000000000002</v>
      </c>
      <c r="B540">
        <v>0.80237999999999998</v>
      </c>
      <c r="C540">
        <v>-0.11075</v>
      </c>
      <c r="D540">
        <f t="shared" si="8"/>
        <v>0.32100666666666672</v>
      </c>
    </row>
    <row r="541" spans="1:4" x14ac:dyDescent="0.35">
      <c r="A541">
        <v>-0.81789999999999996</v>
      </c>
      <c r="B541">
        <v>1.7525500000000001</v>
      </c>
      <c r="C541">
        <v>3.9359999999999999E-2</v>
      </c>
      <c r="D541">
        <f t="shared" si="8"/>
        <v>0.32467000000000001</v>
      </c>
    </row>
    <row r="542" spans="1:4" x14ac:dyDescent="0.35">
      <c r="A542">
        <v>0.30597999999999997</v>
      </c>
      <c r="B542">
        <v>1.2941499999999999</v>
      </c>
      <c r="C542">
        <v>-0.62009000000000003</v>
      </c>
      <c r="D542">
        <f t="shared" si="8"/>
        <v>0.32667999999999991</v>
      </c>
    </row>
    <row r="543" spans="1:4" x14ac:dyDescent="0.35">
      <c r="A543">
        <v>0.97372000000000003</v>
      </c>
      <c r="B543">
        <v>0.49864000000000003</v>
      </c>
      <c r="C543">
        <v>-0.46684999999999999</v>
      </c>
      <c r="D543">
        <f t="shared" si="8"/>
        <v>0.33517000000000002</v>
      </c>
    </row>
    <row r="544" spans="1:4" x14ac:dyDescent="0.35">
      <c r="A544">
        <v>0.97372000000000003</v>
      </c>
      <c r="B544">
        <v>0.49864000000000003</v>
      </c>
      <c r="C544">
        <v>-0.46684999999999999</v>
      </c>
      <c r="D544">
        <f t="shared" si="8"/>
        <v>0.33517000000000002</v>
      </c>
    </row>
    <row r="545" spans="1:4" x14ac:dyDescent="0.35">
      <c r="A545">
        <v>0.97372000000000003</v>
      </c>
      <c r="B545">
        <v>0.49864000000000003</v>
      </c>
      <c r="C545">
        <v>-0.46684999999999999</v>
      </c>
      <c r="D545">
        <f t="shared" si="8"/>
        <v>0.33517000000000002</v>
      </c>
    </row>
    <row r="546" spans="1:4" x14ac:dyDescent="0.35">
      <c r="A546">
        <v>0.97372000000000003</v>
      </c>
      <c r="B546">
        <v>0.49864000000000003</v>
      </c>
      <c r="C546">
        <v>-0.46684999999999999</v>
      </c>
      <c r="D546">
        <f t="shared" si="8"/>
        <v>0.33517000000000002</v>
      </c>
    </row>
    <row r="547" spans="1:4" x14ac:dyDescent="0.35">
      <c r="A547">
        <v>0.97372000000000003</v>
      </c>
      <c r="B547">
        <v>0.49864000000000003</v>
      </c>
      <c r="C547">
        <v>-0.46684999999999999</v>
      </c>
      <c r="D547">
        <f t="shared" si="8"/>
        <v>0.33517000000000002</v>
      </c>
    </row>
    <row r="548" spans="1:4" x14ac:dyDescent="0.35">
      <c r="A548">
        <v>0.97372000000000003</v>
      </c>
      <c r="B548">
        <v>0.49864000000000003</v>
      </c>
      <c r="C548">
        <v>-0.46684999999999999</v>
      </c>
      <c r="D548">
        <f t="shared" si="8"/>
        <v>0.33517000000000002</v>
      </c>
    </row>
    <row r="549" spans="1:4" x14ac:dyDescent="0.35">
      <c r="A549">
        <v>9.1800000000000007E-2</v>
      </c>
      <c r="B549">
        <v>1.0732200000000001</v>
      </c>
      <c r="C549">
        <v>-0.15822</v>
      </c>
      <c r="D549">
        <f t="shared" si="8"/>
        <v>0.33560000000000006</v>
      </c>
    </row>
    <row r="550" spans="1:4" x14ac:dyDescent="0.35">
      <c r="A550">
        <v>0.30308000000000002</v>
      </c>
      <c r="B550">
        <v>1.44E-2</v>
      </c>
      <c r="C550">
        <v>0.69020999999999999</v>
      </c>
      <c r="D550">
        <f t="shared" si="8"/>
        <v>0.33589666666666668</v>
      </c>
    </row>
    <row r="551" spans="1:4" x14ac:dyDescent="0.35">
      <c r="A551">
        <v>-1.3796299999999999</v>
      </c>
      <c r="B551">
        <v>2.0925699999999998</v>
      </c>
      <c r="C551">
        <v>0.29533999999999999</v>
      </c>
      <c r="D551">
        <f t="shared" si="8"/>
        <v>0.3360933333333333</v>
      </c>
    </row>
    <row r="552" spans="1:4" x14ac:dyDescent="0.35">
      <c r="A552">
        <v>0.63500000000000001</v>
      </c>
      <c r="B552">
        <v>0.10788</v>
      </c>
      <c r="C552">
        <v>0.27472000000000002</v>
      </c>
      <c r="D552">
        <f t="shared" si="8"/>
        <v>0.3392</v>
      </c>
    </row>
    <row r="553" spans="1:4" x14ac:dyDescent="0.35">
      <c r="A553">
        <v>0.63500000000000001</v>
      </c>
      <c r="B553">
        <v>0.10788</v>
      </c>
      <c r="C553">
        <v>0.27472000000000002</v>
      </c>
      <c r="D553">
        <f t="shared" si="8"/>
        <v>0.3392</v>
      </c>
    </row>
    <row r="554" spans="1:4" x14ac:dyDescent="0.35">
      <c r="A554">
        <v>0.38821</v>
      </c>
      <c r="B554">
        <v>8.7359999999999993E-2</v>
      </c>
      <c r="C554">
        <v>0.54642000000000002</v>
      </c>
      <c r="D554">
        <f t="shared" si="8"/>
        <v>0.34066333333333332</v>
      </c>
    </row>
    <row r="555" spans="1:4" x14ac:dyDescent="0.35">
      <c r="A555">
        <v>0.56330000000000002</v>
      </c>
      <c r="B555">
        <v>-0.16162000000000001</v>
      </c>
      <c r="C555">
        <v>0.63227</v>
      </c>
      <c r="D555">
        <f t="shared" si="8"/>
        <v>0.34464999999999996</v>
      </c>
    </row>
    <row r="556" spans="1:4" x14ac:dyDescent="0.35">
      <c r="A556">
        <v>0.37637999999999999</v>
      </c>
      <c r="B556">
        <v>1.00061</v>
      </c>
      <c r="C556">
        <v>-0.32868000000000003</v>
      </c>
      <c r="D556">
        <f t="shared" si="8"/>
        <v>0.34943666666666662</v>
      </c>
    </row>
    <row r="557" spans="1:4" x14ac:dyDescent="0.35">
      <c r="A557">
        <v>0.37637999999999999</v>
      </c>
      <c r="B557">
        <v>1.00061</v>
      </c>
      <c r="C557">
        <v>-0.32868000000000003</v>
      </c>
      <c r="D557">
        <f t="shared" si="8"/>
        <v>0.34943666666666662</v>
      </c>
    </row>
    <row r="558" spans="1:4" x14ac:dyDescent="0.35">
      <c r="A558">
        <v>0.29598999999999998</v>
      </c>
      <c r="B558">
        <v>1.0275799999999999</v>
      </c>
      <c r="C558">
        <v>-0.27362999999999998</v>
      </c>
      <c r="D558">
        <f t="shared" si="8"/>
        <v>0.34997999999999996</v>
      </c>
    </row>
    <row r="559" spans="1:4" x14ac:dyDescent="0.35">
      <c r="A559">
        <v>0.64339999999999997</v>
      </c>
      <c r="B559">
        <v>1.1218699999999999</v>
      </c>
      <c r="C559">
        <v>-0.7127</v>
      </c>
      <c r="D559">
        <f t="shared" si="8"/>
        <v>0.35085666666666659</v>
      </c>
    </row>
    <row r="560" spans="1:4" x14ac:dyDescent="0.35">
      <c r="A560">
        <v>0.64339999999999997</v>
      </c>
      <c r="B560">
        <v>1.1218699999999999</v>
      </c>
      <c r="C560">
        <v>-0.7127</v>
      </c>
      <c r="D560">
        <f t="shared" si="8"/>
        <v>0.35085666666666659</v>
      </c>
    </row>
    <row r="561" spans="1:4" x14ac:dyDescent="0.35">
      <c r="A561">
        <v>0.82352000000000003</v>
      </c>
      <c r="B561">
        <v>-0.33762999999999999</v>
      </c>
      <c r="C561">
        <v>0.57433000000000001</v>
      </c>
      <c r="D561">
        <f t="shared" si="8"/>
        <v>0.3534066666666667</v>
      </c>
    </row>
    <row r="562" spans="1:4" x14ac:dyDescent="0.35">
      <c r="A562">
        <v>0.31424999999999997</v>
      </c>
      <c r="B562">
        <v>0.43614000000000003</v>
      </c>
      <c r="C562">
        <v>0.31357000000000002</v>
      </c>
      <c r="D562">
        <f t="shared" si="8"/>
        <v>0.35465333333333332</v>
      </c>
    </row>
    <row r="563" spans="1:4" x14ac:dyDescent="0.35">
      <c r="A563">
        <v>0.81849000000000005</v>
      </c>
      <c r="B563">
        <v>0.87289000000000005</v>
      </c>
      <c r="C563">
        <v>-0.62685000000000002</v>
      </c>
      <c r="D563">
        <f t="shared" si="8"/>
        <v>0.35484333333333334</v>
      </c>
    </row>
    <row r="564" spans="1:4" x14ac:dyDescent="0.35">
      <c r="A564">
        <v>0.81849000000000005</v>
      </c>
      <c r="B564">
        <v>0.87289000000000005</v>
      </c>
      <c r="C564">
        <v>-0.62685000000000002</v>
      </c>
      <c r="D564">
        <f t="shared" si="8"/>
        <v>0.35484333333333334</v>
      </c>
    </row>
    <row r="565" spans="1:4" x14ac:dyDescent="0.35">
      <c r="A565">
        <v>0.20862</v>
      </c>
      <c r="B565">
        <v>0.35820000000000002</v>
      </c>
      <c r="C565">
        <v>0.49895</v>
      </c>
      <c r="D565">
        <f t="shared" si="8"/>
        <v>0.35525666666666672</v>
      </c>
    </row>
    <row r="566" spans="1:4" x14ac:dyDescent="0.35">
      <c r="A566">
        <v>0.90361999999999998</v>
      </c>
      <c r="B566">
        <v>0.94584999999999997</v>
      </c>
      <c r="C566">
        <v>-0.77063000000000004</v>
      </c>
      <c r="D566">
        <f t="shared" si="8"/>
        <v>0.35961333333333334</v>
      </c>
    </row>
    <row r="567" spans="1:4" x14ac:dyDescent="0.35">
      <c r="A567">
        <v>3.1280000000000002E-2</v>
      </c>
      <c r="B567">
        <v>1.22546</v>
      </c>
      <c r="C567">
        <v>-0.17731</v>
      </c>
      <c r="D567">
        <f t="shared" si="8"/>
        <v>0.35980999999999996</v>
      </c>
    </row>
    <row r="568" spans="1:4" x14ac:dyDescent="0.35">
      <c r="A568">
        <v>0.57447000000000004</v>
      </c>
      <c r="B568">
        <v>0.26012999999999997</v>
      </c>
      <c r="C568">
        <v>0.25563000000000002</v>
      </c>
      <c r="D568">
        <f t="shared" si="8"/>
        <v>0.36341000000000001</v>
      </c>
    </row>
    <row r="569" spans="1:4" x14ac:dyDescent="0.35">
      <c r="A569">
        <v>0.56489999999999996</v>
      </c>
      <c r="B569">
        <v>0.55510000000000004</v>
      </c>
      <c r="C569">
        <v>-2.9059999999999999E-2</v>
      </c>
      <c r="D569">
        <f t="shared" si="8"/>
        <v>0.36364666666666667</v>
      </c>
    </row>
    <row r="570" spans="1:4" x14ac:dyDescent="0.35">
      <c r="A570">
        <v>0.83191999999999999</v>
      </c>
      <c r="B570">
        <v>0.67635000000000001</v>
      </c>
      <c r="C570">
        <v>-0.41308</v>
      </c>
      <c r="D570">
        <f t="shared" si="8"/>
        <v>0.36506333333333335</v>
      </c>
    </row>
    <row r="571" spans="1:4" x14ac:dyDescent="0.35">
      <c r="A571">
        <v>0.49320000000000003</v>
      </c>
      <c r="B571">
        <v>0.28560000000000002</v>
      </c>
      <c r="C571">
        <v>0.32849</v>
      </c>
      <c r="D571">
        <f t="shared" si="8"/>
        <v>0.36909666666666668</v>
      </c>
    </row>
    <row r="572" spans="1:4" x14ac:dyDescent="0.35">
      <c r="A572">
        <v>0.14077000000000001</v>
      </c>
      <c r="B572">
        <v>1.4018299999999999</v>
      </c>
      <c r="C572">
        <v>-0.43362000000000001</v>
      </c>
      <c r="D572">
        <f t="shared" si="8"/>
        <v>0.36965999999999993</v>
      </c>
    </row>
    <row r="573" spans="1:4" x14ac:dyDescent="0.35">
      <c r="A573">
        <v>0.39211000000000001</v>
      </c>
      <c r="B573">
        <v>1.1232</v>
      </c>
      <c r="C573">
        <v>-0.40261999999999998</v>
      </c>
      <c r="D573">
        <f t="shared" si="8"/>
        <v>0.37089666666666665</v>
      </c>
    </row>
    <row r="574" spans="1:4" x14ac:dyDescent="0.35">
      <c r="A574">
        <v>0.28927000000000003</v>
      </c>
      <c r="B574">
        <v>-1.2467900000000001</v>
      </c>
      <c r="C574">
        <v>2.0773100000000002</v>
      </c>
      <c r="D574">
        <f t="shared" si="8"/>
        <v>0.37326333333333334</v>
      </c>
    </row>
    <row r="575" spans="1:4" x14ac:dyDescent="0.35">
      <c r="A575">
        <v>-0.43452000000000002</v>
      </c>
      <c r="B575">
        <v>1.3789100000000001</v>
      </c>
      <c r="C575">
        <v>0.18282999999999999</v>
      </c>
      <c r="D575">
        <f t="shared" si="8"/>
        <v>0.37574000000000002</v>
      </c>
    </row>
    <row r="576" spans="1:4" x14ac:dyDescent="0.35">
      <c r="A576">
        <v>8.7319999999999995E-2</v>
      </c>
      <c r="B576">
        <v>0.54088999999999998</v>
      </c>
      <c r="C576">
        <v>0.51112000000000002</v>
      </c>
      <c r="D576">
        <f t="shared" si="8"/>
        <v>0.37977666666666665</v>
      </c>
    </row>
    <row r="577" spans="1:4" x14ac:dyDescent="0.35">
      <c r="A577">
        <v>0.55559000000000003</v>
      </c>
      <c r="B577">
        <v>-1.0271999999999999</v>
      </c>
      <c r="C577">
        <v>1.61398</v>
      </c>
      <c r="D577">
        <f t="shared" ref="D577:D640" si="9">AVERAGE(A577,B577,C577)</f>
        <v>0.38079000000000002</v>
      </c>
    </row>
    <row r="578" spans="1:4" x14ac:dyDescent="0.35">
      <c r="A578">
        <v>0.41924</v>
      </c>
      <c r="B578">
        <v>0.63438000000000005</v>
      </c>
      <c r="C578">
        <v>9.5640000000000003E-2</v>
      </c>
      <c r="D578">
        <f t="shared" si="9"/>
        <v>0.38308666666666663</v>
      </c>
    </row>
    <row r="579" spans="1:4" x14ac:dyDescent="0.35">
      <c r="A579">
        <v>0.67669000000000001</v>
      </c>
      <c r="B579">
        <v>1.0506</v>
      </c>
      <c r="C579">
        <v>-0.57308000000000003</v>
      </c>
      <c r="D579">
        <f t="shared" si="9"/>
        <v>0.38473666666666667</v>
      </c>
    </row>
    <row r="580" spans="1:4" x14ac:dyDescent="0.35">
      <c r="A580">
        <v>0.51985999999999999</v>
      </c>
      <c r="B580">
        <v>0.70813999999999999</v>
      </c>
      <c r="C580">
        <v>-7.1739999999999998E-2</v>
      </c>
      <c r="D580">
        <f t="shared" si="9"/>
        <v>0.38542000000000004</v>
      </c>
    </row>
    <row r="581" spans="1:4" x14ac:dyDescent="0.35">
      <c r="A581">
        <v>0.51985999999999999</v>
      </c>
      <c r="B581">
        <v>0.70813999999999999</v>
      </c>
      <c r="C581">
        <v>-7.1739999999999998E-2</v>
      </c>
      <c r="D581">
        <f t="shared" si="9"/>
        <v>0.38542000000000004</v>
      </c>
    </row>
    <row r="582" spans="1:4" x14ac:dyDescent="0.35">
      <c r="A582">
        <v>0.51985999999999999</v>
      </c>
      <c r="B582">
        <v>0.70813999999999999</v>
      </c>
      <c r="C582">
        <v>-7.1739999999999998E-2</v>
      </c>
      <c r="D582">
        <f t="shared" si="9"/>
        <v>0.38542000000000004</v>
      </c>
    </row>
    <row r="583" spans="1:4" x14ac:dyDescent="0.35">
      <c r="A583">
        <v>-1.4960100000000001</v>
      </c>
      <c r="B583">
        <v>0.52453000000000005</v>
      </c>
      <c r="C583">
        <v>2.1277599999999999</v>
      </c>
      <c r="D583">
        <f t="shared" si="9"/>
        <v>0.38542666666666658</v>
      </c>
    </row>
    <row r="584" spans="1:4" x14ac:dyDescent="0.35">
      <c r="A584">
        <v>0.76183000000000001</v>
      </c>
      <c r="B584">
        <v>1.1235599999999999</v>
      </c>
      <c r="C584">
        <v>-0.71687000000000001</v>
      </c>
      <c r="D584">
        <f t="shared" si="9"/>
        <v>0.38950666666666667</v>
      </c>
    </row>
    <row r="585" spans="1:4" x14ac:dyDescent="0.35">
      <c r="A585">
        <v>0.81581000000000004</v>
      </c>
      <c r="B585">
        <v>-1.20322</v>
      </c>
      <c r="C585">
        <v>1.5560400000000001</v>
      </c>
      <c r="D585">
        <f t="shared" si="9"/>
        <v>0.38954333333333341</v>
      </c>
    </row>
    <row r="586" spans="1:4" x14ac:dyDescent="0.35">
      <c r="A586">
        <v>0.69011999999999996</v>
      </c>
      <c r="B586">
        <v>0.85406000000000004</v>
      </c>
      <c r="C586">
        <v>-0.35931999999999997</v>
      </c>
      <c r="D586">
        <f t="shared" si="9"/>
        <v>0.39495333333333332</v>
      </c>
    </row>
    <row r="587" spans="1:4" x14ac:dyDescent="0.35">
      <c r="A587">
        <v>1.1120000000000001</v>
      </c>
      <c r="B587">
        <v>0.62561</v>
      </c>
      <c r="C587">
        <v>-0.54515999999999998</v>
      </c>
      <c r="D587">
        <f t="shared" si="9"/>
        <v>0.39748333333333336</v>
      </c>
    </row>
    <row r="588" spans="1:4" x14ac:dyDescent="0.35">
      <c r="A588">
        <v>0.4254</v>
      </c>
      <c r="B588">
        <v>1.0519400000000001</v>
      </c>
      <c r="C588">
        <v>-0.26300000000000001</v>
      </c>
      <c r="D588">
        <f t="shared" si="9"/>
        <v>0.40477999999999997</v>
      </c>
    </row>
    <row r="589" spans="1:4" x14ac:dyDescent="0.35">
      <c r="A589">
        <v>-5.4480000000000001E-2</v>
      </c>
      <c r="B589">
        <v>0.71860000000000002</v>
      </c>
      <c r="C589">
        <v>0.56489</v>
      </c>
      <c r="D589">
        <f t="shared" si="9"/>
        <v>0.40967000000000003</v>
      </c>
    </row>
    <row r="590" spans="1:4" x14ac:dyDescent="0.35">
      <c r="A590">
        <v>0.44977</v>
      </c>
      <c r="B590">
        <v>1.1553500000000001</v>
      </c>
      <c r="C590">
        <v>-0.37552000000000002</v>
      </c>
      <c r="D590">
        <f t="shared" si="9"/>
        <v>0.40986666666666666</v>
      </c>
    </row>
    <row r="591" spans="1:4" x14ac:dyDescent="0.35">
      <c r="A591">
        <v>0.44366</v>
      </c>
      <c r="B591">
        <v>0.75975000000000004</v>
      </c>
      <c r="C591">
        <v>2.988E-2</v>
      </c>
      <c r="D591">
        <f t="shared" si="9"/>
        <v>0.41109666666666667</v>
      </c>
    </row>
    <row r="592" spans="1:4" x14ac:dyDescent="0.35">
      <c r="A592">
        <v>0.62485000000000002</v>
      </c>
      <c r="B592">
        <v>0.90637000000000001</v>
      </c>
      <c r="C592">
        <v>-0.28966999999999998</v>
      </c>
      <c r="D592">
        <f t="shared" si="9"/>
        <v>0.41385000000000005</v>
      </c>
    </row>
    <row r="593" spans="1:4" x14ac:dyDescent="0.35">
      <c r="A593">
        <v>-1.35016</v>
      </c>
      <c r="B593">
        <v>2.1722999999999999</v>
      </c>
      <c r="C593">
        <v>0.42279</v>
      </c>
      <c r="D593">
        <f t="shared" si="9"/>
        <v>0.4149766666666666</v>
      </c>
    </row>
    <row r="594" spans="1:4" x14ac:dyDescent="0.35">
      <c r="A594">
        <v>0.34209000000000001</v>
      </c>
      <c r="B594">
        <v>-1.1189899999999999</v>
      </c>
      <c r="C594">
        <v>2.02529</v>
      </c>
      <c r="D594">
        <f t="shared" si="9"/>
        <v>0.41613000000000006</v>
      </c>
    </row>
    <row r="595" spans="1:4" x14ac:dyDescent="0.35">
      <c r="A595">
        <v>0.46318999999999999</v>
      </c>
      <c r="B595">
        <v>0.95881000000000005</v>
      </c>
      <c r="C595">
        <v>-0.16175999999999999</v>
      </c>
      <c r="D595">
        <f t="shared" si="9"/>
        <v>0.42008000000000006</v>
      </c>
    </row>
    <row r="596" spans="1:4" x14ac:dyDescent="0.35">
      <c r="A596">
        <v>0.51717999999999997</v>
      </c>
      <c r="B596">
        <v>-1.3679699999999999</v>
      </c>
      <c r="C596">
        <v>2.1111499999999999</v>
      </c>
      <c r="D596">
        <f t="shared" si="9"/>
        <v>0.42011999999999999</v>
      </c>
    </row>
    <row r="597" spans="1:4" x14ac:dyDescent="0.35">
      <c r="A597">
        <v>0.48144999999999999</v>
      </c>
      <c r="B597">
        <v>0.36736999999999997</v>
      </c>
      <c r="C597">
        <v>0.42542999999999997</v>
      </c>
      <c r="D597">
        <f t="shared" si="9"/>
        <v>0.42474999999999996</v>
      </c>
    </row>
    <row r="598" spans="1:4" x14ac:dyDescent="0.35">
      <c r="A598">
        <v>0.60231000000000001</v>
      </c>
      <c r="B598">
        <v>-1.29501</v>
      </c>
      <c r="C598">
        <v>1.96736</v>
      </c>
      <c r="D598">
        <f t="shared" si="9"/>
        <v>0.42488666666666663</v>
      </c>
    </row>
    <row r="599" spans="1:4" x14ac:dyDescent="0.35">
      <c r="A599">
        <v>-1.38826</v>
      </c>
      <c r="B599">
        <v>2.1981099999999998</v>
      </c>
      <c r="C599">
        <v>0.47360000000000002</v>
      </c>
      <c r="D599">
        <f t="shared" si="9"/>
        <v>0.42781666666666657</v>
      </c>
    </row>
    <row r="600" spans="1:4" x14ac:dyDescent="0.35">
      <c r="A600">
        <v>-5.287E-2</v>
      </c>
      <c r="B600">
        <v>1.4353199999999999</v>
      </c>
      <c r="C600">
        <v>-9.6439999999999998E-2</v>
      </c>
      <c r="D600">
        <f t="shared" si="9"/>
        <v>0.42866999999999994</v>
      </c>
    </row>
    <row r="601" spans="1:4" x14ac:dyDescent="0.35">
      <c r="A601">
        <v>0.74167000000000005</v>
      </c>
      <c r="B601">
        <v>0.19134999999999999</v>
      </c>
      <c r="C601">
        <v>0.36749999999999999</v>
      </c>
      <c r="D601">
        <f t="shared" si="9"/>
        <v>0.43350666666666671</v>
      </c>
    </row>
    <row r="602" spans="1:4" x14ac:dyDescent="0.35">
      <c r="A602">
        <v>0.65171000000000001</v>
      </c>
      <c r="B602">
        <v>0.51329000000000002</v>
      </c>
      <c r="C602">
        <v>0.13786000000000001</v>
      </c>
      <c r="D602">
        <f t="shared" si="9"/>
        <v>0.43428666666666671</v>
      </c>
    </row>
    <row r="603" spans="1:4" x14ac:dyDescent="0.35">
      <c r="A603">
        <v>1.0018899999999999</v>
      </c>
      <c r="B603">
        <v>1.5339999999999999E-2</v>
      </c>
      <c r="C603">
        <v>0.30956</v>
      </c>
      <c r="D603">
        <f t="shared" si="9"/>
        <v>0.44226333333333329</v>
      </c>
    </row>
    <row r="604" spans="1:4" x14ac:dyDescent="0.35">
      <c r="A604">
        <v>-1.39147</v>
      </c>
      <c r="B604">
        <v>1.0114099999999999</v>
      </c>
      <c r="C604">
        <v>1.7112400000000001</v>
      </c>
      <c r="D604">
        <f t="shared" si="9"/>
        <v>0.44372666666666666</v>
      </c>
    </row>
    <row r="605" spans="1:4" x14ac:dyDescent="0.35">
      <c r="A605">
        <v>0.41134999999999999</v>
      </c>
      <c r="B605">
        <v>0.81457999999999997</v>
      </c>
      <c r="C605">
        <v>0.12164999999999999</v>
      </c>
      <c r="D605">
        <f t="shared" si="9"/>
        <v>0.44919333333333333</v>
      </c>
    </row>
    <row r="606" spans="1:4" x14ac:dyDescent="0.35">
      <c r="A606">
        <v>0.41134999999999999</v>
      </c>
      <c r="B606">
        <v>0.81457999999999997</v>
      </c>
      <c r="C606">
        <v>0.12164999999999999</v>
      </c>
      <c r="D606">
        <f t="shared" si="9"/>
        <v>0.44919333333333333</v>
      </c>
    </row>
    <row r="607" spans="1:4" x14ac:dyDescent="0.35">
      <c r="A607">
        <v>0.74328000000000005</v>
      </c>
      <c r="B607">
        <v>0.90807000000000004</v>
      </c>
      <c r="C607">
        <v>-0.29383999999999999</v>
      </c>
      <c r="D607">
        <f t="shared" si="9"/>
        <v>0.45250333333333331</v>
      </c>
    </row>
    <row r="608" spans="1:4" x14ac:dyDescent="0.35">
      <c r="A608">
        <v>-7.7600000000000004E-3</v>
      </c>
      <c r="B608">
        <v>0.45079999999999998</v>
      </c>
      <c r="C608">
        <v>0.91827000000000003</v>
      </c>
      <c r="D608">
        <f t="shared" si="9"/>
        <v>0.45377000000000001</v>
      </c>
    </row>
    <row r="609" spans="1:4" x14ac:dyDescent="0.35">
      <c r="A609">
        <v>1.0103</v>
      </c>
      <c r="B609">
        <v>1.02932</v>
      </c>
      <c r="C609">
        <v>-0.67786000000000002</v>
      </c>
      <c r="D609">
        <f t="shared" si="9"/>
        <v>0.4539200000000001</v>
      </c>
    </row>
    <row r="610" spans="1:4" x14ac:dyDescent="0.35">
      <c r="A610">
        <v>0.49648999999999999</v>
      </c>
      <c r="B610">
        <v>0.88754</v>
      </c>
      <c r="C610">
        <v>-2.214E-2</v>
      </c>
      <c r="D610">
        <f t="shared" si="9"/>
        <v>0.45396333333333333</v>
      </c>
    </row>
    <row r="611" spans="1:4" x14ac:dyDescent="0.35">
      <c r="A611">
        <v>0.49648999999999999</v>
      </c>
      <c r="B611">
        <v>0.88754</v>
      </c>
      <c r="C611">
        <v>-2.214E-2</v>
      </c>
      <c r="D611">
        <f t="shared" si="9"/>
        <v>0.45396333333333333</v>
      </c>
    </row>
    <row r="612" spans="1:4" x14ac:dyDescent="0.35">
      <c r="A612">
        <v>0.33965000000000001</v>
      </c>
      <c r="B612">
        <v>0.54508000000000001</v>
      </c>
      <c r="C612">
        <v>0.47920000000000001</v>
      </c>
      <c r="D612">
        <f t="shared" si="9"/>
        <v>0.45464333333333334</v>
      </c>
    </row>
    <row r="613" spans="1:4" x14ac:dyDescent="0.35">
      <c r="A613">
        <v>0.67157</v>
      </c>
      <c r="B613">
        <v>0.63856000000000002</v>
      </c>
      <c r="C613">
        <v>6.3710000000000003E-2</v>
      </c>
      <c r="D613">
        <f t="shared" si="9"/>
        <v>0.45794666666666667</v>
      </c>
    </row>
    <row r="614" spans="1:4" x14ac:dyDescent="0.35">
      <c r="A614">
        <v>-0.36242999999999997</v>
      </c>
      <c r="B614">
        <v>0.97060999999999997</v>
      </c>
      <c r="C614">
        <v>0.78495000000000004</v>
      </c>
      <c r="D614">
        <f t="shared" si="9"/>
        <v>0.46437666666666666</v>
      </c>
    </row>
    <row r="615" spans="1:4" x14ac:dyDescent="0.35">
      <c r="A615">
        <v>0.93179000000000001</v>
      </c>
      <c r="B615">
        <v>0.46255000000000002</v>
      </c>
      <c r="C615">
        <v>5.7800000000000004E-3</v>
      </c>
      <c r="D615">
        <f t="shared" si="9"/>
        <v>0.46670666666666666</v>
      </c>
    </row>
    <row r="616" spans="1:4" x14ac:dyDescent="0.35">
      <c r="A616">
        <v>0.52817000000000003</v>
      </c>
      <c r="B616">
        <v>9.9559999999999996E-2</v>
      </c>
      <c r="C616">
        <v>0.77881999999999996</v>
      </c>
      <c r="D616">
        <f t="shared" si="9"/>
        <v>0.46884999999999999</v>
      </c>
    </row>
    <row r="617" spans="1:4" x14ac:dyDescent="0.35">
      <c r="A617">
        <v>0.86009000000000002</v>
      </c>
      <c r="B617">
        <v>0.19305</v>
      </c>
      <c r="C617">
        <v>0.36332999999999999</v>
      </c>
      <c r="D617">
        <f t="shared" si="9"/>
        <v>0.47215666666666661</v>
      </c>
    </row>
    <row r="618" spans="1:4" x14ac:dyDescent="0.35">
      <c r="A618">
        <v>0.2452</v>
      </c>
      <c r="B618">
        <v>0.88888</v>
      </c>
      <c r="C618">
        <v>0.28793999999999997</v>
      </c>
      <c r="D618">
        <f t="shared" si="9"/>
        <v>0.47400666666666663</v>
      </c>
    </row>
    <row r="619" spans="1:4" x14ac:dyDescent="0.35">
      <c r="A619">
        <v>0.64676999999999996</v>
      </c>
      <c r="B619">
        <v>-0.94452999999999998</v>
      </c>
      <c r="C619">
        <v>1.73034</v>
      </c>
      <c r="D619">
        <f t="shared" si="9"/>
        <v>0.47752666666666665</v>
      </c>
    </row>
    <row r="620" spans="1:4" x14ac:dyDescent="0.35">
      <c r="A620">
        <v>0.33033000000000001</v>
      </c>
      <c r="B620">
        <v>0.96184000000000003</v>
      </c>
      <c r="C620">
        <v>0.14415</v>
      </c>
      <c r="D620">
        <f t="shared" si="9"/>
        <v>0.47877333333333333</v>
      </c>
    </row>
    <row r="621" spans="1:4" x14ac:dyDescent="0.35">
      <c r="A621">
        <v>0.26956000000000002</v>
      </c>
      <c r="B621">
        <v>0.99229000000000001</v>
      </c>
      <c r="C621">
        <v>0.17541999999999999</v>
      </c>
      <c r="D621">
        <f t="shared" si="9"/>
        <v>0.47908999999999996</v>
      </c>
    </row>
    <row r="622" spans="1:4" x14ac:dyDescent="0.35">
      <c r="A622">
        <v>0.60148000000000001</v>
      </c>
      <c r="B622">
        <v>1.08578</v>
      </c>
      <c r="C622">
        <v>-0.24007000000000001</v>
      </c>
      <c r="D622">
        <f t="shared" si="9"/>
        <v>0.48239666666666664</v>
      </c>
    </row>
    <row r="623" spans="1:4" x14ac:dyDescent="0.35">
      <c r="A623">
        <v>1.0372399999999999</v>
      </c>
      <c r="B623">
        <v>-0.94535000000000002</v>
      </c>
      <c r="C623">
        <v>1.37758</v>
      </c>
      <c r="D623">
        <f t="shared" si="9"/>
        <v>0.48982333333333328</v>
      </c>
    </row>
    <row r="624" spans="1:4" x14ac:dyDescent="0.35">
      <c r="A624">
        <v>-1.546E-2</v>
      </c>
      <c r="B624">
        <v>-0.41478999999999999</v>
      </c>
      <c r="C624">
        <v>1.89998</v>
      </c>
      <c r="D624">
        <f t="shared" si="9"/>
        <v>0.48991000000000001</v>
      </c>
    </row>
    <row r="625" spans="1:4" x14ac:dyDescent="0.35">
      <c r="A625">
        <v>-8.7169999999999997E-2</v>
      </c>
      <c r="B625">
        <v>-0.68428999999999995</v>
      </c>
      <c r="C625">
        <v>2.25753</v>
      </c>
      <c r="D625">
        <f t="shared" si="9"/>
        <v>0.49535666666666672</v>
      </c>
    </row>
    <row r="626" spans="1:4" x14ac:dyDescent="0.35">
      <c r="A626">
        <v>-0.57045000000000001</v>
      </c>
      <c r="B626">
        <v>1.4664999999999999</v>
      </c>
      <c r="C626">
        <v>0.59387000000000001</v>
      </c>
      <c r="D626">
        <f t="shared" si="9"/>
        <v>0.49663999999999997</v>
      </c>
    </row>
    <row r="627" spans="1:4" x14ac:dyDescent="0.35">
      <c r="A627">
        <v>0.38636999999999999</v>
      </c>
      <c r="B627">
        <v>0.27727000000000002</v>
      </c>
      <c r="C627">
        <v>0.83257999999999999</v>
      </c>
      <c r="D627">
        <f t="shared" si="9"/>
        <v>0.49874000000000002</v>
      </c>
    </row>
    <row r="628" spans="1:4" x14ac:dyDescent="0.35">
      <c r="A628">
        <v>0.72670000000000001</v>
      </c>
      <c r="B628">
        <v>1.3847400000000001</v>
      </c>
      <c r="C628">
        <v>-0.57032000000000005</v>
      </c>
      <c r="D628">
        <f t="shared" si="9"/>
        <v>0.51370666666666664</v>
      </c>
    </row>
    <row r="629" spans="1:4" x14ac:dyDescent="0.35">
      <c r="A629">
        <v>0.72670000000000001</v>
      </c>
      <c r="B629">
        <v>1.3847400000000001</v>
      </c>
      <c r="C629">
        <v>-0.57032000000000005</v>
      </c>
      <c r="D629">
        <f t="shared" si="9"/>
        <v>0.51370666666666664</v>
      </c>
    </row>
    <row r="630" spans="1:4" x14ac:dyDescent="0.35">
      <c r="A630">
        <v>0.72670000000000001</v>
      </c>
      <c r="B630">
        <v>1.3847400000000001</v>
      </c>
      <c r="C630">
        <v>-0.57032000000000005</v>
      </c>
      <c r="D630">
        <f t="shared" si="9"/>
        <v>0.51370666666666664</v>
      </c>
    </row>
    <row r="631" spans="1:4" x14ac:dyDescent="0.35">
      <c r="A631">
        <v>0.90178999999999998</v>
      </c>
      <c r="B631">
        <v>1.1357600000000001</v>
      </c>
      <c r="C631">
        <v>-0.48447000000000001</v>
      </c>
      <c r="D631">
        <f t="shared" si="9"/>
        <v>0.51769333333333334</v>
      </c>
    </row>
    <row r="632" spans="1:4" x14ac:dyDescent="0.35">
      <c r="A632">
        <v>0.57264000000000004</v>
      </c>
      <c r="B632">
        <v>0.45004</v>
      </c>
      <c r="C632">
        <v>0.54178999999999999</v>
      </c>
      <c r="D632">
        <f t="shared" si="9"/>
        <v>0.52149000000000001</v>
      </c>
    </row>
    <row r="633" spans="1:4" x14ac:dyDescent="0.35">
      <c r="A633">
        <v>-1.04887</v>
      </c>
      <c r="B633">
        <v>2.2058499999999999</v>
      </c>
      <c r="C633">
        <v>0.40978999999999999</v>
      </c>
      <c r="D633">
        <f t="shared" si="9"/>
        <v>0.5222566666666667</v>
      </c>
    </row>
    <row r="634" spans="1:4" x14ac:dyDescent="0.35">
      <c r="A634">
        <v>0.52207000000000003</v>
      </c>
      <c r="B634">
        <v>-4.931E-2</v>
      </c>
      <c r="C634">
        <v>1.0991899999999999</v>
      </c>
      <c r="D634">
        <f t="shared" si="9"/>
        <v>0.52398333333333336</v>
      </c>
    </row>
    <row r="635" spans="1:4" x14ac:dyDescent="0.35">
      <c r="A635">
        <v>0.51597000000000004</v>
      </c>
      <c r="B635">
        <v>-0.44491000000000003</v>
      </c>
      <c r="C635">
        <v>1.50458</v>
      </c>
      <c r="D635">
        <f t="shared" si="9"/>
        <v>0.52521333333333331</v>
      </c>
    </row>
    <row r="636" spans="1:4" x14ac:dyDescent="0.35">
      <c r="A636">
        <v>1.00518</v>
      </c>
      <c r="B636">
        <v>0.61728000000000005</v>
      </c>
      <c r="C636">
        <v>-4.1070000000000002E-2</v>
      </c>
      <c r="D636">
        <f t="shared" si="9"/>
        <v>0.52712999999999999</v>
      </c>
    </row>
    <row r="637" spans="1:4" x14ac:dyDescent="0.35">
      <c r="A637">
        <v>0.45036999999999999</v>
      </c>
      <c r="B637">
        <v>-0.31880999999999998</v>
      </c>
      <c r="C637">
        <v>1.4567399999999999</v>
      </c>
      <c r="D637">
        <f t="shared" si="9"/>
        <v>0.52943333333333331</v>
      </c>
    </row>
    <row r="638" spans="1:4" x14ac:dyDescent="0.35">
      <c r="A638">
        <v>0.93347999999999998</v>
      </c>
      <c r="B638">
        <v>0.34777999999999998</v>
      </c>
      <c r="C638">
        <v>0.31647999999999998</v>
      </c>
      <c r="D638">
        <f t="shared" si="9"/>
        <v>0.53257999999999994</v>
      </c>
    </row>
    <row r="639" spans="1:4" x14ac:dyDescent="0.35">
      <c r="A639">
        <v>-1.0869599999999999</v>
      </c>
      <c r="B639">
        <v>2.2316600000000002</v>
      </c>
      <c r="C639">
        <v>0.46059</v>
      </c>
      <c r="D639">
        <f t="shared" si="9"/>
        <v>0.53509666666666678</v>
      </c>
    </row>
    <row r="640" spans="1:4" x14ac:dyDescent="0.35">
      <c r="A640">
        <v>0.71059000000000005</v>
      </c>
      <c r="B640">
        <v>-0.49482999999999999</v>
      </c>
      <c r="C640">
        <v>1.3988</v>
      </c>
      <c r="D640">
        <f t="shared" si="9"/>
        <v>0.5381866666666667</v>
      </c>
    </row>
    <row r="641" spans="1:4" x14ac:dyDescent="0.35">
      <c r="A641">
        <v>0.49976999999999999</v>
      </c>
      <c r="B641">
        <v>1.48949</v>
      </c>
      <c r="C641">
        <v>-0.37276999999999999</v>
      </c>
      <c r="D641">
        <f t="shared" ref="D641:D704" si="10">AVERAGE(A641,B641,C641)</f>
        <v>0.53883000000000003</v>
      </c>
    </row>
    <row r="642" spans="1:4" x14ac:dyDescent="0.35">
      <c r="A642">
        <v>0.67486000000000002</v>
      </c>
      <c r="B642">
        <v>1.24051</v>
      </c>
      <c r="C642">
        <v>-0.28691</v>
      </c>
      <c r="D642">
        <f t="shared" si="10"/>
        <v>0.54281999999999997</v>
      </c>
    </row>
    <row r="643" spans="1:4" x14ac:dyDescent="0.35">
      <c r="A643">
        <v>0.72884000000000004</v>
      </c>
      <c r="B643">
        <v>-1.0862700000000001</v>
      </c>
      <c r="C643">
        <v>1.9859899999999999</v>
      </c>
      <c r="D643">
        <f t="shared" si="10"/>
        <v>0.5428533333333333</v>
      </c>
    </row>
    <row r="644" spans="1:4" x14ac:dyDescent="0.35">
      <c r="A644">
        <v>0.48204999999999998</v>
      </c>
      <c r="B644">
        <v>-1.1067899999999999</v>
      </c>
      <c r="C644">
        <v>2.2576900000000002</v>
      </c>
      <c r="D644">
        <f t="shared" si="10"/>
        <v>0.54431666666666667</v>
      </c>
    </row>
    <row r="645" spans="1:4" x14ac:dyDescent="0.35">
      <c r="A645">
        <v>0.84994999999999998</v>
      </c>
      <c r="B645">
        <v>0.99153000000000002</v>
      </c>
      <c r="C645">
        <v>-0.20105999999999999</v>
      </c>
      <c r="D645">
        <f t="shared" si="10"/>
        <v>0.54680666666666666</v>
      </c>
    </row>
    <row r="646" spans="1:4" x14ac:dyDescent="0.35">
      <c r="A646">
        <v>0.93508000000000002</v>
      </c>
      <c r="B646">
        <v>1.0644899999999999</v>
      </c>
      <c r="C646">
        <v>-0.34484999999999999</v>
      </c>
      <c r="D646">
        <f t="shared" si="10"/>
        <v>0.55157333333333325</v>
      </c>
    </row>
    <row r="647" spans="1:4" x14ac:dyDescent="0.35">
      <c r="A647">
        <v>0.70655000000000001</v>
      </c>
      <c r="B647">
        <v>0.45252999999999999</v>
      </c>
      <c r="C647">
        <v>0.51404000000000005</v>
      </c>
      <c r="D647">
        <f t="shared" si="10"/>
        <v>0.55770666666666668</v>
      </c>
    </row>
    <row r="648" spans="1:4" x14ac:dyDescent="0.35">
      <c r="A648">
        <v>0.3876</v>
      </c>
      <c r="B648">
        <v>-0.76298999999999995</v>
      </c>
      <c r="C648">
        <v>2.06643</v>
      </c>
      <c r="D648">
        <f t="shared" si="10"/>
        <v>0.56368000000000007</v>
      </c>
    </row>
    <row r="649" spans="1:4" x14ac:dyDescent="0.35">
      <c r="A649">
        <v>0.46135999999999999</v>
      </c>
      <c r="B649">
        <v>1.14872</v>
      </c>
      <c r="C649">
        <v>0.12441000000000001</v>
      </c>
      <c r="D649">
        <f t="shared" si="10"/>
        <v>0.57816333333333325</v>
      </c>
    </row>
    <row r="650" spans="1:4" x14ac:dyDescent="0.35">
      <c r="A650">
        <v>0.60046999999999995</v>
      </c>
      <c r="B650">
        <v>-1.1051</v>
      </c>
      <c r="C650">
        <v>2.25352</v>
      </c>
      <c r="D650">
        <f t="shared" si="10"/>
        <v>0.58296333333333328</v>
      </c>
    </row>
    <row r="651" spans="1:4" x14ac:dyDescent="0.35">
      <c r="A651">
        <v>0.82496999999999998</v>
      </c>
      <c r="B651">
        <v>0.45422000000000001</v>
      </c>
      <c r="C651">
        <v>0.50987000000000005</v>
      </c>
      <c r="D651">
        <f t="shared" si="10"/>
        <v>0.5963533333333334</v>
      </c>
    </row>
    <row r="652" spans="1:4" x14ac:dyDescent="0.35">
      <c r="A652">
        <v>0.82496999999999998</v>
      </c>
      <c r="B652">
        <v>0.45422000000000001</v>
      </c>
      <c r="C652">
        <v>0.50987000000000005</v>
      </c>
      <c r="D652">
        <f t="shared" si="10"/>
        <v>0.5963533333333334</v>
      </c>
    </row>
    <row r="653" spans="1:4" x14ac:dyDescent="0.35">
      <c r="A653">
        <v>0.30613000000000001</v>
      </c>
      <c r="B653">
        <v>1.5229699999999999</v>
      </c>
      <c r="C653">
        <v>-3.5589999999999997E-2</v>
      </c>
      <c r="D653">
        <f t="shared" si="10"/>
        <v>0.59783666666666668</v>
      </c>
    </row>
    <row r="654" spans="1:4" x14ac:dyDescent="0.35">
      <c r="A654">
        <v>0.30003000000000002</v>
      </c>
      <c r="B654">
        <v>1.12737</v>
      </c>
      <c r="C654">
        <v>0.36981000000000003</v>
      </c>
      <c r="D654">
        <f t="shared" si="10"/>
        <v>0.59906999999999999</v>
      </c>
    </row>
    <row r="655" spans="1:4" x14ac:dyDescent="0.35">
      <c r="A655">
        <v>0.75327</v>
      </c>
      <c r="B655">
        <v>0.18472</v>
      </c>
      <c r="C655">
        <v>0.86741999999999997</v>
      </c>
      <c r="D655">
        <f t="shared" si="10"/>
        <v>0.60180333333333336</v>
      </c>
    </row>
    <row r="656" spans="1:4" x14ac:dyDescent="0.35">
      <c r="A656">
        <v>-0.92944000000000004</v>
      </c>
      <c r="B656">
        <v>2.2629000000000001</v>
      </c>
      <c r="C656">
        <v>0.47255999999999998</v>
      </c>
      <c r="D656">
        <f t="shared" si="10"/>
        <v>0.60200666666666669</v>
      </c>
    </row>
    <row r="657" spans="1:4" x14ac:dyDescent="0.35">
      <c r="A657">
        <v>0.23443</v>
      </c>
      <c r="B657">
        <v>1.2534700000000001</v>
      </c>
      <c r="C657">
        <v>0.32196000000000002</v>
      </c>
      <c r="D657">
        <f t="shared" si="10"/>
        <v>0.60328666666666664</v>
      </c>
    </row>
    <row r="658" spans="1:4" x14ac:dyDescent="0.35">
      <c r="A658">
        <v>0.56635000000000002</v>
      </c>
      <c r="B658">
        <v>1.3469500000000001</v>
      </c>
      <c r="C658">
        <v>-9.3520000000000006E-2</v>
      </c>
      <c r="D658">
        <f t="shared" si="10"/>
        <v>0.60659333333333332</v>
      </c>
    </row>
    <row r="659" spans="1:4" x14ac:dyDescent="0.35">
      <c r="A659">
        <v>1.14758</v>
      </c>
      <c r="B659">
        <v>-1.0345899999999999</v>
      </c>
      <c r="C659">
        <v>1.73742</v>
      </c>
      <c r="D659">
        <f t="shared" si="10"/>
        <v>0.61680333333333337</v>
      </c>
    </row>
    <row r="660" spans="1:4" x14ac:dyDescent="0.35">
      <c r="A660">
        <v>0.75487000000000004</v>
      </c>
      <c r="B660">
        <v>0.90144000000000002</v>
      </c>
      <c r="C660">
        <v>0.20609</v>
      </c>
      <c r="D660">
        <f t="shared" si="10"/>
        <v>0.62080000000000002</v>
      </c>
    </row>
    <row r="661" spans="1:4" x14ac:dyDescent="0.35">
      <c r="A661">
        <v>0.20963000000000001</v>
      </c>
      <c r="B661">
        <v>-0.32962999999999998</v>
      </c>
      <c r="C661">
        <v>1.9885900000000001</v>
      </c>
      <c r="D661">
        <f t="shared" si="10"/>
        <v>0.62286333333333344</v>
      </c>
    </row>
    <row r="662" spans="1:4" x14ac:dyDescent="0.35">
      <c r="A662">
        <v>-0.50575000000000003</v>
      </c>
      <c r="B662">
        <v>1.7048099999999999</v>
      </c>
      <c r="C662">
        <v>0.67852000000000001</v>
      </c>
      <c r="D662">
        <f t="shared" si="10"/>
        <v>0.62585999999999997</v>
      </c>
    </row>
    <row r="663" spans="1:4" x14ac:dyDescent="0.35">
      <c r="A663">
        <v>0.68317000000000005</v>
      </c>
      <c r="B663">
        <v>0.63192999999999999</v>
      </c>
      <c r="C663">
        <v>0.56364000000000003</v>
      </c>
      <c r="D663">
        <f t="shared" si="10"/>
        <v>0.62624666666666673</v>
      </c>
    </row>
    <row r="664" spans="1:4" x14ac:dyDescent="0.35">
      <c r="A664">
        <v>0.61146999999999996</v>
      </c>
      <c r="B664">
        <v>0.36242999999999997</v>
      </c>
      <c r="C664">
        <v>0.92118999999999995</v>
      </c>
      <c r="D664">
        <f t="shared" si="10"/>
        <v>0.63169666666666668</v>
      </c>
    </row>
    <row r="665" spans="1:4" x14ac:dyDescent="0.35">
      <c r="A665">
        <v>0.74556</v>
      </c>
      <c r="B665">
        <v>-0.68086000000000002</v>
      </c>
      <c r="C665">
        <v>1.8491299999999999</v>
      </c>
      <c r="D665">
        <f t="shared" si="10"/>
        <v>0.63794333333333331</v>
      </c>
    </row>
    <row r="666" spans="1:4" x14ac:dyDescent="0.35">
      <c r="A666">
        <v>1.04175</v>
      </c>
      <c r="B666">
        <v>1.1479600000000001</v>
      </c>
      <c r="C666">
        <v>-0.25207000000000002</v>
      </c>
      <c r="D666">
        <f t="shared" si="10"/>
        <v>0.6458799999999999</v>
      </c>
    </row>
    <row r="667" spans="1:4" x14ac:dyDescent="0.35">
      <c r="A667">
        <v>-1.04582</v>
      </c>
      <c r="B667">
        <v>0.69484999999999997</v>
      </c>
      <c r="C667">
        <v>2.30498</v>
      </c>
      <c r="D667">
        <f t="shared" si="10"/>
        <v>0.65133666666666667</v>
      </c>
    </row>
    <row r="668" spans="1:4" x14ac:dyDescent="0.35">
      <c r="A668">
        <v>0.24292</v>
      </c>
      <c r="B668">
        <v>-0.40089000000000002</v>
      </c>
      <c r="C668">
        <v>2.1282100000000002</v>
      </c>
      <c r="D668">
        <f t="shared" si="10"/>
        <v>0.6567466666666667</v>
      </c>
    </row>
    <row r="669" spans="1:4" x14ac:dyDescent="0.35">
      <c r="A669">
        <v>0.63973999999999998</v>
      </c>
      <c r="B669">
        <v>1.50169</v>
      </c>
      <c r="C669">
        <v>-0.14036999999999999</v>
      </c>
      <c r="D669">
        <f t="shared" si="10"/>
        <v>0.66701999999999995</v>
      </c>
    </row>
    <row r="670" spans="1:4" x14ac:dyDescent="0.35">
      <c r="A670">
        <v>0.50770000000000004</v>
      </c>
      <c r="B670">
        <v>-0.87605999999999995</v>
      </c>
      <c r="C670">
        <v>2.37297</v>
      </c>
      <c r="D670">
        <f t="shared" si="10"/>
        <v>0.66820333333333337</v>
      </c>
    </row>
    <row r="671" spans="1:4" x14ac:dyDescent="0.35">
      <c r="A671">
        <v>1.0033399999999999</v>
      </c>
      <c r="B671">
        <v>0.80718999999999996</v>
      </c>
      <c r="C671">
        <v>0.24510000000000001</v>
      </c>
      <c r="D671">
        <f t="shared" si="10"/>
        <v>0.68520999999999999</v>
      </c>
    </row>
    <row r="672" spans="1:4" x14ac:dyDescent="0.35">
      <c r="A672">
        <v>0.45810000000000001</v>
      </c>
      <c r="B672">
        <v>-0.42387000000000002</v>
      </c>
      <c r="C672">
        <v>2.0276000000000001</v>
      </c>
      <c r="D672">
        <f t="shared" si="10"/>
        <v>0.68727666666666665</v>
      </c>
    </row>
    <row r="673" spans="1:4" x14ac:dyDescent="0.35">
      <c r="A673">
        <v>0.23136999999999999</v>
      </c>
      <c r="B673">
        <v>-4.7989999999999998E-2</v>
      </c>
      <c r="C673">
        <v>1.8871500000000001</v>
      </c>
      <c r="D673">
        <f t="shared" si="10"/>
        <v>0.69017666666666677</v>
      </c>
    </row>
    <row r="674" spans="1:4" x14ac:dyDescent="0.35">
      <c r="A674">
        <v>0.58306999999999998</v>
      </c>
      <c r="B674">
        <v>1.7523599999999999</v>
      </c>
      <c r="C674">
        <v>-0.23039000000000001</v>
      </c>
      <c r="D674">
        <f t="shared" si="10"/>
        <v>0.70167999999999997</v>
      </c>
    </row>
    <row r="675" spans="1:4" x14ac:dyDescent="0.35">
      <c r="A675">
        <v>0.26894000000000001</v>
      </c>
      <c r="B675">
        <v>0.14194000000000001</v>
      </c>
      <c r="C675">
        <v>1.69543</v>
      </c>
      <c r="D675">
        <f t="shared" si="10"/>
        <v>0.70210333333333341</v>
      </c>
    </row>
    <row r="676" spans="1:4" x14ac:dyDescent="0.35">
      <c r="A676">
        <v>0.66166000000000003</v>
      </c>
      <c r="B676">
        <v>0.73753999999999997</v>
      </c>
      <c r="C676">
        <v>0.71389000000000002</v>
      </c>
      <c r="D676">
        <f t="shared" si="10"/>
        <v>0.70436333333333334</v>
      </c>
    </row>
    <row r="677" spans="1:4" x14ac:dyDescent="0.35">
      <c r="A677">
        <v>0.86155000000000004</v>
      </c>
      <c r="B677">
        <v>0.9849</v>
      </c>
      <c r="C677">
        <v>0.29887000000000002</v>
      </c>
      <c r="D677">
        <f t="shared" si="10"/>
        <v>0.71510666666666667</v>
      </c>
    </row>
    <row r="678" spans="1:4" x14ac:dyDescent="0.35">
      <c r="A678">
        <v>0.91552999999999995</v>
      </c>
      <c r="B678">
        <v>-1.34188</v>
      </c>
      <c r="C678">
        <v>2.5717699999999999</v>
      </c>
      <c r="D678">
        <f t="shared" si="10"/>
        <v>0.71513999999999989</v>
      </c>
    </row>
    <row r="679" spans="1:4" x14ac:dyDescent="0.35">
      <c r="A679">
        <v>0.24665000000000001</v>
      </c>
      <c r="B679">
        <v>1.6807399999999999</v>
      </c>
      <c r="C679">
        <v>0.22348000000000001</v>
      </c>
      <c r="D679">
        <f t="shared" si="10"/>
        <v>0.71695666666666658</v>
      </c>
    </row>
    <row r="680" spans="1:4" x14ac:dyDescent="0.35">
      <c r="A680">
        <v>0.66371000000000002</v>
      </c>
      <c r="B680">
        <v>-0.15187999999999999</v>
      </c>
      <c r="C680">
        <v>1.64229</v>
      </c>
      <c r="D680">
        <f t="shared" si="10"/>
        <v>0.7180399999999999</v>
      </c>
    </row>
    <row r="681" spans="1:4" x14ac:dyDescent="0.35">
      <c r="A681">
        <v>0.27100999999999997</v>
      </c>
      <c r="B681">
        <v>1.7841499999999999</v>
      </c>
      <c r="C681">
        <v>0.11096</v>
      </c>
      <c r="D681">
        <f t="shared" si="10"/>
        <v>0.7220399999999999</v>
      </c>
    </row>
    <row r="682" spans="1:4" x14ac:dyDescent="0.35">
      <c r="A682">
        <v>0.27100999999999997</v>
      </c>
      <c r="B682">
        <v>1.7841499999999999</v>
      </c>
      <c r="C682">
        <v>0.11096</v>
      </c>
      <c r="D682">
        <f t="shared" si="10"/>
        <v>0.7220399999999999</v>
      </c>
    </row>
    <row r="683" spans="1:4" x14ac:dyDescent="0.35">
      <c r="A683">
        <v>0.27100999999999997</v>
      </c>
      <c r="B683">
        <v>1.7841499999999999</v>
      </c>
      <c r="C683">
        <v>0.11096</v>
      </c>
      <c r="D683">
        <f t="shared" si="10"/>
        <v>0.7220399999999999</v>
      </c>
    </row>
    <row r="684" spans="1:4" x14ac:dyDescent="0.35">
      <c r="A684">
        <v>0.53122999999999998</v>
      </c>
      <c r="B684">
        <v>1.6081300000000001</v>
      </c>
      <c r="C684">
        <v>5.3019999999999998E-2</v>
      </c>
      <c r="D684">
        <f t="shared" si="10"/>
        <v>0.73079333333333329</v>
      </c>
    </row>
    <row r="685" spans="1:4" x14ac:dyDescent="0.35">
      <c r="A685">
        <v>0.43517</v>
      </c>
      <c r="B685">
        <v>1.23522</v>
      </c>
      <c r="C685">
        <v>0.52310000000000001</v>
      </c>
      <c r="D685">
        <f t="shared" si="10"/>
        <v>0.73116333333333339</v>
      </c>
    </row>
    <row r="686" spans="1:4" x14ac:dyDescent="0.35">
      <c r="A686">
        <v>0.15015000000000001</v>
      </c>
      <c r="B686">
        <v>-0.17186000000000001</v>
      </c>
      <c r="C686">
        <v>2.2476600000000002</v>
      </c>
      <c r="D686">
        <f t="shared" si="10"/>
        <v>0.74198333333333333</v>
      </c>
    </row>
    <row r="687" spans="1:4" x14ac:dyDescent="0.35">
      <c r="A687">
        <v>0.59362000000000004</v>
      </c>
      <c r="B687">
        <v>0.29532999999999998</v>
      </c>
      <c r="C687">
        <v>1.3385100000000001</v>
      </c>
      <c r="D687">
        <f t="shared" si="10"/>
        <v>0.74248666666666674</v>
      </c>
    </row>
    <row r="688" spans="1:4" x14ac:dyDescent="0.35">
      <c r="A688">
        <v>0.59362000000000004</v>
      </c>
      <c r="B688">
        <v>0.29532999999999998</v>
      </c>
      <c r="C688">
        <v>1.3385100000000001</v>
      </c>
      <c r="D688">
        <f t="shared" si="10"/>
        <v>0.74248666666666674</v>
      </c>
    </row>
    <row r="689" spans="1:4" x14ac:dyDescent="0.35">
      <c r="A689">
        <v>0.52192000000000005</v>
      </c>
      <c r="B689">
        <v>2.5829999999999999E-2</v>
      </c>
      <c r="C689">
        <v>1.6960599999999999</v>
      </c>
      <c r="D689">
        <f t="shared" si="10"/>
        <v>0.74793666666666658</v>
      </c>
    </row>
    <row r="690" spans="1:4" x14ac:dyDescent="0.35">
      <c r="A690">
        <v>0.55086999999999997</v>
      </c>
      <c r="B690">
        <v>-1.0886199999999999</v>
      </c>
      <c r="C690">
        <v>2.78491</v>
      </c>
      <c r="D690">
        <f t="shared" si="10"/>
        <v>0.74905333333333335</v>
      </c>
    </row>
    <row r="691" spans="1:4" x14ac:dyDescent="0.35">
      <c r="A691">
        <v>1.0066299999999999</v>
      </c>
      <c r="B691">
        <v>1.4091400000000001</v>
      </c>
      <c r="C691">
        <v>-0.10553</v>
      </c>
      <c r="D691">
        <f t="shared" si="10"/>
        <v>0.7700800000000001</v>
      </c>
    </row>
    <row r="692" spans="1:4" x14ac:dyDescent="0.35">
      <c r="A692">
        <v>0.81542999999999999</v>
      </c>
      <c r="B692">
        <v>-0.22145000000000001</v>
      </c>
      <c r="C692">
        <v>1.7777400000000001</v>
      </c>
      <c r="D692">
        <f t="shared" si="10"/>
        <v>0.79057333333333324</v>
      </c>
    </row>
    <row r="693" spans="1:4" x14ac:dyDescent="0.35">
      <c r="A693">
        <v>0.57774999999999999</v>
      </c>
      <c r="B693">
        <v>1.0691900000000001</v>
      </c>
      <c r="C693">
        <v>0.74439999999999995</v>
      </c>
      <c r="D693">
        <f t="shared" si="10"/>
        <v>0.79711333333333334</v>
      </c>
    </row>
    <row r="694" spans="1:4" x14ac:dyDescent="0.35">
      <c r="A694">
        <v>-1.6601699999999999</v>
      </c>
      <c r="B694">
        <v>1.52179</v>
      </c>
      <c r="C694">
        <v>2.53193</v>
      </c>
      <c r="D694">
        <f t="shared" si="10"/>
        <v>0.79785000000000006</v>
      </c>
    </row>
    <row r="695" spans="1:4" x14ac:dyDescent="0.35">
      <c r="A695">
        <v>0.82886000000000004</v>
      </c>
      <c r="B695">
        <v>-0.41798999999999997</v>
      </c>
      <c r="C695">
        <v>1.9915099999999999</v>
      </c>
      <c r="D695">
        <f t="shared" si="10"/>
        <v>0.80079333333333336</v>
      </c>
    </row>
    <row r="696" spans="1:4" x14ac:dyDescent="0.35">
      <c r="A696">
        <v>0.96821999999999997</v>
      </c>
      <c r="B696">
        <v>1.06837</v>
      </c>
      <c r="C696">
        <v>0.39163999999999999</v>
      </c>
      <c r="D696">
        <f t="shared" si="10"/>
        <v>0.80941000000000007</v>
      </c>
    </row>
    <row r="697" spans="1:4" x14ac:dyDescent="0.35">
      <c r="A697">
        <v>0.76358999999999999</v>
      </c>
      <c r="B697">
        <v>-0.36568000000000001</v>
      </c>
      <c r="C697">
        <v>2.06115</v>
      </c>
      <c r="D697">
        <f t="shared" si="10"/>
        <v>0.81968666666666667</v>
      </c>
    </row>
    <row r="698" spans="1:4" x14ac:dyDescent="0.35">
      <c r="A698">
        <v>0.72785999999999995</v>
      </c>
      <c r="B698">
        <v>-0.86272000000000004</v>
      </c>
      <c r="C698">
        <v>2.5939999999999999</v>
      </c>
      <c r="D698">
        <f t="shared" si="10"/>
        <v>0.81971333333333318</v>
      </c>
    </row>
    <row r="699" spans="1:4" x14ac:dyDescent="0.35">
      <c r="A699">
        <v>0.86009000000000002</v>
      </c>
      <c r="B699">
        <v>0.40016000000000002</v>
      </c>
      <c r="C699">
        <v>1.2027300000000001</v>
      </c>
      <c r="D699">
        <f t="shared" si="10"/>
        <v>0.82099333333333335</v>
      </c>
    </row>
    <row r="700" spans="1:4" x14ac:dyDescent="0.35">
      <c r="A700">
        <v>-0.27041999999999999</v>
      </c>
      <c r="B700">
        <v>-3.363E-2</v>
      </c>
      <c r="C700">
        <v>2.7823899999999999</v>
      </c>
      <c r="D700">
        <f t="shared" si="10"/>
        <v>0.82611333333333326</v>
      </c>
    </row>
    <row r="701" spans="1:4" x14ac:dyDescent="0.35">
      <c r="A701">
        <v>0.22978000000000001</v>
      </c>
      <c r="B701">
        <v>-0.88190000000000002</v>
      </c>
      <c r="C701">
        <v>3.17578</v>
      </c>
      <c r="D701">
        <f t="shared" si="10"/>
        <v>0.84121999999999997</v>
      </c>
    </row>
    <row r="702" spans="1:4" x14ac:dyDescent="0.35">
      <c r="A702">
        <v>0.81030999999999997</v>
      </c>
      <c r="B702">
        <v>-0.63349</v>
      </c>
      <c r="C702">
        <v>2.4145400000000001</v>
      </c>
      <c r="D702">
        <f t="shared" si="10"/>
        <v>0.86378666666666659</v>
      </c>
    </row>
    <row r="703" spans="1:4" x14ac:dyDescent="0.35">
      <c r="A703">
        <v>1.0773299999999999</v>
      </c>
      <c r="B703">
        <v>-0.51222999999999996</v>
      </c>
      <c r="C703">
        <v>2.03051</v>
      </c>
      <c r="D703">
        <f t="shared" si="10"/>
        <v>0.86520333333333321</v>
      </c>
    </row>
    <row r="704" spans="1:4" x14ac:dyDescent="0.35">
      <c r="A704">
        <v>0.81871000000000005</v>
      </c>
      <c r="B704">
        <v>0.3805</v>
      </c>
      <c r="C704">
        <v>1.4271199999999999</v>
      </c>
      <c r="D704">
        <f t="shared" si="10"/>
        <v>0.87544333333333346</v>
      </c>
    </row>
    <row r="705" spans="1:4" x14ac:dyDescent="0.35">
      <c r="A705">
        <v>0.66188000000000002</v>
      </c>
      <c r="B705">
        <v>3.8030000000000001E-2</v>
      </c>
      <c r="C705">
        <v>1.9284600000000001</v>
      </c>
      <c r="D705">
        <f t="shared" ref="D705:D739" si="11">AVERAGE(A705,B705,C705)</f>
        <v>0.87612333333333348</v>
      </c>
    </row>
    <row r="706" spans="1:4" x14ac:dyDescent="0.35">
      <c r="A706">
        <v>0.19091</v>
      </c>
      <c r="B706">
        <v>0.38346000000000002</v>
      </c>
      <c r="C706">
        <v>2.0832099999999998</v>
      </c>
      <c r="D706">
        <f t="shared" si="11"/>
        <v>0.88585999999999998</v>
      </c>
    </row>
    <row r="707" spans="1:4" x14ac:dyDescent="0.35">
      <c r="A707">
        <v>-0.1918</v>
      </c>
      <c r="B707">
        <v>-0.49976999999999999</v>
      </c>
      <c r="C707">
        <v>3.3492500000000001</v>
      </c>
      <c r="D707">
        <f t="shared" si="11"/>
        <v>0.88589333333333331</v>
      </c>
    </row>
    <row r="708" spans="1:4" x14ac:dyDescent="0.35">
      <c r="A708">
        <v>0.49365999999999999</v>
      </c>
      <c r="B708">
        <v>1.0017499999999999</v>
      </c>
      <c r="C708">
        <v>1.16635</v>
      </c>
      <c r="D708">
        <f t="shared" si="11"/>
        <v>0.88725333333333334</v>
      </c>
    </row>
    <row r="709" spans="1:4" x14ac:dyDescent="0.35">
      <c r="A709">
        <v>0.60521000000000003</v>
      </c>
      <c r="B709">
        <v>0.28871000000000002</v>
      </c>
      <c r="C709">
        <v>1.83843</v>
      </c>
      <c r="D709">
        <f t="shared" si="11"/>
        <v>0.91078333333333339</v>
      </c>
    </row>
    <row r="710" spans="1:4" x14ac:dyDescent="0.35">
      <c r="A710">
        <v>0.65676000000000001</v>
      </c>
      <c r="B710">
        <v>-0.374</v>
      </c>
      <c r="C710">
        <v>2.5652499999999998</v>
      </c>
      <c r="D710">
        <f t="shared" si="11"/>
        <v>0.94933666666666661</v>
      </c>
    </row>
    <row r="711" spans="1:4" x14ac:dyDescent="0.35">
      <c r="A711">
        <v>0.30208000000000002</v>
      </c>
      <c r="B711">
        <v>0.14582000000000001</v>
      </c>
      <c r="C711">
        <v>2.4319299999999999</v>
      </c>
      <c r="D711">
        <f t="shared" si="11"/>
        <v>0.95994333333333337</v>
      </c>
    </row>
    <row r="712" spans="1:4" x14ac:dyDescent="0.35">
      <c r="A712">
        <v>0.58665999999999996</v>
      </c>
      <c r="B712">
        <v>7.3209999999999997E-2</v>
      </c>
      <c r="C712">
        <v>2.2614700000000001</v>
      </c>
      <c r="D712">
        <f t="shared" si="11"/>
        <v>0.97377999999999998</v>
      </c>
    </row>
    <row r="713" spans="1:4" x14ac:dyDescent="0.35">
      <c r="A713">
        <v>1.1138999999999999</v>
      </c>
      <c r="B713">
        <v>1.8450000000000001E-2</v>
      </c>
      <c r="C713">
        <v>1.81951</v>
      </c>
      <c r="D713">
        <f t="shared" si="11"/>
        <v>0.98395333333333335</v>
      </c>
    </row>
    <row r="714" spans="1:4" x14ac:dyDescent="0.35">
      <c r="A714">
        <v>0.64949000000000001</v>
      </c>
      <c r="B714">
        <v>-0.84665999999999997</v>
      </c>
      <c r="C714">
        <v>3.1585999999999999</v>
      </c>
      <c r="D714">
        <f t="shared" si="11"/>
        <v>0.98714333333333337</v>
      </c>
    </row>
    <row r="715" spans="1:4" x14ac:dyDescent="0.35">
      <c r="A715">
        <v>0.52839000000000003</v>
      </c>
      <c r="B715">
        <v>-0.39283000000000001</v>
      </c>
      <c r="C715">
        <v>2.8327800000000001</v>
      </c>
      <c r="D715">
        <f t="shared" si="11"/>
        <v>0.9894466666666667</v>
      </c>
    </row>
    <row r="716" spans="1:4" x14ac:dyDescent="0.35">
      <c r="A716">
        <v>0.69845999999999997</v>
      </c>
      <c r="B716">
        <v>0.56871000000000005</v>
      </c>
      <c r="C716">
        <v>1.7174499999999999</v>
      </c>
      <c r="D716">
        <f t="shared" si="11"/>
        <v>0.99487333333333339</v>
      </c>
    </row>
    <row r="717" spans="1:4" x14ac:dyDescent="0.35">
      <c r="A717">
        <v>0.78359000000000001</v>
      </c>
      <c r="B717">
        <v>0.64166999999999996</v>
      </c>
      <c r="C717">
        <v>1.5736600000000001</v>
      </c>
      <c r="D717">
        <f t="shared" si="11"/>
        <v>0.99963999999999997</v>
      </c>
    </row>
    <row r="718" spans="1:4" x14ac:dyDescent="0.35">
      <c r="A718">
        <v>0.44486999999999999</v>
      </c>
      <c r="B718">
        <v>0.25091999999999998</v>
      </c>
      <c r="C718">
        <v>2.3152300000000001</v>
      </c>
      <c r="D718">
        <f t="shared" si="11"/>
        <v>1.0036733333333334</v>
      </c>
    </row>
    <row r="719" spans="1:4" x14ac:dyDescent="0.35">
      <c r="A719">
        <v>0.88697999999999999</v>
      </c>
      <c r="B719">
        <v>0.12318999999999999</v>
      </c>
      <c r="C719">
        <v>2.0170599999999999</v>
      </c>
      <c r="D719">
        <f t="shared" si="11"/>
        <v>1.0090766666666666</v>
      </c>
    </row>
    <row r="720" spans="1:4" x14ac:dyDescent="0.35">
      <c r="A720">
        <v>0.70508999999999999</v>
      </c>
      <c r="B720">
        <v>7.4899999999999994E-2</v>
      </c>
      <c r="C720">
        <v>2.2572999999999999</v>
      </c>
      <c r="D720">
        <f t="shared" si="11"/>
        <v>1.0124299999999999</v>
      </c>
    </row>
    <row r="721" spans="1:4" x14ac:dyDescent="0.35">
      <c r="A721">
        <v>0.57940000000000003</v>
      </c>
      <c r="B721">
        <v>2.13218</v>
      </c>
      <c r="C721">
        <v>0.34194000000000002</v>
      </c>
      <c r="D721">
        <f t="shared" si="11"/>
        <v>1.0178400000000001</v>
      </c>
    </row>
    <row r="722" spans="1:4" x14ac:dyDescent="0.35">
      <c r="A722">
        <v>0.74517999999999995</v>
      </c>
      <c r="B722">
        <v>0.30091000000000001</v>
      </c>
      <c r="C722">
        <v>2.0708299999999999</v>
      </c>
      <c r="D722">
        <f t="shared" si="11"/>
        <v>1.0389733333333333</v>
      </c>
    </row>
    <row r="723" spans="1:4" x14ac:dyDescent="0.35">
      <c r="A723">
        <v>0.93369999999999997</v>
      </c>
      <c r="B723">
        <v>-0.14460999999999999</v>
      </c>
      <c r="C723">
        <v>2.3704499999999999</v>
      </c>
      <c r="D723">
        <f t="shared" si="11"/>
        <v>1.05318</v>
      </c>
    </row>
    <row r="724" spans="1:4" x14ac:dyDescent="0.35">
      <c r="A724">
        <v>0.51824999999999999</v>
      </c>
      <c r="B724">
        <v>0.40565000000000001</v>
      </c>
      <c r="C724">
        <v>2.2683900000000001</v>
      </c>
      <c r="D724">
        <f t="shared" si="11"/>
        <v>1.0640966666666667</v>
      </c>
    </row>
    <row r="725" spans="1:4" x14ac:dyDescent="0.35">
      <c r="A725">
        <v>0.81015000000000004</v>
      </c>
      <c r="B725">
        <v>-0.55833999999999995</v>
      </c>
      <c r="C725">
        <v>3.0114100000000001</v>
      </c>
      <c r="D725">
        <f t="shared" si="11"/>
        <v>1.0877400000000002</v>
      </c>
    </row>
    <row r="726" spans="1:4" x14ac:dyDescent="0.35">
      <c r="A726">
        <v>0.81176000000000004</v>
      </c>
      <c r="B726">
        <v>0.15837000000000001</v>
      </c>
      <c r="C726">
        <v>2.3500700000000001</v>
      </c>
      <c r="D726">
        <f t="shared" si="11"/>
        <v>1.1067333333333333</v>
      </c>
    </row>
    <row r="727" spans="1:4" x14ac:dyDescent="0.35">
      <c r="A727">
        <v>-0.13711999999999999</v>
      </c>
      <c r="B727">
        <v>0.56337999999999999</v>
      </c>
      <c r="C727">
        <v>2.9275199999999999</v>
      </c>
      <c r="D727">
        <f t="shared" si="11"/>
        <v>1.1179266666666667</v>
      </c>
    </row>
    <row r="728" spans="1:4" x14ac:dyDescent="0.35">
      <c r="A728">
        <v>0.85848000000000002</v>
      </c>
      <c r="B728">
        <v>-0.10944</v>
      </c>
      <c r="C728">
        <v>2.7034600000000002</v>
      </c>
      <c r="D728">
        <f t="shared" si="11"/>
        <v>1.1508333333333334</v>
      </c>
    </row>
    <row r="729" spans="1:4" x14ac:dyDescent="0.35">
      <c r="A729">
        <v>0.86689000000000005</v>
      </c>
      <c r="B729">
        <v>0.90454999999999997</v>
      </c>
      <c r="C729">
        <v>1.71604</v>
      </c>
      <c r="D729">
        <f t="shared" si="11"/>
        <v>1.1624933333333334</v>
      </c>
    </row>
    <row r="730" spans="1:4" x14ac:dyDescent="0.35">
      <c r="A730">
        <v>-0.54545999999999994</v>
      </c>
      <c r="B730">
        <v>1.5646</v>
      </c>
      <c r="C730">
        <v>2.4870100000000002</v>
      </c>
      <c r="D730">
        <f t="shared" si="11"/>
        <v>1.1687166666666668</v>
      </c>
    </row>
    <row r="731" spans="1:4" x14ac:dyDescent="0.35">
      <c r="A731">
        <v>1.00356</v>
      </c>
      <c r="B731">
        <v>0.31480000000000002</v>
      </c>
      <c r="C731">
        <v>2.2990599999999999</v>
      </c>
      <c r="D731">
        <f t="shared" si="11"/>
        <v>1.2058066666666667</v>
      </c>
    </row>
    <row r="732" spans="1:4" x14ac:dyDescent="0.35">
      <c r="A732">
        <v>0.84672999999999998</v>
      </c>
      <c r="B732">
        <v>-2.7660000000000001E-2</v>
      </c>
      <c r="C732">
        <v>2.8003999999999998</v>
      </c>
      <c r="D732">
        <f t="shared" si="11"/>
        <v>1.2064899999999998</v>
      </c>
    </row>
    <row r="733" spans="1:4" x14ac:dyDescent="0.35">
      <c r="A733">
        <v>0.58504999999999996</v>
      </c>
      <c r="B733">
        <v>-0.43639</v>
      </c>
      <c r="C733">
        <v>3.7622</v>
      </c>
      <c r="D733">
        <f t="shared" si="11"/>
        <v>1.30362</v>
      </c>
    </row>
    <row r="734" spans="1:4" x14ac:dyDescent="0.35">
      <c r="A734">
        <v>0.91698000000000002</v>
      </c>
      <c r="B734">
        <v>-0.34289999999999998</v>
      </c>
      <c r="C734">
        <v>3.3467099999999999</v>
      </c>
      <c r="D734">
        <f t="shared" si="11"/>
        <v>1.3069299999999999</v>
      </c>
    </row>
    <row r="735" spans="1:4" x14ac:dyDescent="0.35">
      <c r="A735">
        <v>0.69479000000000002</v>
      </c>
      <c r="B735">
        <v>0.94852999999999998</v>
      </c>
      <c r="C735">
        <v>2.2897799999999999</v>
      </c>
      <c r="D735">
        <f t="shared" si="11"/>
        <v>1.3110333333333333</v>
      </c>
    </row>
    <row r="736" spans="1:4" x14ac:dyDescent="0.35">
      <c r="A736">
        <v>0.55298999999999998</v>
      </c>
      <c r="B736">
        <v>1.1262399999999999</v>
      </c>
      <c r="C736">
        <v>2.34355</v>
      </c>
      <c r="D736">
        <f t="shared" si="11"/>
        <v>1.3409266666666666</v>
      </c>
    </row>
    <row r="737" spans="1:4" x14ac:dyDescent="0.35">
      <c r="A737">
        <v>-2.0070000000000001E-2</v>
      </c>
      <c r="B737">
        <v>1.02281</v>
      </c>
      <c r="C737">
        <v>3.2310699999999999</v>
      </c>
      <c r="D737">
        <f t="shared" si="11"/>
        <v>1.41127</v>
      </c>
    </row>
    <row r="738" spans="1:4" x14ac:dyDescent="0.35">
      <c r="A738">
        <v>1.2136199999999999</v>
      </c>
      <c r="B738">
        <v>8.6900000000000005E-2</v>
      </c>
      <c r="C738">
        <v>3.6746400000000001</v>
      </c>
      <c r="D738">
        <f t="shared" si="11"/>
        <v>1.6583866666666667</v>
      </c>
    </row>
    <row r="739" spans="1:4" x14ac:dyDescent="0.35">
      <c r="A739">
        <v>0.13235</v>
      </c>
      <c r="B739">
        <v>1.52606</v>
      </c>
      <c r="C739">
        <v>3.8193700000000002</v>
      </c>
      <c r="D739">
        <f t="shared" si="11"/>
        <v>1.8259266666666667</v>
      </c>
    </row>
  </sheetData>
  <sortState ref="A1:D739">
    <sortCondition ref="D1"/>
  </sortState>
  <mergeCells count="5">
    <mergeCell ref="G1:J1"/>
    <mergeCell ref="G2:G3"/>
    <mergeCell ref="H2:J2"/>
    <mergeCell ref="G14:J14"/>
    <mergeCell ref="G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Scores</vt:lpstr>
      <vt:lpstr>Z-score and PCA mean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Shubhi</dc:creator>
  <cp:lastModifiedBy>Shubhi</cp:lastModifiedBy>
  <dcterms:created xsi:type="dcterms:W3CDTF">2022-12-13T03:51:54Z</dcterms:created>
  <dcterms:modified xsi:type="dcterms:W3CDTF">2023-01-10T07:46:53Z</dcterms:modified>
</cp:coreProperties>
</file>