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-26180" yWindow="12800" windowWidth="36420" windowHeight="22020"/>
  </bookViews>
  <sheets>
    <sheet name="Blatt1" sheetId="2" r:id="rId1"/>
    <sheet name="daten" sheetId="1" r:id="rId2"/>
  </sheets>
  <calcPr calcId="140001" concurrentCalc="0"/>
  <pivotCaches>
    <pivotCache cacheId="10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2" l="1"/>
  <c r="D6" i="2"/>
  <c r="D5" i="2"/>
</calcChain>
</file>

<file path=xl/sharedStrings.xml><?xml version="1.0" encoding="utf-8"?>
<sst xmlns="http://schemas.openxmlformats.org/spreadsheetml/2006/main" count="2440" uniqueCount="816">
  <si>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</si>
  <si>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</si>
  <si>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</si>
  <si>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</si>
  <si>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</si>
  <si>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</si>
  <si>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</si>
  <si>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</si>
  <si>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</si>
  <si>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</si>
  <si>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</si>
  <si>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</si>
  <si>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</si>
  <si>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Ahmad Farid Hassanzadah</t>
  </si>
  <si>
    <t>Vevey</t>
  </si>
  <si>
    <t>CH</t>
  </si>
  <si>
    <t>Vevey Medical Center Sarl      Avenue du Général-Guisan 26</t>
  </si>
  <si>
    <t>hcp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</si>
  <si>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</si>
  <si>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</si>
  <si>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</si>
  <si>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</si>
  <si>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</si>
  <si>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</si>
  <si>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</si>
  <si>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</si>
  <si>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</si>
  <si>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</si>
  <si>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</si>
  <si>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</si>
  <si>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</si>
  <si>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</si>
  <si>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</si>
  <si>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</si>
  <si>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</si>
  <si>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</si>
  <si>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</si>
  <si>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</si>
  <si>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</si>
  <si>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</si>
  <si>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</si>
  <si>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</si>
  <si>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</si>
  <si>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</si>
  <si>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</si>
  <si>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</si>
  <si>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</si>
  <si>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</si>
  <si>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</si>
  <si>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</si>
  <si>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</si>
  <si>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</si>
  <si>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</si>
  <si>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</si>
  <si>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</si>
  <si>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</si>
  <si>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</si>
  <si>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</si>
  <si>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</si>
  <si>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</si>
  <si>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</si>
  <si>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</si>
  <si>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</si>
  <si>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</si>
  <si>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</si>
  <si>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</si>
  <si>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</si>
  <si>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</si>
  <si>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</si>
  <si>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</si>
  <si>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</si>
  <si>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</si>
  <si>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</si>
  <si>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</si>
  <si>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</si>
  <si>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</si>
  <si>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</si>
  <si>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</si>
  <si>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</si>
  <si>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</si>
  <si>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</si>
  <si>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</si>
  <si>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</si>
  <si>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</si>
  <si>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</si>
  <si>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</si>
  <si>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</si>
  <si>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</si>
  <si>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</si>
  <si>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</si>
  <si>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</si>
  <si>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</si>
  <si>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</si>
  <si>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</si>
  <si>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</si>
  <si>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</si>
  <si>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</si>
  <si>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</si>
  <si>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</si>
  <si>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</si>
  <si>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</si>
  <si>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</si>
  <si>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</si>
  <si>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</si>
  <si>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</si>
  <si>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</si>
  <si>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</si>
  <si>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</si>
  <si>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</si>
  <si>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</si>
  <si>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</si>
  <si>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</si>
  <si>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</si>
  <si>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</si>
  <si>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</si>
  <si>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</si>
  <si>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</si>
  <si>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</si>
  <si>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</si>
  <si>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</si>
  <si>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</si>
  <si>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</si>
  <si>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</si>
  <si>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</si>
  <si>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</si>
  <si>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</si>
  <si>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</si>
  <si>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</si>
  <si>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</si>
  <si>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</si>
  <si>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</si>
  <si>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</si>
  <si>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</si>
  <si>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</si>
  <si>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</si>
  <si>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</si>
  <si>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</si>
  <si>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</si>
  <si>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</si>
  <si>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</si>
  <si>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</si>
  <si>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</si>
  <si>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</si>
  <si>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</si>
  <si>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</si>
  <si>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</si>
  <si>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</si>
  <si>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</si>
  <si>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</si>
  <si>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</si>
  <si>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</si>
  <si>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</si>
  <si>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</si>
  <si>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</si>
  <si>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</si>
  <si>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</si>
  <si>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</si>
  <si>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</si>
  <si>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</si>
  <si>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</si>
  <si>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</si>
  <si>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</si>
  <si>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</si>
  <si>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</si>
  <si>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</si>
  <si>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</si>
  <si>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</si>
  <si>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</si>
  <si>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</si>
  <si>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</si>
  <si>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</si>
  <si>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</si>
  <si>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</si>
  <si>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</si>
  <si>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</si>
  <si>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</si>
  <si>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</si>
  <si>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</si>
  <si>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</si>
  <si>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</si>
  <si>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</si>
  <si>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</si>
  <si>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</si>
  <si>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</si>
  <si>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</si>
  <si>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</si>
  <si>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</si>
  <si>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</si>
  <si>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</si>
  <si>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</si>
  <si>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</si>
  <si>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</si>
  <si>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</si>
  <si>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</si>
  <si>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</si>
  <si>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</si>
  <si>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</si>
  <si>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</si>
  <si>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</si>
  <si>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</si>
  <si>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</si>
  <si>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</si>
  <si>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</si>
  <si>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</si>
  <si>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</si>
  <si>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</si>
  <si>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</si>
  <si>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</si>
  <si>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</si>
  <si>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</si>
  <si>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</si>
  <si>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</si>
  <si>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</si>
  <si>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</si>
  <si>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</si>
  <si>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</si>
  <si>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</si>
  <si>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</si>
  <si>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</si>
  <si>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</si>
  <si>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</si>
  <si>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</si>
  <si>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</si>
  <si>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</si>
  <si>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</si>
  <si>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</si>
  <si>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</si>
  <si>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</si>
  <si>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</si>
  <si>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</si>
  <si>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</si>
  <si>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</si>
  <si>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</si>
  <si>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</si>
  <si>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</si>
  <si>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</si>
  <si>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</si>
  <si>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</si>
  <si>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</si>
  <si>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</si>
  <si>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</si>
  <si>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</si>
  <si>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</si>
  <si>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</si>
  <si>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</si>
  <si>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</si>
  <si>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</si>
  <si>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</si>
  <si>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</si>
  <si>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</si>
  <si>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</si>
  <si>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</si>
  <si>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</si>
  <si>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</si>
  <si>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</si>
  <si>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</si>
  <si>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</si>
  <si>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</si>
  <si>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</si>
  <si>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</si>
  <si>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</si>
  <si>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</si>
  <si>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</si>
  <si>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</si>
  <si>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</si>
  <si>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</si>
  <si>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</si>
  <si>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</si>
  <si>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</si>
  <si>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</si>
  <si>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</si>
  <si>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</si>
  <si>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</si>
  <si>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</si>
  <si>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</si>
  <si>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</si>
  <si>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</si>
  <si>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</si>
  <si>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</si>
  <si>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</si>
  <si>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</si>
  <si>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</si>
  <si>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</si>
  <si>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</si>
  <si>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</si>
  <si>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</si>
  <si>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</si>
  <si>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</si>
  <si>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</si>
  <si>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</si>
  <si>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</si>
  <si>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</si>
  <si>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</si>
  <si>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</si>
  <si>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</si>
  <si>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</si>
  <si>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</si>
  <si>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</si>
  <si>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</si>
  <si>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</si>
  <si>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</si>
  <si>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</si>
  <si>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</si>
  <si>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</si>
  <si>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</si>
  <si>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</si>
  <si>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</si>
  <si>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</si>
  <si>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</si>
  <si>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</si>
  <si>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</si>
  <si>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</si>
  <si>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</si>
  <si>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</si>
  <si>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</si>
  <si>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</si>
  <si>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</si>
  <si>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</si>
  <si>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</si>
  <si>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</si>
  <si>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</si>
  <si>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</si>
  <si>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</si>
  <si>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</si>
  <si>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</si>
  <si>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</si>
  <si>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</si>
  <si>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</si>
  <si>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</si>
  <si>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</si>
  <si>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</si>
  <si>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</si>
  <si>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</si>
  <si>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</si>
  <si>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</si>
  <si>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</si>
  <si>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</si>
  <si>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</si>
  <si>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</si>
  <si>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</si>
  <si>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</si>
  <si>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</si>
  <si>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</si>
  <si>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</si>
  <si>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</si>
  <si>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</si>
  <si>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</si>
  <si>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</si>
  <si>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</si>
  <si>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</si>
  <si>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</si>
  <si>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</si>
  <si>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</si>
  <si>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</si>
  <si>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</si>
  <si>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</si>
  <si>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</si>
  <si>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</si>
  <si>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</si>
  <si>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</si>
  <si>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</si>
  <si>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</si>
  <si>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</si>
  <si>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</si>
  <si>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</si>
  <si>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</si>
  <si>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</si>
  <si>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</si>
  <si>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</si>
  <si>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</si>
  <si>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</si>
  <si>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</si>
  <si>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</si>
  <si>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</si>
  <si>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</si>
  <si>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</si>
  <si>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</si>
  <si>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</si>
  <si>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</si>
  <si>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</si>
  <si>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</si>
  <si>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</si>
  <si>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</si>
  <si>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</si>
  <si>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</si>
  <si>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</si>
  <si>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</si>
  <si>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</si>
  <si>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</si>
  <si>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</si>
  <si>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</si>
  <si>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</si>
  <si>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</si>
  <si>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</si>
  <si>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</si>
  <si>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</si>
  <si>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</si>
  <si>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</si>
  <si>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</si>
  <si>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</si>
  <si>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</si>
  <si>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</si>
  <si>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</si>
  <si>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</si>
  <si>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</si>
  <si>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</si>
  <si>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</si>
  <si>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</si>
  <si>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</si>
  <si>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</si>
  <si>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</si>
  <si>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</si>
  <si>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</si>
  <si>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</si>
  <si>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</si>
  <si>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</si>
  <si>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</si>
  <si>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</si>
  <si>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</si>
  <si>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</si>
  <si>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</si>
  <si>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</si>
  <si>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</si>
  <si>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</si>
  <si>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</si>
  <si>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</si>
  <si>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</si>
  <si>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</si>
  <si>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</si>
  <si>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</si>
  <si>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</si>
  <si>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</si>
  <si>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</si>
  <si>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</si>
  <si>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</si>
  <si>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</si>
  <si>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</si>
  <si>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</si>
  <si>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</si>
  <si>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</si>
  <si>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</si>
  <si>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</si>
  <si>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</si>
  <si>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</si>
  <si>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</si>
  <si>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</si>
  <si>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</si>
  <si>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</si>
  <si>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</si>
  <si>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</si>
  <si>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</si>
  <si>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</si>
  <si>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</si>
  <si>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</si>
  <si>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</si>
  <si>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</si>
  <si>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</si>
  <si>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</si>
  <si>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</si>
  <si>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</si>
  <si>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</si>
  <si>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</si>
  <si>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</si>
  <si>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</si>
  <si>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</si>
  <si>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</si>
  <si>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</si>
  <si>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</si>
  <si>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</si>
  <si>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</si>
  <si>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</si>
  <si>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</si>
  <si>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</si>
  <si>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</si>
  <si>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</si>
  <si>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</si>
  <si>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</si>
  <si>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</si>
  <si>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</si>
  <si>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</si>
  <si>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</si>
  <si>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</si>
  <si>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</si>
  <si>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</si>
  <si>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</si>
  <si>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</si>
  <si>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</si>
  <si>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</si>
  <si>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</si>
  <si>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</si>
  <si>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</si>
  <si>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</si>
  <si>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</si>
  <si>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</si>
  <si>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</si>
  <si>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</si>
  <si>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</si>
  <si>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</si>
  <si>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</si>
  <si>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</si>
  <si>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</si>
  <si>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</si>
  <si>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</si>
  <si>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</si>
  <si>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</si>
  <si>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</si>
  <si>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</si>
  <si>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</si>
  <si>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</si>
  <si>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</si>
  <si>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</si>
  <si>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</si>
  <si>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</si>
  <si>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</si>
  <si>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</si>
  <si>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</si>
  <si>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</si>
  <si>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</si>
  <si>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</si>
  <si>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</si>
  <si>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</si>
  <si>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</si>
  <si>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</si>
  <si>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</si>
  <si>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</si>
  <si>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</si>
  <si>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</si>
  <si>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</si>
  <si>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</si>
  <si>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</si>
  <si>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</si>
  <si>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</si>
  <si>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</si>
  <si>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</si>
  <si>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</si>
  <si>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</si>
  <si>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</si>
  <si>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</si>
  <si>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</si>
  <si>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</si>
  <si>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</si>
  <si>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</si>
  <si>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</si>
  <si>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</si>
  <si>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</si>
  <si>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</si>
  <si>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</si>
  <si>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</si>
  <si>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</si>
  <si>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</si>
  <si>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</si>
  <si>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</si>
  <si>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</si>
  <si>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</si>
  <si>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</si>
  <si>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</si>
  <si>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</si>
  <si>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</si>
  <si>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</si>
  <si>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</si>
  <si>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</si>
  <si>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</si>
  <si>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</si>
  <si>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</si>
  <si>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</si>
  <si>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</si>
  <si>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</si>
  <si>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</si>
  <si>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</si>
  <si>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</si>
  <si>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</si>
  <si>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</si>
  <si>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</si>
  <si>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</si>
  <si>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</si>
  <si>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</si>
  <si>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</si>
  <si>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</si>
  <si>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</si>
  <si>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</si>
  <si>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</si>
  <si>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</si>
  <si>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</si>
  <si>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</si>
  <si>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</si>
  <si>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</si>
  <si>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</si>
  <si>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</si>
  <si>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</si>
  <si>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</si>
  <si>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</si>
  <si>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</si>
  <si>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</si>
  <si>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</si>
  <si>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</si>
  <si>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</si>
  <si>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</si>
  <si>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</si>
  <si>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</si>
  <si>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</si>
  <si>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</si>
  <si>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</si>
  <si>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</si>
  <si>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</si>
  <si>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</si>
  <si>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</si>
  <si>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</si>
  <si>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</si>
  <si>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</si>
  <si>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</si>
  <si>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</si>
  <si>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</si>
  <si>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</si>
  <si>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</si>
  <si>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</si>
  <si>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</si>
  <si>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</si>
  <si>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</si>
  <si>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</si>
  <si>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</si>
  <si>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</si>
  <si>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</si>
  <si>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</si>
  <si>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</si>
  <si>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</si>
  <si>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</si>
  <si>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</si>
  <si>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</si>
  <si>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</si>
  <si>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</si>
  <si>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</si>
  <si>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</si>
  <si>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</si>
  <si>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</si>
  <si>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</si>
  <si>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</si>
  <si>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</si>
  <si>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</si>
  <si>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</si>
  <si>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</si>
  <si>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</si>
  <si>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</si>
  <si>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</si>
  <si>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</si>
  <si>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</si>
  <si>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</si>
  <si>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</si>
  <si>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</si>
  <si>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</si>
  <si>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</si>
  <si>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</si>
  <si>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</si>
  <si>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</si>
  <si>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</si>
  <si>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</si>
  <si>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</si>
  <si>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</si>
  <si>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</si>
  <si>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</si>
  <si>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</si>
  <si>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</si>
  <si>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</si>
  <si>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</si>
  <si>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</si>
  <si>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</si>
  <si>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</si>
  <si>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</si>
  <si>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</si>
  <si>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</si>
  <si>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</si>
  <si>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</si>
  <si>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</si>
  <si>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</si>
  <si>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</si>
  <si>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</si>
  <si>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</si>
  <si>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</si>
  <si>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</si>
  <si>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</si>
  <si>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</si>
  <si>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</si>
  <si>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</si>
  <si>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</si>
  <si>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</si>
  <si>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</si>
  <si>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</si>
  <si>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</si>
  <si>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</si>
  <si>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</si>
  <si>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</si>
  <si>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</si>
  <si>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</si>
  <si>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</si>
  <si>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</si>
  <si>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</si>
  <si>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</si>
  <si>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</si>
  <si>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</si>
  <si>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</si>
  <si>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</si>
  <si>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</si>
  <si>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</si>
  <si>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</si>
  <si>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</si>
  <si>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</si>
  <si>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</si>
  <si>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</si>
  <si>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</si>
  <si>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</si>
  <si>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</si>
  <si>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</si>
  <si>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</si>
  <si>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</si>
  <si>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</si>
  <si>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</si>
  <si>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</si>
  <si>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</si>
  <si>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</si>
  <si>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</si>
  <si>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</si>
  <si>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</si>
  <si>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</si>
  <si>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</si>
  <si>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</si>
  <si>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</si>
  <si>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</si>
  <si>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</si>
  <si>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</si>
  <si>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</si>
  <si>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</si>
  <si>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</si>
  <si>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</si>
  <si>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</si>
  <si>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</si>
  <si>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</si>
  <si>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</si>
  <si>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</si>
  <si>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</si>
  <si>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</si>
  <si>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</si>
  <si>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</si>
  <si>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</si>
  <si>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</si>
  <si>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</si>
  <si>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</si>
  <si>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</si>
  <si>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</si>
  <si>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</si>
  <si>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</si>
  <si>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</si>
  <si>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</si>
  <si>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</si>
  <si>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</si>
  <si>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</si>
  <si>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</si>
  <si>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</si>
  <si>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</si>
  <si>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</si>
  <si>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</si>
  <si>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</si>
  <si>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</si>
  <si>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</si>
  <si>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</si>
  <si>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</si>
  <si>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</si>
  <si>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</si>
  <si>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</si>
  <si>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</si>
  <si>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</si>
  <si>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</si>
  <si>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</si>
  <si>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</si>
  <si>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</si>
  <si>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</si>
  <si>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</si>
  <si>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</si>
  <si>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</si>
  <si>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</si>
  <si>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</si>
  <si>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</si>
  <si>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</si>
  <si>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</si>
  <si>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</si>
  <si>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</si>
  <si>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</si>
  <si>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</si>
  <si>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</si>
  <si>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</si>
  <si>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</si>
  <si>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</si>
  <si>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</si>
  <si>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</si>
  <si>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</si>
  <si>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</si>
  <si>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</si>
  <si>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</si>
  <si>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</si>
  <si>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</si>
  <si>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</si>
  <si>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</si>
  <si>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</si>
  <si>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</si>
  <si>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</si>
  <si>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</si>
  <si>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</si>
  <si>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</si>
  <si>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</si>
  <si>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</si>
  <si>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</si>
  <si>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</si>
  <si>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</si>
  <si>
    <t>Zeilenbeschriftungen</t>
  </si>
  <si>
    <t>Gesamtergebnis</t>
  </si>
  <si>
    <t>Summe - total</t>
  </si>
  <si>
    <t>Ergebnis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</si>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</sst>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4" fillId="0" borderId="0" xfId="0" applyFon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fice User" refreshedDate="43418.490027546293" createdVersion="4" refreshedVersion="4" minRefreshableVersion="3" recordCount="443">
  <cacheSource type="worksheet">
    <worksheetSource ref="B1:N444" sheet="daten"/>
  </cacheSource>
  <cacheFields count="13">
    <cacheField name="name" numFmtId="0">
      <sharedItems/>
    </cacheField>
    <cacheField name="location" numFmtId="0">
      <sharedItems/>
    </cacheField>
    <cacheField name="country" numFmtId="0">
      <sharedItems/>
    </cacheField>
    <cacheField name="address" numFmtId="0">
      <sharedItems containsBlank="1"/>
    </cacheField>
    <cacheField name="uci" numFmtId="0">
      <sharedItems containsNonDate="0" containsString="0" containsBlank="1"/>
    </cacheField>
    <cacheField name="donations_grants" numFmtId="0">
      <sharedItems containsSemiMixedTypes="0" containsString="0" containsNumber="1" minValue="0" maxValue="50000"/>
    </cacheField>
    <cacheField name="sponsorship" numFmtId="0">
      <sharedItems containsSemiMixedTypes="0" containsString="0" containsNumber="1" minValue="0" maxValue="1041848.65"/>
    </cacheField>
    <cacheField name="registration_fees" numFmtId="0">
      <sharedItems containsSemiMixedTypes="0" containsString="0" containsNumber="1" minValue="0" maxValue="43406.01"/>
    </cacheField>
    <cacheField name="travel_accommodation" numFmtId="0">
      <sharedItems containsSemiMixedTypes="0" containsString="0" containsNumber="1" minValue="0" maxValue="13274.29"/>
    </cacheField>
    <cacheField name="fees" numFmtId="0">
      <sharedItems containsSemiMixedTypes="0" containsString="0" containsNumber="1" minValue="0" maxValue="27411.24"/>
    </cacheField>
    <cacheField name="related_expenses" numFmtId="0">
      <sharedItems containsSemiMixedTypes="0" containsString="0" containsNumber="1" minValue="0" maxValue="5000"/>
    </cacheField>
    <cacheField name="total" numFmtId="0">
      <sharedItems containsSemiMixedTypes="0" containsString="0" containsNumber="1" minValue="58.5" maxValue="1041848.65"/>
    </cacheField>
    <cacheField name="type" numFmtId="0">
      <sharedItems count="2">
        <s v="hcp"/>
        <s v="h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3">
  <r>
    <s v="Ahmad Farid Hassanzadah"/>
    <s v="Vevey"/>
    <s v="CH"/>
    <s v="Vevey Medical Center Sarl      Avenue du Général-Guisan 26"/>
    <m/>
    <n v="0"/>
    <n v="0"/>
    <n v="0"/>
    <n v="0"/>
    <n v="600"/>
    <n v="0"/>
    <n v="600"/>
    <x v="0"/>
  </r>
  <r>
    <s v="Alain Sauty"/>
    <s v="Lausanne"/>
    <s v="CH"/>
    <s v="Avenue de Rumine 31"/>
    <m/>
    <n v="0"/>
    <n v="0"/>
    <n v="0"/>
    <n v="0"/>
    <n v="1200"/>
    <n v="0"/>
    <n v="1200"/>
    <x v="0"/>
  </r>
  <r>
    <s v="Alberto Arribas Carmena"/>
    <s v="Bellinzona"/>
    <s v="CH"/>
    <s v="Via  Vincenzo Vela 6 dei Linfomi nel Ticino"/>
    <m/>
    <n v="0"/>
    <n v="0"/>
    <n v="852.47"/>
    <n v="2096.17"/>
    <n v="0"/>
    <n v="0"/>
    <n v="2948.64"/>
    <x v="0"/>
  </r>
  <r>
    <s v="Alex Gysi"/>
    <s v="Berikon"/>
    <s v="CH"/>
    <s v="Zentrum Mutschellen AG    Corneliastrasse 6"/>
    <m/>
    <n v="0"/>
    <n v="0"/>
    <n v="0"/>
    <n v="0"/>
    <n v="800"/>
    <n v="0"/>
    <n v="800"/>
    <x v="0"/>
  </r>
  <r>
    <s v="Alexander Dieterle"/>
    <s v="Arlesheim"/>
    <s v="CH"/>
    <s v="Klinik für Palliative Care    Stollenrain 12"/>
    <m/>
    <n v="0"/>
    <n v="0"/>
    <n v="117"/>
    <n v="58.5"/>
    <n v="0"/>
    <n v="0"/>
    <n v="175.5"/>
    <x v="0"/>
  </r>
  <r>
    <s v="Alexander Frumkin"/>
    <s v="Düdingen"/>
    <s v="CH"/>
    <s v="Hirslanden Freiburg AG    Bahnhofplatz 2A"/>
    <m/>
    <n v="0"/>
    <n v="0"/>
    <n v="0"/>
    <n v="0"/>
    <n v="800"/>
    <n v="0"/>
    <n v="800"/>
    <x v="0"/>
  </r>
  <r>
    <s v="Alexander Möller"/>
    <s v="Zürich"/>
    <s v="CH"/>
    <s v="Universitäts-Kinderspital Zürich    Steinwiesstrasse 75"/>
    <m/>
    <n v="0"/>
    <n v="0"/>
    <n v="0"/>
    <n v="0"/>
    <n v="3375"/>
    <n v="0"/>
    <n v="3375"/>
    <x v="0"/>
  </r>
  <r>
    <s v="Alexander Turk"/>
    <s v="Horgen"/>
    <s v="CH"/>
    <s v="See-Spital Standort Horgen    Asylstrasse 19"/>
    <m/>
    <n v="0"/>
    <n v="0"/>
    <n v="0"/>
    <n v="0"/>
    <n v="1500"/>
    <n v="0"/>
    <n v="1500"/>
    <x v="0"/>
  </r>
  <r>
    <s v="Alexandra Knipprath Mészaros"/>
    <s v="Basel"/>
    <s v="CH"/>
    <s v="Frauenklinik    Spitalstrasse 21"/>
    <m/>
    <n v="0"/>
    <n v="0"/>
    <n v="562.11"/>
    <n v="1620.75"/>
    <n v="0"/>
    <n v="0"/>
    <n v="2182.86"/>
    <x v="0"/>
  </r>
  <r>
    <s v="Alexandra Valera"/>
    <s v="Locarno"/>
    <s v="CH"/>
    <s v="Via in Selva 24"/>
    <m/>
    <n v="0"/>
    <n v="0"/>
    <n v="0"/>
    <n v="310.67"/>
    <n v="0"/>
    <n v="0"/>
    <n v="310.67"/>
    <x v="0"/>
  </r>
  <r>
    <s v="Alexandre Bodmer"/>
    <s v="Genève"/>
    <s v="CH"/>
    <s v="Hôpitaux Universitaires de Genève    Boulevard de la Cluse 30"/>
    <m/>
    <n v="0"/>
    <n v="0"/>
    <n v="0"/>
    <n v="0"/>
    <n v="600"/>
    <n v="0"/>
    <n v="600"/>
    <x v="0"/>
  </r>
  <r>
    <s v="Alexandre Fredenrich"/>
    <s v="Bellinzona"/>
    <s v="CH"/>
    <s v="Via Ospedale Ospedale Regionale di Bellinzona e Valli"/>
    <m/>
    <n v="0"/>
    <n v="0"/>
    <n v="0"/>
    <n v="0"/>
    <n v="600"/>
    <n v="0"/>
    <n v="600"/>
    <x v="0"/>
  </r>
  <r>
    <s v="Alfred Schweizer"/>
    <s v="Weinfelden"/>
    <s v="CH"/>
    <s v="Marktplatz 5"/>
    <m/>
    <n v="0"/>
    <n v="0"/>
    <n v="0"/>
    <n v="0"/>
    <n v="800"/>
    <n v="0"/>
    <n v="800"/>
    <x v="0"/>
  </r>
  <r>
    <s v="Alfredo Addeo"/>
    <s v="Genève"/>
    <s v="CH"/>
    <s v="Centre d'oncologie    Rue Gabrielle-Perret-Gentil 4"/>
    <m/>
    <n v="0"/>
    <n v="0"/>
    <n v="0"/>
    <n v="0"/>
    <n v="1250"/>
    <n v="180"/>
    <n v="1430"/>
    <x v="0"/>
  </r>
  <r>
    <s v="Andrea Menafoglio"/>
    <s v="Bellinzona"/>
    <s v="CH"/>
    <s v="Ospedale S. Giovanni EOC    Via Ospedale"/>
    <m/>
    <n v="0"/>
    <n v="0"/>
    <n v="0"/>
    <n v="0"/>
    <n v="600"/>
    <n v="0"/>
    <n v="600"/>
    <x v="0"/>
  </r>
  <r>
    <s v="Andreas Barth"/>
    <s v="Solothurn"/>
    <s v="CH"/>
    <s v="Onkologiezentrum Haus 7    Schöngrünstrasse 38"/>
    <m/>
    <n v="0"/>
    <n v="0"/>
    <n v="0"/>
    <n v="0"/>
    <n v="800"/>
    <n v="0"/>
    <n v="800"/>
    <x v="0"/>
  </r>
  <r>
    <s v="Andreas Fischer"/>
    <s v="Schaffhausen"/>
    <s v="CH"/>
    <s v="Medizinische Klinik, Kardiologie    Geissbergstrasse 81"/>
    <m/>
    <n v="0"/>
    <n v="0"/>
    <n v="0"/>
    <n v="0"/>
    <n v="800"/>
    <n v="0"/>
    <n v="800"/>
    <x v="0"/>
  </r>
  <r>
    <s v="Andreas Gschwend"/>
    <s v="Baar"/>
    <s v="CH"/>
    <s v="Onko-Zentrum    Landhausstrasse 11"/>
    <m/>
    <n v="0"/>
    <n v="0"/>
    <n v="117"/>
    <n v="58.5"/>
    <n v="0"/>
    <n v="0"/>
    <n v="175.5"/>
    <x v="0"/>
  </r>
  <r>
    <s v="Andreas Hochstrasser"/>
    <s v="Männedorf"/>
    <s v="CH"/>
    <s v="Onkologie Zentrum    Asylstrasse 10"/>
    <m/>
    <n v="0"/>
    <n v="0"/>
    <n v="117"/>
    <n v="58.5"/>
    <n v="0"/>
    <n v="0"/>
    <n v="175.5"/>
    <x v="0"/>
  </r>
  <r>
    <s v="Andreas Müller"/>
    <s v="Winterthur"/>
    <s v="CH"/>
    <s v="Medizinische Onkologie    Brauerstrasse 15"/>
    <m/>
    <n v="0"/>
    <n v="0"/>
    <n v="370.13"/>
    <n v="6262.86"/>
    <n v="1750"/>
    <n v="0"/>
    <n v="8382.99"/>
    <x v="0"/>
  </r>
  <r>
    <s v="Andreas Piecyk"/>
    <s v="Zürich"/>
    <s v="CH"/>
    <s v="Witellikerstrasse 40"/>
    <m/>
    <n v="0"/>
    <n v="0"/>
    <n v="0"/>
    <n v="819.34"/>
    <n v="1250"/>
    <n v="0"/>
    <n v="2069.34"/>
    <x v="0"/>
  </r>
  <r>
    <s v="Andreas Steiner"/>
    <s v="Basel"/>
    <s v="CH"/>
    <s v="Frobenstrasse 50"/>
    <m/>
    <n v="0"/>
    <n v="0"/>
    <n v="0"/>
    <n v="0"/>
    <n v="600"/>
    <n v="0"/>
    <n v="600"/>
    <x v="0"/>
  </r>
  <r>
    <s v="Andreea Lack"/>
    <s v="Basel"/>
    <s v="CH"/>
    <s v="Henric Petri-Strasse 9"/>
    <m/>
    <n v="0"/>
    <n v="0"/>
    <n v="0"/>
    <n v="0"/>
    <n v="600"/>
    <n v="0"/>
    <n v="600"/>
    <x v="0"/>
  </r>
  <r>
    <s v="Anne Barbara Leuppi-Taegtmeyer"/>
    <s v="Basel"/>
    <s v="CH"/>
    <s v="Universitätsspital Basel    Schanzenstrasse 55"/>
    <m/>
    <n v="0"/>
    <n v="0"/>
    <n v="0"/>
    <n v="221.87"/>
    <n v="0"/>
    <n v="0"/>
    <n v="221.87"/>
    <x v="0"/>
  </r>
  <r>
    <s v="Annette Bühler-Christen"/>
    <s v="Embrach"/>
    <s v="CH"/>
    <s v="Römerweg 51"/>
    <m/>
    <n v="0"/>
    <n v="0"/>
    <n v="0"/>
    <n v="0"/>
    <n v="800"/>
    <n v="0"/>
    <n v="800"/>
    <x v="0"/>
  </r>
  <r>
    <s v="Arnaud Tanguy"/>
    <s v="Lausanne"/>
    <s v="CH"/>
    <s v="d'Analyses Médicales    Rue de la Vigie 5"/>
    <m/>
    <n v="0"/>
    <n v="0"/>
    <n v="0"/>
    <n v="497.9"/>
    <n v="0"/>
    <n v="0"/>
    <n v="497.9"/>
    <x v="0"/>
  </r>
  <r>
    <s v="Barbara Bolliger"/>
    <s v="St. Gallen"/>
    <s v="CH"/>
    <s v="Rorschacher Strasse 150"/>
    <m/>
    <n v="0"/>
    <n v="0"/>
    <n v="353.53"/>
    <n v="676.93"/>
    <n v="0"/>
    <n v="0"/>
    <n v="1030.46"/>
    <x v="0"/>
  </r>
  <r>
    <s v="Beat Bühler"/>
    <s v="Schwyz"/>
    <s v="CH"/>
    <s v="Palliative Care Station    Waldeggstrasse 10"/>
    <m/>
    <n v="0"/>
    <n v="0"/>
    <n v="117"/>
    <n v="58.5"/>
    <n v="0"/>
    <n v="0"/>
    <n v="175.5"/>
    <x v="0"/>
  </r>
  <r>
    <s v="Beat Hans Schwegler"/>
    <s v="Baar"/>
    <s v="CH"/>
    <s v="Medizinische Klinik    Landhausstrasse 11"/>
    <m/>
    <n v="0"/>
    <n v="0"/>
    <n v="683.66"/>
    <n v="1151.3499999999999"/>
    <n v="1250"/>
    <n v="0"/>
    <n v="3085.01"/>
    <x v="0"/>
  </r>
  <r>
    <s v="Beat Kipfer"/>
    <s v="Bern"/>
    <s v="CH"/>
    <s v="Tellstrasse 18"/>
    <m/>
    <n v="0"/>
    <n v="0"/>
    <n v="117"/>
    <n v="58.5"/>
    <n v="0"/>
    <n v="0"/>
    <n v="175.5"/>
    <x v="0"/>
  </r>
  <r>
    <s v="Beat Pfäffli"/>
    <s v="Bern"/>
    <s v="CH"/>
    <s v="Waldheimstrasse 6"/>
    <m/>
    <n v="0"/>
    <n v="0"/>
    <n v="0"/>
    <n v="0"/>
    <n v="600"/>
    <n v="0"/>
    <n v="600"/>
    <x v="0"/>
  </r>
  <r>
    <s v="Beat Thürlimann"/>
    <s v="St. Gallen"/>
    <s v="CH"/>
    <s v="Brustzentrum / Haus 06    Rorschacher Strasse 95"/>
    <m/>
    <n v="0"/>
    <n v="0"/>
    <n v="0"/>
    <n v="0"/>
    <n v="1750"/>
    <n v="0"/>
    <n v="1750"/>
    <x v="0"/>
  </r>
  <r>
    <s v="Beat Villiger"/>
    <s v="Luzern"/>
    <s v="CH"/>
    <s v="Spitalstrasse"/>
    <m/>
    <n v="0"/>
    <n v="0"/>
    <n v="0"/>
    <n v="0"/>
    <n v="1500"/>
    <n v="0"/>
    <n v="1500"/>
    <x v="0"/>
  </r>
  <r>
    <s v="Béatrice Neuffer-Bajetta"/>
    <s v="Chiasso"/>
    <s v="CH"/>
    <s v="Piazza Indipendenza 4"/>
    <m/>
    <n v="0"/>
    <n v="0"/>
    <n v="0"/>
    <n v="0"/>
    <n v="1400"/>
    <n v="0"/>
    <n v="1400"/>
    <x v="0"/>
  </r>
  <r>
    <s v="Béatrice Zimmerli Schwab"/>
    <s v="Biel/Bienne"/>
    <s v="CH"/>
    <s v="Spitalzentrum Biel AG    Vogelsang 84"/>
    <m/>
    <n v="0"/>
    <n v="0"/>
    <n v="117"/>
    <n v="58.5"/>
    <n v="0"/>
    <n v="0"/>
    <n v="175.5"/>
    <x v="0"/>
  </r>
  <r>
    <s v="Benno Röthlisberger"/>
    <s v="Aarau"/>
    <s v="CH"/>
    <s v="Zentrum für Labormedizin / Haus 1    Tellstrasse 25"/>
    <m/>
    <n v="0"/>
    <n v="0"/>
    <n v="0"/>
    <n v="0"/>
    <n v="1500"/>
    <n v="0"/>
    <n v="1500"/>
    <x v="0"/>
  </r>
  <r>
    <s v="Bernd Halbroth"/>
    <s v="Luzern"/>
    <s v="CH"/>
    <s v="Denkmalstrasse 2"/>
    <m/>
    <n v="0"/>
    <n v="0"/>
    <n v="0"/>
    <n v="0"/>
    <n v="600"/>
    <n v="0"/>
    <n v="600"/>
    <x v="0"/>
  </r>
  <r>
    <s v="Bernhard Frühauf"/>
    <s v="Walenstadt"/>
    <s v="CH"/>
    <s v="Stickereiweg 1"/>
    <m/>
    <n v="0"/>
    <n v="0"/>
    <n v="0"/>
    <n v="0"/>
    <n v="800"/>
    <n v="0"/>
    <n v="800"/>
    <x v="0"/>
  </r>
  <r>
    <s v="Bernhard Pestalozzi"/>
    <s v="Zürich"/>
    <s v="CH"/>
    <s v="Universitätsspital Zürich    Rämistrasse 100"/>
    <m/>
    <n v="0"/>
    <n v="0"/>
    <n v="117"/>
    <n v="58.5"/>
    <n v="0"/>
    <n v="0"/>
    <n v="175.5"/>
    <x v="0"/>
  </r>
  <r>
    <s v="Bruno Knöpfli"/>
    <s v="Zürich"/>
    <s v="CH"/>
    <s v="Enzianweg 4"/>
    <m/>
    <n v="0"/>
    <n v="0"/>
    <n v="0"/>
    <n v="0"/>
    <n v="1000"/>
    <n v="0"/>
    <n v="1000"/>
    <x v="0"/>
  </r>
  <r>
    <s v="Bruno Müller"/>
    <s v="Bern"/>
    <s v="CH"/>
    <s v="Endokrinologie Diabetologie Bern    Seilerstrasse 8"/>
    <m/>
    <n v="0"/>
    <n v="0"/>
    <n v="0"/>
    <n v="0"/>
    <n v="1250"/>
    <n v="0"/>
    <n v="1250"/>
    <x v="0"/>
  </r>
  <r>
    <s v="Catherine Plancherel Lévy"/>
    <s v="Fribourg"/>
    <s v="CH"/>
    <s v="Rue Hans-Geiler 6"/>
    <m/>
    <n v="0"/>
    <n v="0"/>
    <n v="117"/>
    <n v="58.5"/>
    <n v="0"/>
    <n v="0"/>
    <n v="175.5"/>
    <x v="0"/>
  </r>
  <r>
    <s v="Catrina Uhlmann Nussbaum"/>
    <s v="Olten"/>
    <s v="CH"/>
    <s v="Onkologie    Baslerstrasse 150"/>
    <m/>
    <n v="0"/>
    <n v="0"/>
    <n v="0"/>
    <n v="0"/>
    <n v="800"/>
    <n v="0"/>
    <n v="800"/>
    <x v="0"/>
  </r>
  <r>
    <s v="Cécile Robinson"/>
    <s v="Zürich"/>
    <s v="CH"/>
    <s v="Klinik für Pneumologie    Rämistrasse 100"/>
    <m/>
    <n v="0"/>
    <n v="0"/>
    <n v="0"/>
    <n v="1237.2"/>
    <n v="0"/>
    <n v="0"/>
    <n v="1237.2"/>
    <x v="0"/>
  </r>
  <r>
    <s v="Celina Haase"/>
    <s v="Basel"/>
    <s v="CH"/>
    <s v="Socinstrasse 22"/>
    <m/>
    <n v="0"/>
    <n v="0"/>
    <n v="0"/>
    <n v="0"/>
    <n v="600"/>
    <n v="0"/>
    <n v="600"/>
    <x v="0"/>
  </r>
  <r>
    <s v="Chiara Ferrario"/>
    <s v="Prilly"/>
    <s v="CH"/>
    <s v="Route de Renens 24"/>
    <m/>
    <n v="0"/>
    <n v="0"/>
    <n v="0"/>
    <n v="0"/>
    <n v="3050"/>
    <n v="0"/>
    <n v="3050"/>
    <x v="0"/>
  </r>
  <r>
    <s v="Christian Alfaré"/>
    <s v="Uster"/>
    <s v="CH"/>
    <s v="Pneumologie    Brunnenstrasse 42"/>
    <m/>
    <n v="0"/>
    <n v="0"/>
    <n v="0"/>
    <n v="0"/>
    <n v="400"/>
    <n v="0"/>
    <n v="400"/>
    <x v="0"/>
  </r>
  <r>
    <s v="Christian Britschgi"/>
    <s v="Zürich"/>
    <s v="CH"/>
    <s v="Universitätsspital Zürich    Rämistrasse 100"/>
    <m/>
    <n v="0"/>
    <n v="0"/>
    <n v="854.57"/>
    <n v="2390.13"/>
    <n v="0"/>
    <n v="0"/>
    <n v="3244.7"/>
    <x v="0"/>
  </r>
  <r>
    <s v="Christian Clarenbach"/>
    <s v="Zürich"/>
    <s v="CH"/>
    <s v="Klinik für Pneumologie    Rämistrasse 100"/>
    <m/>
    <n v="0"/>
    <n v="0"/>
    <n v="0"/>
    <n v="0"/>
    <n v="1000"/>
    <n v="0"/>
    <n v="1000"/>
    <x v="0"/>
  </r>
  <r>
    <s v="Christian Marc Schmied"/>
    <s v="Zürich"/>
    <s v="CH"/>
    <s v="Universitätsspital Zürich    Rämistrasse 100"/>
    <m/>
    <n v="0"/>
    <n v="0"/>
    <n v="0"/>
    <n v="0"/>
    <n v="1250"/>
    <n v="90"/>
    <n v="1340"/>
    <x v="0"/>
  </r>
  <r>
    <s v="Christian Spirig"/>
    <s v="Luzern"/>
    <s v="CH"/>
    <s v="Hirslanden Klinik St. Anna    St. Anna-Strasse 32"/>
    <m/>
    <n v="0"/>
    <n v="0"/>
    <n v="117"/>
    <n v="58.5"/>
    <n v="800"/>
    <n v="0"/>
    <n v="975.5"/>
    <x v="0"/>
  </r>
  <r>
    <s v="Christian Templin"/>
    <s v="Zürich"/>
    <s v="CH"/>
    <s v="Universitätsspital Zürich    Rämistrasse 100"/>
    <m/>
    <n v="0"/>
    <n v="0"/>
    <n v="0"/>
    <n v="0"/>
    <n v="1200"/>
    <n v="198.8"/>
    <n v="1398.8"/>
    <x v="0"/>
  </r>
  <r>
    <s v="Christiane Brugnolaro"/>
    <s v="Ittigen"/>
    <s v="CH"/>
    <s v="West Pathologie Länggasse Bern    Worblentalstrasse 32"/>
    <m/>
    <n v="0"/>
    <n v="0"/>
    <n v="0"/>
    <n v="628.79999999999995"/>
    <n v="0"/>
    <n v="0"/>
    <n v="628.79999999999995"/>
    <x v="0"/>
  </r>
  <r>
    <s v="Christina Neppl"/>
    <s v="Bern"/>
    <s v="CH"/>
    <s v="Institut für Pathologie    Murtenstrasse 31"/>
    <m/>
    <n v="0"/>
    <n v="0"/>
    <n v="0"/>
    <n v="327"/>
    <n v="0"/>
    <n v="0"/>
    <n v="327"/>
    <x v="0"/>
  </r>
  <r>
    <s v="Christoph Honegger"/>
    <s v="Baar"/>
    <s v="CH"/>
    <s v="Zuger Kantonsspital AG    Landhausstrasse 11"/>
    <m/>
    <n v="0"/>
    <n v="0"/>
    <n v="404.6"/>
    <n v="3379.72"/>
    <n v="0"/>
    <n v="0"/>
    <n v="3784.32"/>
    <x v="0"/>
  </r>
  <r>
    <s v="Christoph Mamot"/>
    <s v="Aarau"/>
    <s v="CH"/>
    <s v="Kantonsspital Aarau AG    Tellstrasse 25"/>
    <m/>
    <n v="0"/>
    <n v="0"/>
    <n v="603.89"/>
    <n v="2064.7399999999998"/>
    <n v="1800"/>
    <n v="0"/>
    <n v="4468.63"/>
    <x v="0"/>
  </r>
  <r>
    <s v="Christoph Rochlitz"/>
    <s v="Basel"/>
    <s v="CH"/>
    <s v="Onkologie    Petersgraben 4"/>
    <m/>
    <n v="0"/>
    <n v="0"/>
    <n v="0"/>
    <n v="0"/>
    <n v="1750"/>
    <n v="0"/>
    <n v="1750"/>
    <x v="0"/>
  </r>
  <r>
    <s v="Christoph Schmidt"/>
    <s v="Aarau"/>
    <s v="CH"/>
    <s v="Küttigerstrasse 42"/>
    <m/>
    <n v="0"/>
    <n v="0"/>
    <n v="0"/>
    <n v="0"/>
    <n v="600"/>
    <n v="0"/>
    <n v="600"/>
    <x v="0"/>
  </r>
  <r>
    <s v="Christoph Tuor"/>
    <s v="Zürich"/>
    <s v="CH"/>
    <s v="Witellikerstrasse 40"/>
    <m/>
    <n v="0"/>
    <n v="0"/>
    <n v="0"/>
    <n v="0"/>
    <n v="500"/>
    <n v="0"/>
    <n v="500"/>
    <x v="0"/>
  </r>
  <r>
    <s v="Christophe Petite"/>
    <s v="Martigny"/>
    <s v="CH"/>
    <s v="Avenue de la Gare 19"/>
    <m/>
    <n v="0"/>
    <n v="0"/>
    <n v="0"/>
    <n v="0"/>
    <n v="1000"/>
    <n v="0"/>
    <n v="1000"/>
    <x v="0"/>
  </r>
  <r>
    <s v="Claudia Steurer-Stey"/>
    <s v="Zürich"/>
    <s v="CH"/>
    <s v="Rotbuchstrasse 46"/>
    <m/>
    <n v="0"/>
    <n v="0"/>
    <n v="579.59"/>
    <n v="756.92"/>
    <n v="9650"/>
    <n v="0"/>
    <n v="10986.51"/>
    <x v="0"/>
  </r>
  <r>
    <s v="Claudine Egger-Arnet"/>
    <s v="Schlieren"/>
    <s v="CH"/>
    <s v="Onkologie &amp; Hämatologie    Urdorferstrasse 100"/>
    <m/>
    <n v="0"/>
    <n v="0"/>
    <n v="117"/>
    <n v="58.5"/>
    <n v="0"/>
    <n v="0"/>
    <n v="175.5"/>
    <x v="0"/>
  </r>
  <r>
    <s v="Corinna Brunckhorst"/>
    <s v="Zürich"/>
    <s v="CH"/>
    <s v="Universitätsspital Zürich    Rämistrasse 100"/>
    <m/>
    <n v="0"/>
    <n v="0"/>
    <n v="0"/>
    <n v="0"/>
    <n v="1000"/>
    <n v="0"/>
    <n v="1000"/>
    <x v="0"/>
  </r>
  <r>
    <s v="Cristiana Sessa"/>
    <s v="Bellinzona"/>
    <s v="CH"/>
    <s v="Ospedale Regionale di Bellinzona e Valli    Via Ospedale"/>
    <m/>
    <n v="0"/>
    <n v="0"/>
    <n v="0"/>
    <n v="0"/>
    <n v="195"/>
    <n v="0"/>
    <n v="195"/>
    <x v="0"/>
  </r>
  <r>
    <s v="Cristina Nay Fellay"/>
    <s v="Sion"/>
    <s v="CH"/>
    <s v="Hôpital du Valais (CHVR)    Avenue du Grand-Champsec 80"/>
    <m/>
    <n v="0"/>
    <n v="0"/>
    <n v="78"/>
    <n v="39"/>
    <n v="1475"/>
    <n v="0"/>
    <n v="1592"/>
    <x v="0"/>
  </r>
  <r>
    <s v="Damian Gruber"/>
    <s v="Zürich"/>
    <s v="CH"/>
    <s v="Klinik für Pneumologie    Rämistrasse 100"/>
    <m/>
    <n v="0"/>
    <n v="0"/>
    <n v="0"/>
    <n v="916.11"/>
    <n v="0"/>
    <n v="0"/>
    <n v="916.11"/>
    <x v="0"/>
  </r>
  <r>
    <s v="Damian Meli"/>
    <s v="Huttwil"/>
    <s v="CH"/>
    <s v="Schultheissenstrasse 10"/>
    <m/>
    <n v="0"/>
    <n v="0"/>
    <n v="0"/>
    <n v="0"/>
    <n v="600"/>
    <n v="0"/>
    <n v="600"/>
    <x v="0"/>
  </r>
  <r>
    <s v="Daniel Fink"/>
    <s v="Zürich"/>
    <s v="CH"/>
    <s v="Klinik für Geburtshilfe    Frauenklinikstrasse 10"/>
    <m/>
    <n v="0"/>
    <n v="0"/>
    <n v="0"/>
    <n v="0"/>
    <n v="1000"/>
    <n v="0"/>
    <n v="1000"/>
    <x v="0"/>
  </r>
  <r>
    <s v="Daniel Noth"/>
    <s v="Unterseen"/>
    <s v="CH"/>
    <s v="Spitalweg 1"/>
    <m/>
    <n v="0"/>
    <n v="0"/>
    <n v="0"/>
    <n v="0"/>
    <n v="600"/>
    <n v="0"/>
    <n v="600"/>
    <x v="0"/>
  </r>
  <r>
    <s v="Denarda Dangaj"/>
    <s v="Epalinges"/>
    <s v="CH"/>
    <s v="University of Lausanne    Chemin des Boveresses 155"/>
    <m/>
    <n v="0"/>
    <n v="0"/>
    <n v="0"/>
    <n v="886.11"/>
    <n v="0"/>
    <n v="0"/>
    <n v="886.11"/>
    <x v="0"/>
  </r>
  <r>
    <s v="Diana Förbs"/>
    <s v="St. Gallen"/>
    <s v="CH"/>
    <s v="Institut für Pathologie / Haus 11    Rorschacher Strasse 95"/>
    <m/>
    <n v="0"/>
    <n v="0"/>
    <n v="0"/>
    <n v="992.08"/>
    <n v="0"/>
    <n v="0"/>
    <n v="992.08"/>
    <x v="0"/>
  </r>
  <r>
    <s v="Didier Renaud Jallut"/>
    <s v="Lausanne"/>
    <s v="CH"/>
    <s v="Oncologie    Avenue du Théâtre 7"/>
    <m/>
    <n v="0"/>
    <n v="0"/>
    <n v="0"/>
    <n v="0"/>
    <n v="1475"/>
    <n v="0"/>
    <n v="1475"/>
    <x v="0"/>
  </r>
  <r>
    <s v="Dominik Maurer"/>
    <s v="Zürich"/>
    <s v="CH"/>
    <s v="HerzGefässZentrum Zürich    Seestrasse 247"/>
    <m/>
    <n v="0"/>
    <n v="0"/>
    <n v="0"/>
    <n v="0"/>
    <n v="1000"/>
    <n v="0"/>
    <n v="1000"/>
    <x v="0"/>
  </r>
  <r>
    <s v="Eleni Papakonstantinou"/>
    <s v="Basel"/>
    <s v="CH"/>
    <s v="Departement für Innere Medizin    Petersgraben 4"/>
    <m/>
    <n v="0"/>
    <n v="0"/>
    <n v="801.4"/>
    <n v="1280.06"/>
    <n v="0"/>
    <n v="0"/>
    <n v="2081.46"/>
    <x v="0"/>
  </r>
  <r>
    <s v="Elisabetta Andreani Safwan"/>
    <s v="Bellinzona"/>
    <s v="CH"/>
    <s v="Viale Stazione 30"/>
    <m/>
    <n v="0"/>
    <n v="0"/>
    <n v="0"/>
    <n v="0"/>
    <n v="1200"/>
    <n v="0"/>
    <n v="1200"/>
    <x v="0"/>
  </r>
  <r>
    <s v="Erik Vassella"/>
    <s v="Bern"/>
    <s v="CH"/>
    <s v="Institut für Pathologie    Murtenstrasse 31"/>
    <m/>
    <n v="0"/>
    <n v="0"/>
    <n v="0"/>
    <n v="1179.9000000000001"/>
    <n v="0"/>
    <n v="0"/>
    <n v="1179.9000000000001"/>
    <x v="0"/>
  </r>
  <r>
    <s v="Fabia Weisser"/>
    <s v="Schwyz"/>
    <s v="CH"/>
    <s v="Palliative Care Station    Waldeggstrasse 10"/>
    <m/>
    <n v="0"/>
    <n v="0"/>
    <n v="117"/>
    <n v="58.5"/>
    <n v="0"/>
    <n v="0"/>
    <n v="175.5"/>
    <x v="0"/>
  </r>
  <r>
    <s v="Fabio Amurri"/>
    <s v="Aquila"/>
    <s v="CH"/>
    <s v="Centro medico Blenio SA    Campagna 5"/>
    <m/>
    <n v="0"/>
    <n v="0"/>
    <n v="0"/>
    <n v="0"/>
    <n v="400"/>
    <n v="0"/>
    <n v="400"/>
    <x v="0"/>
  </r>
  <r>
    <s v="Fabio Rigamonti"/>
    <s v="Genève"/>
    <s v="CH"/>
    <s v="Département spécialités de médecine    Rue Gabrielle-Perret-Gentil 4"/>
    <m/>
    <n v="0"/>
    <n v="0"/>
    <n v="0"/>
    <n v="0"/>
    <n v="1000"/>
    <n v="0"/>
    <n v="1000"/>
    <x v="0"/>
  </r>
  <r>
    <s v="Florian Charbonnier"/>
    <s v="Genève"/>
    <s v="CH"/>
    <s v="Avenue De-Luserna 17"/>
    <m/>
    <n v="0"/>
    <n v="0"/>
    <n v="0"/>
    <n v="0"/>
    <n v="3250"/>
    <n v="0"/>
    <n v="3250"/>
    <x v="0"/>
  </r>
  <r>
    <s v="Francesca Caparrotti"/>
    <s v="Genève"/>
    <s v="CH"/>
    <s v="Hôpitaux Universitaires de Genève    Avenue de la Roseraie 53"/>
    <m/>
    <n v="0"/>
    <n v="0"/>
    <n v="0"/>
    <n v="0"/>
    <n v="1250"/>
    <n v="218.1"/>
    <n v="1468.1"/>
    <x v="0"/>
  </r>
  <r>
    <s v="Franz Wicki"/>
    <s v="Willisau"/>
    <s v="CH"/>
    <s v="Praxis am Zehntenplatz    Zehntenplatz 2"/>
    <m/>
    <n v="0"/>
    <n v="0"/>
    <n v="0"/>
    <n v="0"/>
    <n v="300"/>
    <n v="0"/>
    <n v="300"/>
    <x v="0"/>
  </r>
  <r>
    <s v="Fritz Egli"/>
    <s v="Malans GR"/>
    <s v="CH"/>
    <s v="Medical Center Karlihof    Karlihofstrasse 14a"/>
    <m/>
    <n v="0"/>
    <n v="0"/>
    <n v="524.6"/>
    <n v="4030.31"/>
    <n v="0"/>
    <n v="0"/>
    <n v="4554.91"/>
    <x v="0"/>
  </r>
  <r>
    <s v="Georg Tscherry"/>
    <s v="Uster"/>
    <s v="CH"/>
    <s v="Onkologie    Brunnenstrasse 42"/>
    <m/>
    <n v="0"/>
    <n v="0"/>
    <n v="117"/>
    <n v="58.5"/>
    <n v="0"/>
    <n v="0"/>
    <n v="175.5"/>
    <x v="0"/>
  </r>
  <r>
    <s v="George Coukos"/>
    <s v="Lausanne"/>
    <s v="CH"/>
    <s v="Departement d'Oncologie BH 06    Rue du Bugnon 46"/>
    <m/>
    <n v="0"/>
    <n v="0"/>
    <n v="0"/>
    <n v="0"/>
    <n v="1250"/>
    <n v="0"/>
    <n v="1250"/>
    <x v="0"/>
  </r>
  <r>
    <s v="Gertruda Capova"/>
    <s v="Davos Clavadel"/>
    <s v="CH"/>
    <s v="Nederlands Astmacentrum Davos    Klinikstrasse 6"/>
    <m/>
    <n v="0"/>
    <n v="0"/>
    <n v="579.59"/>
    <n v="1776.92"/>
    <n v="0"/>
    <n v="0"/>
    <n v="2356.5100000000002"/>
    <x v="0"/>
  </r>
  <r>
    <s v="Gianmarco Sala"/>
    <s v="Altdorf UR"/>
    <s v="CH"/>
    <s v="Marktgasse 6"/>
    <m/>
    <n v="0"/>
    <n v="0"/>
    <n v="0"/>
    <n v="0"/>
    <n v="600"/>
    <n v="0"/>
    <n v="600"/>
    <x v="0"/>
  </r>
  <r>
    <s v="Giannicola D'Addario"/>
    <s v="Schaffhausen"/>
    <s v="CH"/>
    <s v="Medizinische Klinik, Onkologie    Geissbergstrasse 81"/>
    <m/>
    <n v="0"/>
    <n v="0"/>
    <n v="117"/>
    <n v="58.5"/>
    <n v="0"/>
    <n v="0"/>
    <n v="175.5"/>
    <x v="0"/>
  </r>
  <r>
    <s v="Giatgen Spinas"/>
    <s v="Zürich"/>
    <s v="CH"/>
    <s v="Endokrinologie und Diabetologie    Rämistrasse 100"/>
    <m/>
    <n v="0"/>
    <n v="0"/>
    <n v="552.62"/>
    <n v="1151.3499999999999"/>
    <n v="0"/>
    <n v="0"/>
    <n v="1703.97"/>
    <x v="0"/>
  </r>
  <r>
    <s v="Giovanni Battista Pedrazzini"/>
    <s v="Lugano"/>
    <s v="CH"/>
    <s v="Cardiocentro Ticino    Via Tesserete 48"/>
    <m/>
    <n v="0"/>
    <n v="0"/>
    <n v="0"/>
    <n v="634.5"/>
    <n v="0"/>
    <n v="0"/>
    <n v="634.5"/>
    <x v="0"/>
  </r>
  <r>
    <s v="Gregor Leibundgut"/>
    <s v="Liestal"/>
    <s v="CH"/>
    <s v="Medizinische Universitätsklinik    Rheinstrasse 26"/>
    <m/>
    <n v="0"/>
    <n v="0"/>
    <n v="0"/>
    <n v="0"/>
    <n v="800"/>
    <n v="0"/>
    <n v="800"/>
    <x v="0"/>
  </r>
  <r>
    <s v="Hans Uwe Simon"/>
    <s v="Bern"/>
    <s v="CH"/>
    <s v="Uni Bern    Pharmakologisches Institut"/>
    <m/>
    <n v="0"/>
    <n v="0"/>
    <n v="0"/>
    <n v="0"/>
    <n v="1000"/>
    <n v="0"/>
    <n v="1000"/>
    <x v="0"/>
  </r>
  <r>
    <s v="Hans Walter Reinhart"/>
    <s v="Chur"/>
    <s v="CH"/>
    <s v="Calunaweg 19"/>
    <m/>
    <n v="0"/>
    <n v="0"/>
    <n v="0"/>
    <n v="0"/>
    <n v="3500"/>
    <n v="0"/>
    <n v="3500"/>
    <x v="0"/>
  </r>
  <r>
    <s v="Heinrich Kläui"/>
    <s v="Bern"/>
    <s v="CH"/>
    <s v="Bühlstrasse 59"/>
    <m/>
    <n v="0"/>
    <n v="0"/>
    <n v="0"/>
    <n v="0"/>
    <n v="600"/>
    <n v="0"/>
    <n v="600"/>
    <x v="0"/>
  </r>
  <r>
    <s v="Helmut Oswald"/>
    <s v="Winterthur"/>
    <s v="CH"/>
    <s v="Klinik für Kinder- und Jugendmedizin    Brauerstrasse 15"/>
    <m/>
    <n v="0"/>
    <n v="0"/>
    <n v="0"/>
    <n v="0"/>
    <n v="500"/>
    <n v="0"/>
    <n v="500"/>
    <x v="0"/>
  </r>
  <r>
    <s v="Irene Bopp-Kistler"/>
    <s v="Zürich"/>
    <s v="CH"/>
    <s v="Universitäre Klinik für Akutgeriatrie    Tièchestrasse 99"/>
    <m/>
    <n v="0"/>
    <n v="0"/>
    <n v="0"/>
    <n v="0"/>
    <n v="1500"/>
    <n v="0"/>
    <n v="1500"/>
    <x v="0"/>
  </r>
  <r>
    <s v="Iris Müller"/>
    <s v="Rapperswil SG"/>
    <s v="CH"/>
    <s v="Alte Jonastrasse 24"/>
    <m/>
    <n v="0"/>
    <n v="0"/>
    <n v="562.11"/>
    <n v="1304.51"/>
    <n v="0"/>
    <n v="0"/>
    <n v="1866.62"/>
    <x v="0"/>
  </r>
  <r>
    <s v="Jean Bérubé"/>
    <s v="Lugano"/>
    <s v="CH"/>
    <s v="Via Maggio 13"/>
    <m/>
    <n v="0"/>
    <n v="0"/>
    <n v="0"/>
    <n v="0"/>
    <n v="600"/>
    <n v="0"/>
    <n v="600"/>
    <x v="0"/>
  </r>
  <r>
    <s v="Jean-François Dufour"/>
    <s v="Bern"/>
    <s v="CH"/>
    <s v="Insel Gruppe AG    Freiburgstrasse 18"/>
    <m/>
    <n v="0"/>
    <n v="0"/>
    <n v="0"/>
    <n v="0"/>
    <n v="2062.5"/>
    <n v="107.15"/>
    <n v="2169.65"/>
    <x v="0"/>
  </r>
  <r>
    <s v="Jean-Luc Kurzen"/>
    <s v="Männedorf"/>
    <s v="CH"/>
    <s v="Pneumologie    Asylstrasse 10"/>
    <m/>
    <n v="0"/>
    <n v="0"/>
    <n v="0"/>
    <n v="0"/>
    <n v="500"/>
    <n v="0"/>
    <n v="500"/>
    <x v="0"/>
  </r>
  <r>
    <s v="Jeanne Godau"/>
    <s v="Altdorf UR"/>
    <s v="CH"/>
    <s v="Medizinische Abteilung    Spitalstrasse 1"/>
    <m/>
    <n v="0"/>
    <n v="0"/>
    <n v="78"/>
    <n v="39"/>
    <n v="0"/>
    <n v="0"/>
    <n v="117"/>
    <x v="0"/>
  </r>
  <r>
    <s v="Jörg Erdmann"/>
    <s v="Rupperswil"/>
    <s v="CH"/>
    <s v="Alter Schulweg 23"/>
    <m/>
    <n v="0"/>
    <n v="0"/>
    <n v="0"/>
    <n v="0"/>
    <n v="300"/>
    <n v="0"/>
    <n v="300"/>
    <x v="0"/>
  </r>
  <r>
    <s v="Juan Fernando Iglesias"/>
    <s v="Genève"/>
    <s v="CH"/>
    <s v="Département spécialités de médecine    Rue Gabrielle-Perret-Gentil 4"/>
    <m/>
    <n v="0"/>
    <n v="0"/>
    <n v="0"/>
    <n v="0"/>
    <n v="2000"/>
    <n v="0"/>
    <n v="2000"/>
    <x v="0"/>
  </r>
  <r>
    <s v="Jürg Fröhlich"/>
    <s v="Bern"/>
    <s v="CH"/>
    <s v="Brünnenstrasse 119"/>
    <m/>
    <n v="0"/>
    <n v="0"/>
    <n v="0"/>
    <n v="0"/>
    <n v="600"/>
    <n v="0"/>
    <n v="600"/>
    <x v="0"/>
  </r>
  <r>
    <s v="Jürg Kesselring"/>
    <s v="Valens"/>
    <s v="CH"/>
    <s v="Kliniken Valens    Taminaplatz 1"/>
    <m/>
    <n v="0"/>
    <n v="0"/>
    <n v="0"/>
    <n v="0"/>
    <n v="1500"/>
    <n v="0"/>
    <n v="1500"/>
    <x v="0"/>
  </r>
  <r>
    <s v="Karim Sibaï"/>
    <s v="Nyon"/>
    <s v="CH"/>
    <s v="Place de la Gare 9"/>
    <m/>
    <n v="0"/>
    <n v="0"/>
    <n v="0"/>
    <n v="0"/>
    <n v="600"/>
    <n v="0"/>
    <n v="600"/>
    <x v="0"/>
  </r>
  <r>
    <s v="Karl Steuer"/>
    <s v="Allschwil"/>
    <s v="CH"/>
    <s v="Brennerstrasse 12"/>
    <m/>
    <n v="0"/>
    <n v="0"/>
    <n v="117"/>
    <n v="58.5"/>
    <n v="0"/>
    <n v="0"/>
    <n v="175.5"/>
    <x v="0"/>
  </r>
  <r>
    <s v="Karsten Rasche"/>
    <s v="Winterthur"/>
    <s v="CH"/>
    <s v="Römerstrasse 30"/>
    <m/>
    <n v="0"/>
    <n v="0"/>
    <n v="0"/>
    <n v="1375.98"/>
    <n v="0"/>
    <n v="0"/>
    <n v="1375.98"/>
    <x v="0"/>
  </r>
  <r>
    <s v="Keyvan Shabafrouz"/>
    <s v="Lausanne"/>
    <s v="CH"/>
    <s v="Departement d'Oncologie BH 06    Rue du Bugnon 46"/>
    <m/>
    <n v="0"/>
    <n v="0"/>
    <n v="288.64999999999998"/>
    <n v="1478.04"/>
    <n v="0"/>
    <n v="0"/>
    <n v="1766.69"/>
    <x v="0"/>
  </r>
  <r>
    <s v="Konstantin Dedes"/>
    <s v="Zürich"/>
    <s v="CH"/>
    <s v="Klinik für Geburtshilfe    Frauenklinikstrasse 10"/>
    <m/>
    <n v="0"/>
    <n v="0"/>
    <n v="0"/>
    <n v="0"/>
    <n v="1625"/>
    <n v="0"/>
    <n v="1625"/>
    <x v="0"/>
  </r>
  <r>
    <s v="Kristin Zeidler"/>
    <s v="Stans"/>
    <s v="CH"/>
    <s v="Onkologie/Hämatologie    Ennetmooserstrasse 19"/>
    <m/>
    <n v="0"/>
    <n v="0"/>
    <n v="117"/>
    <n v="58.5"/>
    <n v="0"/>
    <n v="0"/>
    <n v="175.5"/>
    <x v="0"/>
  </r>
  <r>
    <s v="Kuno Hutter"/>
    <s v="Heiligenschwendi"/>
    <s v="CH"/>
    <s v="Haltenegg"/>
    <m/>
    <n v="0"/>
    <n v="0"/>
    <n v="0"/>
    <n v="0"/>
    <n v="600"/>
    <n v="0"/>
    <n v="600"/>
    <x v="0"/>
  </r>
  <r>
    <s v="Laetitia Mauti"/>
    <s v="St. Gallen"/>
    <s v="CH"/>
    <s v="Onkologie und Hämatologie / Haus 01    Rorschacher Strasse 95"/>
    <m/>
    <n v="0"/>
    <n v="0"/>
    <n v="0"/>
    <n v="0"/>
    <n v="1250"/>
    <n v="56.9"/>
    <n v="1306.9000000000001"/>
    <x v="0"/>
  </r>
  <r>
    <s v="Laura Knabben"/>
    <s v="Bern"/>
    <s v="CH"/>
    <s v="Gynäkolog. Reproduktionsmedizin    Effingerstrasse 102"/>
    <m/>
    <n v="0"/>
    <n v="0"/>
    <n v="0"/>
    <n v="0"/>
    <n v="1350"/>
    <n v="0"/>
    <n v="1350"/>
    <x v="0"/>
  </r>
  <r>
    <s v="Laurent Christin"/>
    <s v="Nyon"/>
    <s v="CH"/>
    <s v="Chemin Monastier 15"/>
    <m/>
    <n v="0"/>
    <n v="0"/>
    <n v="0"/>
    <n v="0"/>
    <n v="600"/>
    <n v="0"/>
    <n v="600"/>
    <x v="0"/>
  </r>
  <r>
    <s v="Leila Achtari Jeanneret"/>
    <s v="Neuchâtel"/>
    <s v="CH"/>
    <s v="Département oncologie    Rue de la Maladière 45"/>
    <m/>
    <n v="0"/>
    <n v="0"/>
    <n v="117"/>
    <n v="58.5"/>
    <n v="0"/>
    <n v="0"/>
    <n v="175.5"/>
    <x v="0"/>
  </r>
  <r>
    <s v="Linda Abrecht"/>
    <s v="Langnau i. E."/>
    <s v="CH"/>
    <s v="Sägestrasse 37a"/>
    <m/>
    <n v="0"/>
    <n v="0"/>
    <n v="0"/>
    <n v="0"/>
    <n v="800"/>
    <n v="0"/>
    <n v="800"/>
    <x v="0"/>
  </r>
  <r>
    <s v="Liz Coronado Torralvo"/>
    <s v="Lausanne"/>
    <s v="CH"/>
    <s v="Division de pneumologie    Rue du Bugnon 46"/>
    <m/>
    <n v="0"/>
    <n v="0"/>
    <n v="755.06"/>
    <n v="846.04"/>
    <n v="0"/>
    <n v="0"/>
    <n v="1601.1"/>
    <x v="0"/>
  </r>
  <r>
    <s v="Lorenz Räber"/>
    <s v="Bern"/>
    <s v="CH"/>
    <s v="Kardiologie    Freiburgstrasse 18"/>
    <m/>
    <n v="0"/>
    <n v="0"/>
    <n v="0"/>
    <n v="536.5"/>
    <n v="0"/>
    <n v="0"/>
    <n v="536.5"/>
    <x v="0"/>
  </r>
  <r>
    <s v="Luc Biedermann"/>
    <s v="Zürich"/>
    <s v="CH"/>
    <s v="Klinik für Gastroenterologie/Hepatologie    Rämistrasse 100"/>
    <m/>
    <n v="0"/>
    <n v="0"/>
    <n v="0"/>
    <n v="0"/>
    <n v="800"/>
    <n v="0"/>
    <n v="800"/>
    <x v="0"/>
  </r>
  <r>
    <s v="Luca Gabutti"/>
    <s v="Bellinzona"/>
    <s v="CH"/>
    <s v="Nefrologia    Via Ospedale"/>
    <m/>
    <n v="0"/>
    <n v="0"/>
    <n v="0"/>
    <n v="0"/>
    <n v="1250"/>
    <n v="0"/>
    <n v="1250"/>
    <x v="0"/>
  </r>
  <r>
    <s v="Luca Quagliata"/>
    <s v="Basel"/>
    <s v="CH"/>
    <s v="Institut für Pathologie    Schönbeinstrasse 40"/>
    <m/>
    <n v="0"/>
    <n v="0"/>
    <n v="0"/>
    <n v="0"/>
    <n v="1256.6199999999999"/>
    <n v="537.1"/>
    <n v="1793.72"/>
    <x v="0"/>
  </r>
  <r>
    <s v="Luciano Wannesson De Nicola"/>
    <s v="Bellinzona"/>
    <s v="CH"/>
    <s v="Ospedale Regionale di Bellinzona e Valli    Via Ospedale"/>
    <m/>
    <n v="0"/>
    <n v="0"/>
    <n v="0"/>
    <n v="0"/>
    <n v="2250"/>
    <n v="0"/>
    <n v="2250"/>
    <x v="0"/>
  </r>
  <r>
    <s v="Lucien Perey"/>
    <s v="Morges"/>
    <s v="CH"/>
    <s v="Service d'oncologie    Chemin du Crêt 2"/>
    <m/>
    <n v="0"/>
    <n v="0"/>
    <n v="0"/>
    <n v="0"/>
    <n v="1475"/>
    <n v="0"/>
    <n v="1475"/>
    <x v="0"/>
  </r>
  <r>
    <s v="Lukas Villiger"/>
    <s v="Dättwil AG"/>
    <s v="CH"/>
    <s v="Mellingerstrasse 207"/>
    <m/>
    <n v="0"/>
    <n v="0"/>
    <n v="0"/>
    <n v="0"/>
    <n v="1000"/>
    <n v="0"/>
    <n v="1000"/>
    <x v="0"/>
  </r>
  <r>
    <s v="Malcolm Kohler"/>
    <s v="Zürich"/>
    <s v="CH"/>
    <s v="Klinik für Pneumologie    Rämistrasse 100"/>
    <m/>
    <n v="0"/>
    <n v="0"/>
    <n v="0"/>
    <n v="0"/>
    <n v="1000"/>
    <n v="0"/>
    <n v="1000"/>
    <x v="0"/>
  </r>
  <r>
    <s v="Marc Egli"/>
    <s v="Epalinges"/>
    <s v="CH"/>
    <s v="Route de la Corniche 1"/>
    <m/>
    <n v="0"/>
    <n v="0"/>
    <n v="455.77"/>
    <n v="477.4"/>
    <n v="600"/>
    <n v="0"/>
    <n v="1533.17"/>
    <x v="0"/>
  </r>
  <r>
    <s v="Marco Waser"/>
    <s v="Luzern"/>
    <s v="CH"/>
    <s v="Obergrundstrasse 88"/>
    <m/>
    <n v="0"/>
    <n v="0"/>
    <n v="0"/>
    <n v="0"/>
    <n v="800"/>
    <n v="0"/>
    <n v="800"/>
    <x v="0"/>
  </r>
  <r>
    <s v="Marcus Schuermann"/>
    <s v="Richterswil"/>
    <s v="CH"/>
    <s v="Onkologie    Bergstrasse 16"/>
    <m/>
    <n v="0"/>
    <n v="0"/>
    <n v="117"/>
    <n v="58.5"/>
    <n v="0"/>
    <n v="0"/>
    <n v="175.5"/>
    <x v="0"/>
  </r>
  <r>
    <s v="Maria Teresa De Zulueta Bernd"/>
    <s v="Baar"/>
    <s v="CH"/>
    <s v="Onko-Zentrum    Landhausstrasse 11"/>
    <m/>
    <n v="0"/>
    <n v="0"/>
    <n v="117"/>
    <n v="58.5"/>
    <n v="0"/>
    <n v="0"/>
    <n v="175.5"/>
    <x v="0"/>
  </r>
  <r>
    <s v="Markus Hoefliger"/>
    <s v="Altstätten SG"/>
    <s v="CH"/>
    <s v="Bahnhofstrasse 5"/>
    <m/>
    <n v="0"/>
    <n v="0"/>
    <n v="78"/>
    <n v="39"/>
    <n v="0"/>
    <n v="0"/>
    <n v="117"/>
    <x v="0"/>
  </r>
  <r>
    <s v="Markus Jörger"/>
    <s v="St. Gallen"/>
    <s v="CH"/>
    <s v="Onkologie und Hämatologie / Haus 01    Rorschacher Strasse 95"/>
    <m/>
    <n v="0"/>
    <n v="0"/>
    <n v="0"/>
    <n v="214.5"/>
    <n v="0"/>
    <n v="0"/>
    <n v="214.5"/>
    <x v="0"/>
  </r>
  <r>
    <s v="Martin Frey"/>
    <s v="Barmelweid"/>
    <s v="CH"/>
    <s v="Pneumologie"/>
    <m/>
    <n v="0"/>
    <n v="0"/>
    <n v="0"/>
    <n v="0"/>
    <n v="1000"/>
    <n v="58"/>
    <n v="1058"/>
    <x v="0"/>
  </r>
  <r>
    <s v="Martin Hausmann"/>
    <s v="Pratteln"/>
    <s v="CH"/>
    <s v="Burggartenstrasse 19"/>
    <m/>
    <n v="0"/>
    <n v="0"/>
    <n v="0"/>
    <n v="0"/>
    <n v="600"/>
    <n v="0"/>
    <n v="600"/>
    <x v="0"/>
  </r>
  <r>
    <s v="Martin Heubner"/>
    <s v="Baden"/>
    <s v="CH"/>
    <s v="Kantonsspital Baden AG    Im Ergel 1"/>
    <m/>
    <n v="0"/>
    <n v="0"/>
    <n v="0"/>
    <n v="0"/>
    <n v="1550"/>
    <n v="0"/>
    <n v="1550"/>
    <x v="0"/>
  </r>
  <r>
    <s v="Martin Scherler"/>
    <s v="Meilen"/>
    <s v="CH"/>
    <s v="Dorfstrasse 116"/>
    <m/>
    <n v="0"/>
    <n v="0"/>
    <n v="0"/>
    <n v="0"/>
    <n v="500"/>
    <n v="0"/>
    <n v="500"/>
    <x v="0"/>
  </r>
  <r>
    <s v="Mathias Fehr"/>
    <s v="Frauenfeld"/>
    <s v="CH"/>
    <s v="Frauenklinik    Pfaffenholzstrasse 4"/>
    <m/>
    <n v="0"/>
    <n v="0"/>
    <n v="926.7"/>
    <n v="4026.97"/>
    <n v="1000"/>
    <n v="0"/>
    <n v="5953.67"/>
    <x v="0"/>
  </r>
  <r>
    <s v="Matthias Bossard"/>
    <s v="Luzern"/>
    <s v="CH"/>
    <s v="Kardiologie / Herzzentrum Luzern    Spitalstrasse"/>
    <m/>
    <n v="0"/>
    <n v="0"/>
    <n v="0"/>
    <n v="0"/>
    <n v="1000"/>
    <n v="0"/>
    <n v="1000"/>
    <x v="0"/>
  </r>
  <r>
    <s v="Matthias Frasnelli"/>
    <s v="Chur"/>
    <s v="CH"/>
    <s v="Kantonsspital Graubünden    Loëstrasse 170"/>
    <m/>
    <n v="0"/>
    <n v="0"/>
    <n v="579.59"/>
    <n v="730.71"/>
    <n v="0"/>
    <n v="0"/>
    <n v="1310.3"/>
    <x v="0"/>
  </r>
  <r>
    <s v="Max Pfenninger"/>
    <s v="Olten"/>
    <s v="CH"/>
    <s v="Hauptgasse 22"/>
    <m/>
    <n v="0"/>
    <n v="0"/>
    <n v="0"/>
    <n v="0"/>
    <n v="1000"/>
    <n v="0"/>
    <n v="1000"/>
    <x v="0"/>
  </r>
  <r>
    <s v="Michael Brändle"/>
    <s v="St. Gallen"/>
    <s v="CH"/>
    <s v="Allgemeine Innere Medizin / Haus 02    Rorschacher Strasse 95"/>
    <m/>
    <n v="0"/>
    <n v="0"/>
    <n v="0"/>
    <n v="0"/>
    <n v="1250"/>
    <n v="127"/>
    <n v="1377"/>
    <x v="0"/>
  </r>
  <r>
    <s v="Michaël Hagmann"/>
    <s v="Pully"/>
    <s v="CH"/>
    <s v="Chemin Pré-de-la-Tour 12"/>
    <m/>
    <n v="0"/>
    <n v="0"/>
    <n v="0"/>
    <n v="0"/>
    <n v="600"/>
    <n v="0"/>
    <n v="600"/>
    <x v="0"/>
  </r>
  <r>
    <s v="Michael Tamm"/>
    <s v="Basel"/>
    <s v="CH"/>
    <s v="Departement für Innere Medizin    Petersgraben 4"/>
    <m/>
    <n v="0"/>
    <n v="0"/>
    <n v="0"/>
    <n v="0"/>
    <n v="1500"/>
    <n v="0"/>
    <n v="1500"/>
    <x v="0"/>
  </r>
  <r>
    <s v="Michele Ghielmini"/>
    <s v="Bellinzona"/>
    <s v="CH"/>
    <s v="Ospedale Regionale di Bellinzona e Valli    Via Ospedale"/>
    <m/>
    <n v="0"/>
    <n v="0"/>
    <n v="0"/>
    <n v="0"/>
    <n v="1500"/>
    <n v="0"/>
    <n v="1500"/>
    <x v="0"/>
  </r>
  <r>
    <s v="Monica Soare"/>
    <s v="Wald ZH"/>
    <s v="CH"/>
    <s v="Pulmonale Rehabilitation    Faltigbergstrasse 7"/>
    <m/>
    <n v="0"/>
    <n v="0"/>
    <n v="1196.4000000000001"/>
    <n v="318.3"/>
    <n v="0"/>
    <n v="0"/>
    <n v="1514.7"/>
    <x v="0"/>
  </r>
  <r>
    <s v="Monika Jermann"/>
    <s v="Zürich"/>
    <s v="CH"/>
    <s v="Toblerstrasse 50"/>
    <m/>
    <n v="0"/>
    <n v="0"/>
    <n v="117"/>
    <n v="58.5"/>
    <n v="0"/>
    <n v="0"/>
    <n v="175.5"/>
    <x v="0"/>
  </r>
  <r>
    <s v="Mounir Trimeche"/>
    <s v="Lausanne"/>
    <s v="CH"/>
    <s v="Rue de Bignon 25"/>
    <m/>
    <n v="0"/>
    <n v="0"/>
    <n v="0"/>
    <n v="148.32"/>
    <n v="0"/>
    <n v="0"/>
    <n v="148.32"/>
    <x v="0"/>
  </r>
  <r>
    <s v="Nadine Gutierres-Demierre"/>
    <s v="Fribourg"/>
    <s v="CH"/>
    <s v="HFR Fribourg - Hôpital cantonal    Chemin des Pensionnats 2-6"/>
    <m/>
    <n v="0"/>
    <n v="0"/>
    <n v="117"/>
    <n v="58.5"/>
    <n v="0"/>
    <n v="0"/>
    <n v="175.5"/>
    <x v="0"/>
  </r>
  <r>
    <s v="Natascha Potoczna"/>
    <s v="Luzern"/>
    <s v="CH"/>
    <s v="Stoffwechselpraxis Zentralschweiz AG    Zentralstrasse 1"/>
    <m/>
    <n v="0"/>
    <n v="0"/>
    <n v="0"/>
    <n v="0"/>
    <n v="800"/>
    <n v="0"/>
    <n v="800"/>
    <x v="0"/>
  </r>
  <r>
    <s v="Nicolas Dobrynski"/>
    <s v="Genève"/>
    <s v="CH"/>
    <s v="Rue du Nant 4"/>
    <m/>
    <n v="0"/>
    <n v="0"/>
    <n v="625.92999999999995"/>
    <n v="846.04"/>
    <n v="0"/>
    <n v="0"/>
    <n v="1471.97"/>
    <x v="0"/>
  </r>
  <r>
    <s v="Nicolas Mach"/>
    <s v="Genève"/>
    <s v="CH"/>
    <s v="Centre d'oncologie    Rue Gabrielle-Perret-Gentil 4"/>
    <m/>
    <n v="0"/>
    <n v="0"/>
    <n v="562.11"/>
    <n v="1484.38"/>
    <n v="1750"/>
    <n v="88"/>
    <n v="3884.49"/>
    <x v="0"/>
  </r>
  <r>
    <s v="Nicolaus Andratschke"/>
    <s v="Zürich"/>
    <s v="CH"/>
    <s v="Klinik für Radio-Onkologie    Rämistrasse 100"/>
    <m/>
    <n v="0"/>
    <n v="0"/>
    <n v="0"/>
    <n v="0"/>
    <n v="1500"/>
    <n v="90"/>
    <n v="1590"/>
    <x v="0"/>
  </r>
  <r>
    <s v="Nina Kotrubczik"/>
    <s v="Uster"/>
    <s v="CH"/>
    <s v="Onkologie    Brunnenstrasse 42"/>
    <m/>
    <n v="0"/>
    <n v="0"/>
    <n v="117"/>
    <n v="58.5"/>
    <n v="0"/>
    <n v="0"/>
    <n v="175.5"/>
    <x v="0"/>
  </r>
  <r>
    <s v="Olgun Eliçin"/>
    <s v="Bern"/>
    <s v="CH"/>
    <s v="Insel Gruppe AG    Freiburgstrasse 18"/>
    <m/>
    <n v="0"/>
    <n v="0"/>
    <n v="0"/>
    <n v="0"/>
    <n v="1250"/>
    <n v="0"/>
    <n v="1250"/>
    <x v="0"/>
  </r>
  <r>
    <s v="Oskar Robert Köchli"/>
    <s v="Zürich"/>
    <s v="CH"/>
    <s v="Rämistrasse 35"/>
    <m/>
    <n v="0"/>
    <n v="0"/>
    <n v="0"/>
    <n v="239.5"/>
    <n v="0"/>
    <n v="0"/>
    <n v="239.5"/>
    <x v="0"/>
  </r>
  <r>
    <s v="Patrick Imesch"/>
    <s v="Zürich"/>
    <s v="CH"/>
    <s v="Klinik für Geburtshilfe    Frauenklinikstrasse 10"/>
    <m/>
    <n v="0"/>
    <n v="0"/>
    <n v="465.66"/>
    <n v="849.99"/>
    <n v="0"/>
    <n v="0"/>
    <n v="1315.65"/>
    <x v="0"/>
  </r>
  <r>
    <s v="Patrick Schihin"/>
    <s v="Horgen"/>
    <s v="CH"/>
    <s v="See-Spital Standort Horgen    Asylstrasse 19"/>
    <m/>
    <n v="0"/>
    <n v="0"/>
    <n v="0"/>
    <n v="1274.97"/>
    <n v="0"/>
    <n v="0"/>
    <n v="1274.97"/>
    <x v="0"/>
  </r>
  <r>
    <s v="Paul Mäder"/>
    <s v="Steffisburg"/>
    <s v="CH"/>
    <s v="Oberdorfstrasse 25"/>
    <m/>
    <n v="0"/>
    <n v="0"/>
    <n v="0"/>
    <n v="0"/>
    <n v="600"/>
    <n v="0"/>
    <n v="600"/>
    <x v="0"/>
  </r>
  <r>
    <s v="Pedro Romero"/>
    <s v="Epalinges"/>
    <s v="CH"/>
    <s v="Recherche sur le cancer    Chemin Boveresses 155"/>
    <m/>
    <n v="0"/>
    <n v="0"/>
    <n v="0"/>
    <n v="196.97"/>
    <n v="1496.56"/>
    <n v="449.68"/>
    <n v="2143.21"/>
    <x v="0"/>
  </r>
  <r>
    <s v="Peter Dür"/>
    <s v="Schwyz"/>
    <s v="CH"/>
    <s v="Innere Medizin    Waldeggstrasse 10"/>
    <m/>
    <n v="0"/>
    <n v="0"/>
    <n v="0"/>
    <n v="0"/>
    <n v="1000"/>
    <n v="0"/>
    <n v="1000"/>
    <x v="0"/>
  </r>
  <r>
    <s v="Peter Schmid-Grendelmeier"/>
    <s v="Zürich"/>
    <s v="CH"/>
    <s v="Dermatologische Klinik    Gloriastrasse 31"/>
    <m/>
    <n v="0"/>
    <n v="0"/>
    <n v="0"/>
    <n v="0"/>
    <n v="500"/>
    <n v="0"/>
    <n v="500"/>
    <x v="0"/>
  </r>
  <r>
    <s v="Peter Zelenay"/>
    <s v="Winterthur"/>
    <s v="CH"/>
    <s v="St. Georgenstrasse 6"/>
    <m/>
    <n v="0"/>
    <n v="0"/>
    <n v="0"/>
    <n v="0"/>
    <n v="800"/>
    <n v="0"/>
    <n v="800"/>
    <x v="0"/>
  </r>
  <r>
    <s v="Petra Jacot"/>
    <s v="Zürich"/>
    <s v="CH"/>
    <s v="Rotbuchstrasse 46"/>
    <m/>
    <n v="0"/>
    <n v="0"/>
    <n v="0"/>
    <n v="0"/>
    <n v="800"/>
    <n v="0"/>
    <n v="800"/>
    <x v="0"/>
  </r>
  <r>
    <s v="Philipp Andreas Gerber"/>
    <s v="Zürich"/>
    <s v="CH"/>
    <s v="Endokrinologie und Diabetologie    Rämistrasse 100"/>
    <m/>
    <n v="0"/>
    <n v="0"/>
    <n v="0"/>
    <n v="0"/>
    <n v="1000"/>
    <n v="0"/>
    <n v="1000"/>
    <x v="0"/>
  </r>
  <r>
    <s v="Pierre Chappuis"/>
    <s v="Genève"/>
    <s v="CH"/>
    <s v="Dép. de gynécologie et d'obstétrique    Boulevard de la Cluse 30"/>
    <m/>
    <n v="0"/>
    <n v="0"/>
    <n v="0"/>
    <n v="0"/>
    <n v="600"/>
    <n v="0"/>
    <n v="600"/>
    <x v="0"/>
  </r>
  <r>
    <s v="Regula Honegger"/>
    <s v="Horgen"/>
    <s v="CH"/>
    <s v="Seestrasse 117"/>
    <m/>
    <n v="0"/>
    <n v="0"/>
    <n v="0"/>
    <n v="0"/>
    <n v="1250"/>
    <n v="0"/>
    <n v="1250"/>
    <x v="0"/>
  </r>
  <r>
    <s v="René Fiechter"/>
    <s v="Wetzikon ZH"/>
    <s v="CH"/>
    <s v="Pneumologie    Spitalstrasse 66"/>
    <m/>
    <n v="0"/>
    <n v="0"/>
    <n v="0"/>
    <n v="0"/>
    <n v="400"/>
    <n v="0"/>
    <n v="400"/>
    <x v="0"/>
  </r>
  <r>
    <s v="Robert Thomann"/>
    <s v="Solothurn"/>
    <s v="CH"/>
    <s v="Endokrinologie / Diabetologie    Schöngrünstrasse 42"/>
    <m/>
    <n v="0"/>
    <n v="0"/>
    <n v="0"/>
    <n v="0"/>
    <n v="1000"/>
    <n v="0"/>
    <n v="1000"/>
    <x v="0"/>
  </r>
  <r>
    <s v="Rolf A. Streuli"/>
    <s v="Bruderholz"/>
    <s v="CH"/>
    <s v="Medizinische Universitätsklinik"/>
    <m/>
    <n v="0"/>
    <n v="0"/>
    <n v="0"/>
    <n v="0"/>
    <n v="1500"/>
    <n v="0"/>
    <n v="1500"/>
    <x v="0"/>
  </r>
  <r>
    <s v="Rolf Stahel"/>
    <s v="Zürich"/>
    <s v="CH"/>
    <s v="Universitätsspital Zürich    Rämistrasse 100"/>
    <m/>
    <n v="0"/>
    <n v="0"/>
    <n v="0"/>
    <n v="13274.29"/>
    <n v="4000"/>
    <n v="90"/>
    <n v="17364.29"/>
    <x v="0"/>
  </r>
  <r>
    <s v="Rolf Stöckli"/>
    <s v="Binningen"/>
    <s v="CH"/>
    <s v="Hauptstrasse 35"/>
    <m/>
    <n v="0"/>
    <n v="0"/>
    <n v="0"/>
    <n v="0"/>
    <n v="1000"/>
    <n v="0"/>
    <n v="1000"/>
    <x v="0"/>
  </r>
  <r>
    <s v="Rudolf Louma"/>
    <s v="Bern"/>
    <s v="CH"/>
    <s v="Südbahnhofstrasse 2"/>
    <m/>
    <n v="0"/>
    <n v="0"/>
    <n v="0"/>
    <n v="0"/>
    <n v="600"/>
    <n v="0"/>
    <n v="600"/>
    <x v="0"/>
  </r>
  <r>
    <s v="Sabina Berezowska"/>
    <s v="Bern"/>
    <s v="CH"/>
    <s v="Institut für Pathologie    Murtenstrasse 31"/>
    <m/>
    <n v="0"/>
    <n v="0"/>
    <n v="0"/>
    <n v="270.5"/>
    <n v="0"/>
    <n v="0"/>
    <n v="270.5"/>
    <x v="0"/>
  </r>
  <r>
    <s v="Sacha Rothschild"/>
    <s v="Basel"/>
    <s v="CH"/>
    <s v="Onkologie    Petersgraben 4"/>
    <m/>
    <n v="0"/>
    <n v="0"/>
    <n v="370.13"/>
    <n v="7126.98"/>
    <n v="0"/>
    <n v="0"/>
    <n v="7497.11"/>
    <x v="0"/>
  </r>
  <r>
    <s v="Samuel Blaser"/>
    <s v="Genève"/>
    <s v="CH"/>
    <s v="Centre d'oncologie    Rue Gabrielle-Perret-Gentil 4"/>
    <m/>
    <n v="0"/>
    <n v="0"/>
    <n v="0"/>
    <n v="0"/>
    <n v="1250"/>
    <n v="180"/>
    <n v="1430"/>
    <x v="0"/>
  </r>
  <r>
    <s v="Sana Intidhar Labidi-Galy"/>
    <s v="Genève"/>
    <s v="CH"/>
    <s v="Centre d'oncologie    Rue Gabrielle-Perret-Gentil 4"/>
    <m/>
    <n v="0"/>
    <n v="0"/>
    <n v="0"/>
    <n v="0"/>
    <n v="1000"/>
    <n v="230"/>
    <n v="1230"/>
    <x v="0"/>
  </r>
  <r>
    <s v="Sandra Beer"/>
    <s v="Lausanne"/>
    <s v="CH"/>
    <s v="Avenue de la Gare 11"/>
    <m/>
    <n v="0"/>
    <n v="0"/>
    <n v="0"/>
    <n v="0"/>
    <n v="600"/>
    <n v="0"/>
    <n v="600"/>
    <x v="0"/>
  </r>
  <r>
    <s v="Sébastien-Pierre Thalmann"/>
    <s v="Zürich"/>
    <s v="CH"/>
    <s v="Kalanderplatz 1"/>
    <m/>
    <n v="0"/>
    <n v="0"/>
    <n v="0"/>
    <n v="195"/>
    <n v="0"/>
    <n v="0"/>
    <n v="195"/>
    <x v="0"/>
  </r>
  <r>
    <s v="Serge Clément"/>
    <s v="Nyon"/>
    <s v="CH"/>
    <s v="Rue Neuve 6"/>
    <m/>
    <n v="0"/>
    <n v="0"/>
    <n v="0"/>
    <n v="0"/>
    <n v="600"/>
    <n v="0"/>
    <n v="600"/>
    <x v="0"/>
  </r>
  <r>
    <s v="Seyit Tas"/>
    <s v="Münchenstein"/>
    <s v="CH"/>
    <s v="Barcelona Strasse 15"/>
    <m/>
    <n v="0"/>
    <n v="0"/>
    <n v="0"/>
    <n v="0"/>
    <n v="600"/>
    <n v="0"/>
    <n v="600"/>
    <x v="0"/>
  </r>
  <r>
    <s v="Sheila Ardigo"/>
    <s v="Genève"/>
    <s v="CH"/>
    <s v="Rue du Nant 4"/>
    <m/>
    <n v="0"/>
    <n v="0"/>
    <n v="0"/>
    <n v="0"/>
    <n v="2400"/>
    <n v="0"/>
    <n v="2400"/>
    <x v="0"/>
  </r>
  <r>
    <s v="Sieghart Filippi"/>
    <s v="Winterthur"/>
    <s v="CH"/>
    <s v="Pneumologie    Brauerstrasse 15"/>
    <m/>
    <n v="0"/>
    <n v="0"/>
    <n v="0"/>
    <n v="1162.7"/>
    <n v="0"/>
    <n v="0"/>
    <n v="1162.7"/>
    <x v="0"/>
  </r>
  <r>
    <s v="Stefan Christen"/>
    <s v="Zürich"/>
    <s v="CH"/>
    <s v="Kardiologie    Tièchestrasse 99"/>
    <m/>
    <n v="0"/>
    <n v="0"/>
    <n v="0"/>
    <n v="0"/>
    <n v="1000"/>
    <n v="0"/>
    <n v="1000"/>
    <x v="0"/>
  </r>
  <r>
    <s v="Stefan Greuter"/>
    <s v="Sargans"/>
    <s v="CH"/>
    <s v="Bahnhofpark 2b"/>
    <m/>
    <n v="0"/>
    <n v="0"/>
    <n v="117"/>
    <n v="58.5"/>
    <n v="0"/>
    <n v="0"/>
    <n v="175.5"/>
    <x v="0"/>
  </r>
  <r>
    <s v="Stefan Toggweiler"/>
    <s v="Luzern"/>
    <s v="CH"/>
    <s v="Kardiologie / Herzzentrum Luzern    Spitalstrasse"/>
    <m/>
    <n v="0"/>
    <n v="0"/>
    <n v="0"/>
    <n v="0"/>
    <n v="800"/>
    <n v="0"/>
    <n v="800"/>
    <x v="0"/>
  </r>
  <r>
    <s v="Stefanie Huggle"/>
    <s v="Wetzikon ZH"/>
    <s v="CH"/>
    <s v="Frauenklinik    Spitalstrasse 66"/>
    <m/>
    <n v="0"/>
    <n v="0"/>
    <n v="0"/>
    <n v="0"/>
    <n v="875"/>
    <n v="0"/>
    <n v="875"/>
    <x v="0"/>
  </r>
  <r>
    <s v="Stephan Gasser"/>
    <s v="Baar"/>
    <s v="CH"/>
    <s v="Herz- und Lungenzentrum    Landhausstrasse 11"/>
    <m/>
    <n v="0"/>
    <n v="0"/>
    <n v="0"/>
    <n v="1144.57"/>
    <n v="400"/>
    <n v="0"/>
    <n v="1544.57"/>
    <x v="0"/>
  </r>
  <r>
    <s v="Stephan Wieser"/>
    <s v="Zürich"/>
    <s v="CH"/>
    <s v="Pneumologie und Schlafmedizin    Tièchestrasse 99"/>
    <m/>
    <n v="0"/>
    <n v="0"/>
    <n v="0"/>
    <n v="0"/>
    <n v="400"/>
    <n v="0"/>
    <n v="400"/>
    <x v="0"/>
  </r>
  <r>
    <s v="Stéphane Grandin"/>
    <s v="Genève"/>
    <s v="CH"/>
    <s v="Rue de la Servette 55"/>
    <m/>
    <n v="0"/>
    <n v="0"/>
    <n v="445.14"/>
    <n v="1058.74"/>
    <n v="0"/>
    <n v="0"/>
    <n v="1503.88"/>
    <x v="0"/>
  </r>
  <r>
    <s v="Susanna Stoll"/>
    <s v="Zürich"/>
    <s v="CH"/>
    <s v="Medizinische Onkologie und Hämatologie    Birmensdorferstrasse 497"/>
    <m/>
    <n v="0"/>
    <n v="0"/>
    <n v="0"/>
    <n v="0"/>
    <n v="1250"/>
    <n v="95"/>
    <n v="1345"/>
    <x v="0"/>
  </r>
  <r>
    <s v="Tamas Major"/>
    <s v="Uznach"/>
    <s v="CH"/>
    <s v="Pneumologie    Gasterstrasse 25"/>
    <m/>
    <n v="0"/>
    <n v="0"/>
    <n v="0"/>
    <n v="1175.7"/>
    <n v="0"/>
    <n v="0"/>
    <n v="1175.7"/>
    <x v="0"/>
  </r>
  <r>
    <s v="Tarcisio Bianda"/>
    <s v="Ascona"/>
    <s v="CH"/>
    <s v="Via Collina 4"/>
    <m/>
    <n v="0"/>
    <n v="0"/>
    <n v="0"/>
    <n v="0"/>
    <n v="1850"/>
    <n v="0"/>
    <n v="1850"/>
    <x v="0"/>
  </r>
  <r>
    <s v="Thomas F. Lüscher"/>
    <s v="Schlieren"/>
    <s v="CH"/>
    <s v="Wagistrasse 12"/>
    <m/>
    <n v="0"/>
    <n v="0"/>
    <n v="0"/>
    <n v="0"/>
    <n v="1000"/>
    <n v="0"/>
    <n v="1000"/>
    <x v="0"/>
  </r>
  <r>
    <s v="Thomas Rothe"/>
    <s v="Chur"/>
    <s v="CH"/>
    <s v="Kantonsspital Graubünden    Loëstrasse 170"/>
    <m/>
    <n v="0"/>
    <n v="0"/>
    <n v="0"/>
    <n v="892.78"/>
    <n v="8200"/>
    <n v="100"/>
    <n v="9192.7800000000007"/>
    <x v="0"/>
  </r>
  <r>
    <s v="Thomas Winder"/>
    <s v="Zürich"/>
    <s v="CH"/>
    <s v="Seestrasse 259"/>
    <m/>
    <n v="0"/>
    <n v="0"/>
    <n v="39"/>
    <n v="177.83"/>
    <n v="0"/>
    <n v="0"/>
    <n v="216.83"/>
    <x v="0"/>
  </r>
  <r>
    <s v="Tino Schneider"/>
    <s v="St. Gallen"/>
    <s v="CH"/>
    <s v="Klinik für Pneumologie / Haus 02    Rorschacher Strasse 95"/>
    <m/>
    <n v="0"/>
    <n v="0"/>
    <n v="0"/>
    <n v="584.16999999999996"/>
    <n v="0"/>
    <n v="0"/>
    <n v="584.16999999999996"/>
    <x v="0"/>
  </r>
  <r>
    <s v="Tobias Finazzi"/>
    <s v="Basel"/>
    <s v="CH"/>
    <s v="Klinik für Radioonkologie    Petersgraben 4"/>
    <m/>
    <n v="0"/>
    <n v="0"/>
    <n v="0"/>
    <n v="0"/>
    <n v="1250"/>
    <n v="47"/>
    <n v="1297"/>
    <x v="0"/>
  </r>
  <r>
    <s v="Tobias Von Blumenthal"/>
    <s v="Davos Clavadel"/>
    <s v="CH"/>
    <s v="Zürcher RehaZentrum Davos    Klinikstrasse 6"/>
    <m/>
    <n v="0"/>
    <n v="0"/>
    <n v="1196.4000000000001"/>
    <n v="1054"/>
    <n v="0"/>
    <n v="0"/>
    <n v="2250.4"/>
    <x v="0"/>
  </r>
  <r>
    <s v="Urs Beat Gröflin"/>
    <s v="Binningen"/>
    <s v="CH"/>
    <s v="Hauptstrasse 3"/>
    <m/>
    <n v="0"/>
    <n v="0"/>
    <n v="0"/>
    <n v="0"/>
    <n v="1850"/>
    <n v="0"/>
    <n v="1850"/>
    <x v="0"/>
  </r>
  <r>
    <s v="Urs Müller"/>
    <s v="Sargans"/>
    <s v="CH"/>
    <s v="Onkologie    Grossfeldstrasse 79"/>
    <m/>
    <n v="0"/>
    <n v="0"/>
    <n v="117"/>
    <n v="78"/>
    <n v="0"/>
    <n v="0"/>
    <n v="195"/>
    <x v="0"/>
  </r>
  <r>
    <s v="Urs Schwyzer"/>
    <s v="Ittigen"/>
    <s v="CH"/>
    <s v="Worblentalstrasse 99"/>
    <m/>
    <n v="0"/>
    <n v="0"/>
    <n v="0"/>
    <n v="0"/>
    <n v="600"/>
    <n v="0"/>
    <n v="600"/>
    <x v="0"/>
  </r>
  <r>
    <s v="Ute Gick"/>
    <s v="Thun"/>
    <s v="CH"/>
    <s v="Onkologiezentrum Thun-Berner Oberland    Krankenhausstrasse 12"/>
    <m/>
    <n v="0"/>
    <n v="0"/>
    <n v="0"/>
    <n v="0"/>
    <n v="600"/>
    <n v="0"/>
    <n v="600"/>
    <x v="0"/>
  </r>
  <r>
    <s v="Uwe Grommas"/>
    <s v="St. Gallen"/>
    <s v="CH"/>
    <s v="Kardiologische Rehabilitaton u. Medizin    Rorschacher Strasse 311"/>
    <m/>
    <n v="0"/>
    <n v="0"/>
    <n v="0"/>
    <n v="0"/>
    <n v="800"/>
    <n v="0"/>
    <n v="800"/>
    <x v="0"/>
  </r>
  <r>
    <s v="Vanessa Chatelain"/>
    <s v="Vevey"/>
    <s v="CH"/>
    <s v="Site de la Providence/Centre d'oncologie    Avenue de la Prairie 3"/>
    <m/>
    <n v="0"/>
    <n v="0"/>
    <n v="0"/>
    <n v="0"/>
    <n v="875"/>
    <n v="0"/>
    <n v="875"/>
    <x v="0"/>
  </r>
  <r>
    <s v="Volkhard Göber"/>
    <s v="Bern"/>
    <s v="CH"/>
    <s v="Kardiologie    Buchserstrasse 30"/>
    <m/>
    <n v="0"/>
    <n v="0"/>
    <n v="0"/>
    <n v="0"/>
    <n v="800"/>
    <n v="0"/>
    <n v="800"/>
    <x v="0"/>
  </r>
  <r>
    <s v="Willy Nettekoven"/>
    <s v="Neuchâtel"/>
    <s v="CH"/>
    <s v="Département oncologie    Rue de la Maladière 45"/>
    <m/>
    <n v="0"/>
    <n v="0"/>
    <n v="39"/>
    <n v="19.5"/>
    <n v="0"/>
    <n v="0"/>
    <n v="58.5"/>
    <x v="0"/>
  </r>
  <r>
    <s v="Yvonne Hummel"/>
    <s v="Zürich"/>
    <s v="CH"/>
    <s v="Grundversicherungen AG    Jägerstrasse 3"/>
    <m/>
    <n v="0"/>
    <n v="0"/>
    <n v="117"/>
    <n v="58.5"/>
    <n v="0"/>
    <n v="0"/>
    <n v="175.5"/>
    <x v="0"/>
  </r>
  <r>
    <s v="Ziad Atassi"/>
    <s v="Horgen"/>
    <s v="CH"/>
    <s v="Seestrasse 147"/>
    <m/>
    <n v="0"/>
    <n v="0"/>
    <n v="0"/>
    <n v="0"/>
    <n v="875"/>
    <n v="0"/>
    <n v="875"/>
    <x v="0"/>
  </r>
  <r>
    <s v="Appenzellische Ärztegesellschaft"/>
    <s v="Bühler"/>
    <s v="CH"/>
    <s v="Dorfstrasse 50"/>
    <m/>
    <n v="0"/>
    <n v="2000"/>
    <n v="0"/>
    <n v="0"/>
    <n v="0"/>
    <n v="0"/>
    <n v="2000"/>
    <x v="1"/>
  </r>
  <r>
    <s v="Ärztegesellschaft des Kantons Bern"/>
    <s v="Bern"/>
    <s v="CH"/>
    <s v="Postgasse 19"/>
    <m/>
    <n v="0"/>
    <n v="10000"/>
    <n v="0"/>
    <n v="0"/>
    <n v="0"/>
    <n v="0"/>
    <n v="10000"/>
    <x v="1"/>
  </r>
  <r>
    <s v="Ärzteverein Werdenberg Sarganserland - Venenzentrum"/>
    <s v="Flums"/>
    <s v="CH"/>
    <s v="Bahnhofstrasse 24"/>
    <m/>
    <n v="0"/>
    <n v="2200"/>
    <n v="0"/>
    <n v="0"/>
    <n v="0"/>
    <n v="0"/>
    <n v="2200"/>
    <x v="1"/>
  </r>
  <r>
    <s v="Società Svizzera di Medicina Interna Generale – TI (SSMIG-TI)"/>
    <s v="Paradiso"/>
    <s v="CH"/>
    <s v="Via General Guisan 10"/>
    <m/>
    <n v="0"/>
    <n v="1000"/>
    <n v="0"/>
    <n v="0"/>
    <n v="0"/>
    <n v="0"/>
    <n v="1000"/>
    <x v="1"/>
  </r>
  <r>
    <s v="European Society for Medical Oncology (ESMO)"/>
    <s v="Viganello"/>
    <s v="CH"/>
    <s v="Via Luigi Taddei 4"/>
    <m/>
    <n v="0"/>
    <n v="1041848.65"/>
    <n v="0"/>
    <n v="0"/>
    <n v="0"/>
    <n v="0"/>
    <n v="1041848.65"/>
    <x v="1"/>
  </r>
  <r>
    <s v="European Society of Clinical Microbiology and Infectious Diseases (ESCMID)"/>
    <s v="Basel"/>
    <s v="CH"/>
    <s v="P.O. Box 214"/>
    <m/>
    <n v="0"/>
    <n v="0"/>
    <n v="43406.01"/>
    <n v="0"/>
    <n v="0"/>
    <n v="0"/>
    <n v="43406.01"/>
    <x v="1"/>
  </r>
  <r>
    <s v="Gynécologie Suisse SGGG"/>
    <s v="Bern"/>
    <s v="CH"/>
    <s v="Altenbergstrasse 29"/>
    <m/>
    <n v="0"/>
    <n v="6570"/>
    <n v="0"/>
    <n v="0"/>
    <n v="0"/>
    <n v="0"/>
    <n v="6570"/>
    <x v="1"/>
  </r>
  <r>
    <s v="Ligue pulmonaire fribourgeoise"/>
    <s v="Fribourg"/>
    <s v="CH"/>
    <s v="Route Saint-Nicolas-de-Flüe 2"/>
    <m/>
    <n v="0"/>
    <n v="1500"/>
    <n v="0"/>
    <n v="0"/>
    <n v="0"/>
    <n v="0"/>
    <n v="1500"/>
    <x v="1"/>
  </r>
  <r>
    <s v="Lung Cancer Europe (LUCE)"/>
    <s v="Bern"/>
    <s v="CH"/>
    <s v="Effingerstrasse 40"/>
    <m/>
    <n v="0"/>
    <n v="0"/>
    <n v="0"/>
    <n v="0"/>
    <n v="442.96"/>
    <n v="0"/>
    <n v="442.96"/>
    <x v="1"/>
  </r>
  <r>
    <s v="Lungenliga Thurgau"/>
    <s v="Weinfelden"/>
    <s v="CH"/>
    <s v="Bahnhofstrasse 15"/>
    <m/>
    <n v="1620"/>
    <n v="0"/>
    <n v="0"/>
    <n v="0"/>
    <n v="0"/>
    <n v="0"/>
    <n v="1620"/>
    <x v="1"/>
  </r>
  <r>
    <s v="Ordine dei medici del Canton Ticino"/>
    <s v="Mezzovico"/>
    <s v="CH"/>
    <s v="Via Cantonale 8"/>
    <m/>
    <n v="0"/>
    <n v="1600"/>
    <n v="0"/>
    <n v="0"/>
    <n v="0"/>
    <n v="0"/>
    <n v="1600"/>
    <x v="1"/>
  </r>
  <r>
    <s v="Schweizer Arbeitsgemeinschaft für Klinische Krebsforschung (SAKK )"/>
    <s v="Bern"/>
    <s v="CH"/>
    <s v="Effingerstrasse 40"/>
    <m/>
    <n v="0"/>
    <n v="0"/>
    <n v="117"/>
    <n v="58.5"/>
    <n v="195"/>
    <n v="0"/>
    <n v="370.5"/>
    <x v="1"/>
  </r>
  <r>
    <s v="Universität St. Gallen"/>
    <s v="St. Gallen"/>
    <s v="CH"/>
    <s v="Dufourstrasse 50"/>
    <m/>
    <n v="0"/>
    <n v="0"/>
    <n v="0"/>
    <n v="0"/>
    <n v="14239.2"/>
    <n v="0"/>
    <n v="14239.2"/>
    <x v="1"/>
  </r>
  <r>
    <s v="Verein Krebsforschung Zentralschweiz"/>
    <s v="Luzern"/>
    <s v="CH"/>
    <s v="Spitalstrasse"/>
    <m/>
    <n v="0"/>
    <n v="1000"/>
    <n v="0"/>
    <n v="0"/>
    <n v="0"/>
    <n v="0"/>
    <n v="1000"/>
    <x v="1"/>
  </r>
  <r>
    <s v="Verein Lunge Zürich"/>
    <s v="Zürich"/>
    <s v="CH"/>
    <s v="Wilfriedstrasse 7"/>
    <m/>
    <n v="30000"/>
    <n v="0"/>
    <n v="0"/>
    <n v="0"/>
    <n v="0"/>
    <n v="0"/>
    <n v="30000"/>
    <x v="1"/>
  </r>
  <r>
    <s v="Kantonsspital Aarau AG"/>
    <s v="Aarau"/>
    <s v="CH"/>
    <s v="Tellstrasse 25"/>
    <m/>
    <n v="0"/>
    <n v="1000"/>
    <n v="0"/>
    <n v="0"/>
    <n v="0"/>
    <n v="0"/>
    <n v="1000"/>
    <x v="1"/>
  </r>
  <r>
    <s v="Kantonsspital Aarau AG"/>
    <s v="Aarau"/>
    <s v="CH"/>
    <s v="Tellstrasse 25"/>
    <m/>
    <n v="0"/>
    <n v="1200"/>
    <n v="0"/>
    <n v="0"/>
    <n v="0"/>
    <n v="0"/>
    <n v="1200"/>
    <x v="1"/>
  </r>
  <r>
    <s v="Kantonsspital Aarau AG"/>
    <s v="Aarau"/>
    <s v="CH"/>
    <s v="Tellstrasse 25"/>
    <m/>
    <n v="0"/>
    <n v="0"/>
    <n v="0"/>
    <n v="0"/>
    <n v="600"/>
    <n v="0"/>
    <n v="600"/>
    <x v="1"/>
  </r>
  <r>
    <s v="Kantonsspital Aarau AG"/>
    <s v="Aarau"/>
    <s v="CH"/>
    <s v="Tellstrasse 25"/>
    <m/>
    <n v="0"/>
    <n v="0"/>
    <n v="117"/>
    <n v="58.5"/>
    <n v="0"/>
    <n v="0"/>
    <n v="175.5"/>
    <x v="1"/>
  </r>
  <r>
    <s v="Kantonsspital Aarau AG"/>
    <s v="Aarau"/>
    <s v="CH"/>
    <s v="Tellstrasse 25"/>
    <m/>
    <n v="0"/>
    <n v="3200"/>
    <n v="0"/>
    <n v="0"/>
    <n v="0"/>
    <n v="0"/>
    <n v="3200"/>
    <x v="1"/>
  </r>
  <r>
    <s v="Association genevoise d'asthme, d’immunologie et d’allergie (AGAIA )"/>
    <s v="Genève"/>
    <s v="CH"/>
    <s v="Rue Emile-Yung 11"/>
    <m/>
    <n v="0"/>
    <n v="1000"/>
    <n v="0"/>
    <n v="0"/>
    <n v="0"/>
    <n v="0"/>
    <n v="1000"/>
    <x v="1"/>
  </r>
  <r>
    <s v="Arbeitsgruppe Lipide und Atherosklerose (AGLA )"/>
    <s v="Steinhausen"/>
    <s v="CH"/>
    <s v="Sennweidstrasse 46"/>
    <m/>
    <n v="0"/>
    <n v="7500"/>
    <n v="0"/>
    <n v="0"/>
    <n v="12000"/>
    <n v="0"/>
    <n v="19500"/>
    <x v="1"/>
  </r>
  <r>
    <s v="AMIS Plus Stiftung"/>
    <s v="Zürich"/>
    <s v="CH"/>
    <s v="Hirschengraben 84"/>
    <m/>
    <n v="0"/>
    <n v="24000"/>
    <n v="0"/>
    <n v="0"/>
    <n v="0"/>
    <n v="0"/>
    <n v="24000"/>
    <x v="1"/>
  </r>
  <r>
    <s v="Arbeitsgemeinschaft für gynäkologische Endoskopie (AGE/GTEG)"/>
    <s v="Bern"/>
    <s v="CH"/>
    <s v="Thunstrasse 27"/>
    <m/>
    <n v="0"/>
    <n v="5800"/>
    <n v="0"/>
    <n v="0"/>
    <n v="0"/>
    <n v="0"/>
    <n v="5800"/>
    <x v="1"/>
  </r>
  <r>
    <s v="Arbeitsgruppe für Echokardiographie"/>
    <s v="Bern"/>
    <s v="CH"/>
    <s v="Sidlerstrasse 4"/>
    <m/>
    <n v="0"/>
    <n v="4500"/>
    <n v="0"/>
    <n v="0"/>
    <n v="0"/>
    <n v="0"/>
    <n v="4500"/>
    <x v="1"/>
  </r>
  <r>
    <s v="Ärzte mit Patientenapotheke (APA)"/>
    <s v="St. Gallen"/>
    <s v="CH"/>
    <s v="Kolumbanstrasse 2"/>
    <m/>
    <n v="0"/>
    <n v="0"/>
    <n v="0"/>
    <n v="0"/>
    <n v="400"/>
    <n v="0"/>
    <n v="400"/>
    <x v="1"/>
  </r>
  <r>
    <s v="Ärztegesellschaft Gäu"/>
    <s v="Wolhusen"/>
    <s v="CH"/>
    <s v="n/a"/>
    <m/>
    <n v="0"/>
    <n v="1000"/>
    <n v="0"/>
    <n v="0"/>
    <n v="0"/>
    <n v="0"/>
    <n v="1000"/>
    <x v="1"/>
  </r>
  <r>
    <s v="ÄrzteNetzwerk Grauholz"/>
    <s v="Urtenen-Schönbühl"/>
    <s v="CH"/>
    <s v="Solothurnstrasse 43"/>
    <m/>
    <n v="0"/>
    <n v="2800"/>
    <n v="0"/>
    <n v="0"/>
    <n v="0"/>
    <n v="0"/>
    <n v="2800"/>
    <x v="1"/>
  </r>
  <r>
    <s v="Ass. Mendrisio Medical Meeting"/>
    <s v="Minusio"/>
    <s v="CH"/>
    <s v="Via Cadogno 1"/>
    <m/>
    <n v="0"/>
    <n v="1500"/>
    <n v="0"/>
    <n v="0"/>
    <n v="0"/>
    <n v="0"/>
    <n v="1500"/>
    <x v="1"/>
  </r>
  <r>
    <s v="Association Genevoise des Médecins de famille internistes et généralistes,"/>
    <s v="Genève"/>
    <s v="CH"/>
    <s v="Chemin Beau-Soleil 22"/>
    <m/>
    <n v="0"/>
    <n v="4000"/>
    <n v="0"/>
    <n v="0"/>
    <n v="0"/>
    <n v="0"/>
    <n v="4000"/>
    <x v="1"/>
  </r>
  <r>
    <s v="Kantonsspital Baden AG"/>
    <s v="Baden"/>
    <s v="CH"/>
    <s v="Im Ergel 1"/>
    <m/>
    <n v="0"/>
    <n v="0"/>
    <n v="0"/>
    <n v="0"/>
    <n v="750"/>
    <n v="0"/>
    <n v="750"/>
    <x v="1"/>
  </r>
  <r>
    <s v="Kantonsspital Baden AG"/>
    <s v="Baden"/>
    <s v="CH"/>
    <s v="Im Ergel 1"/>
    <m/>
    <n v="0"/>
    <n v="2500"/>
    <n v="507"/>
    <n v="253.5"/>
    <n v="0"/>
    <n v="0"/>
    <n v="3260.5"/>
    <x v="1"/>
  </r>
  <r>
    <s v="St. Claraspital AG"/>
    <s v="Basel"/>
    <s v="CH"/>
    <s v="Kleinriehenstrasse 30"/>
    <m/>
    <n v="0"/>
    <n v="0"/>
    <n v="0"/>
    <n v="0"/>
    <n v="1250"/>
    <n v="0"/>
    <n v="1250"/>
    <x v="1"/>
  </r>
  <r>
    <s v="Universitätsspital Basel"/>
    <s v="Basel"/>
    <s v="CH"/>
    <s v="Petersgraben 4"/>
    <m/>
    <n v="0"/>
    <n v="2500"/>
    <n v="370.13"/>
    <n v="3586.46"/>
    <n v="4125"/>
    <n v="0"/>
    <n v="10581.59"/>
    <x v="1"/>
  </r>
  <r>
    <s v="Universitätsspital Basel"/>
    <s v="Basel"/>
    <s v="CH"/>
    <s v="Petersgraben 4"/>
    <m/>
    <n v="0"/>
    <n v="0"/>
    <n v="0"/>
    <n v="0"/>
    <n v="4100"/>
    <n v="0"/>
    <n v="4100"/>
    <x v="1"/>
  </r>
  <r>
    <s v="Universitätsspital Basel"/>
    <s v="Basel"/>
    <s v="CH"/>
    <s v="Petersgraben 4"/>
    <m/>
    <n v="0"/>
    <n v="1500"/>
    <n v="0"/>
    <n v="0"/>
    <n v="3000"/>
    <n v="0"/>
    <n v="4500"/>
    <x v="1"/>
  </r>
  <r>
    <s v="Universitätsspital Basel"/>
    <s v="Basel"/>
    <s v="CH"/>
    <s v="Petersgraben 4"/>
    <m/>
    <n v="0"/>
    <n v="19550"/>
    <n v="0"/>
    <n v="0"/>
    <n v="0"/>
    <n v="0"/>
    <n v="19550"/>
    <x v="1"/>
  </r>
  <r>
    <s v="Universitätsspital Basel"/>
    <s v="Basel"/>
    <s v="CH"/>
    <s v="Petersgraben 4"/>
    <m/>
    <n v="0"/>
    <n v="7500"/>
    <n v="0"/>
    <n v="0"/>
    <n v="925.93"/>
    <n v="0"/>
    <n v="8425.93"/>
    <x v="1"/>
  </r>
  <r>
    <s v="Universitätsspital Basel"/>
    <s v="Basel"/>
    <s v="CH"/>
    <s v="Petersgraben 4"/>
    <m/>
    <n v="0"/>
    <n v="4000"/>
    <n v="0"/>
    <n v="0"/>
    <n v="0"/>
    <n v="0"/>
    <n v="4000"/>
    <x v="1"/>
  </r>
  <r>
    <s v="Universitätsspital Basel"/>
    <s v="Basel"/>
    <s v="CH"/>
    <s v="Petersgraben 4"/>
    <m/>
    <n v="0"/>
    <n v="0"/>
    <n v="0"/>
    <n v="0"/>
    <n v="19250"/>
    <n v="0"/>
    <n v="19250"/>
    <x v="1"/>
  </r>
  <r>
    <s v="Universitätsspital Basel"/>
    <s v="Basel"/>
    <s v="CH"/>
    <s v="Petersgraben 4"/>
    <m/>
    <n v="0"/>
    <n v="0"/>
    <n v="0"/>
    <n v="0"/>
    <n v="1500"/>
    <n v="0"/>
    <n v="1500"/>
    <x v="1"/>
  </r>
  <r>
    <s v="Ospedale S. Giovanni EOC"/>
    <s v="Bellinzona"/>
    <s v="CH"/>
    <s v="Via Ospedale"/>
    <m/>
    <n v="0"/>
    <n v="2000"/>
    <n v="0"/>
    <n v="0"/>
    <n v="0"/>
    <n v="0"/>
    <n v="2000"/>
    <x v="1"/>
  </r>
  <r>
    <s v="Ospedale Regionale di Bellinzona e Valli"/>
    <s v="Bellinzona"/>
    <s v="CH"/>
    <s v="Via Ospedale"/>
    <m/>
    <n v="5000"/>
    <n v="0"/>
    <n v="0"/>
    <n v="0"/>
    <n v="0"/>
    <n v="0"/>
    <n v="5000"/>
    <x v="1"/>
  </r>
  <r>
    <s v="Insel Gruppe AG"/>
    <s v="Bern"/>
    <s v="CH"/>
    <s v="Effingerstrasse 77"/>
    <m/>
    <n v="0"/>
    <n v="2700"/>
    <n v="0"/>
    <n v="0"/>
    <n v="1600"/>
    <n v="0"/>
    <n v="4300"/>
    <x v="1"/>
  </r>
  <r>
    <s v="Insel Gruppe AG"/>
    <s v="Bern"/>
    <s v="CH"/>
    <s v="Effingerstrasse 77"/>
    <m/>
    <n v="0"/>
    <n v="1900"/>
    <n v="0"/>
    <n v="0"/>
    <n v="0"/>
    <n v="0"/>
    <n v="1900"/>
    <x v="1"/>
  </r>
  <r>
    <s v="Insel Gruppe AG"/>
    <s v="Bern"/>
    <s v="CH"/>
    <s v="Effingerstrasse 77"/>
    <m/>
    <n v="3000"/>
    <n v="1000"/>
    <n v="0"/>
    <n v="0"/>
    <n v="0"/>
    <n v="0"/>
    <n v="4000"/>
    <x v="1"/>
  </r>
  <r>
    <s v="Insel Gruppe AG"/>
    <s v="Bern"/>
    <s v="CH"/>
    <s v="Effingerstrasse 77"/>
    <m/>
    <n v="1500"/>
    <n v="4000"/>
    <n v="0"/>
    <n v="0"/>
    <n v="0"/>
    <n v="0"/>
    <n v="5500"/>
    <x v="1"/>
  </r>
  <r>
    <s v="Insel Gruppe AG"/>
    <s v="Bern"/>
    <s v="CH"/>
    <s v="Effingerstrasse 77"/>
    <m/>
    <n v="0"/>
    <n v="21000"/>
    <n v="0"/>
    <n v="0"/>
    <n v="800"/>
    <n v="0"/>
    <n v="21800"/>
    <x v="1"/>
  </r>
  <r>
    <s v="Insel Gruppe AG"/>
    <s v="Bern"/>
    <s v="CH"/>
    <s v="Effingerstrasse 77"/>
    <m/>
    <n v="0"/>
    <n v="3000"/>
    <n v="0"/>
    <n v="0"/>
    <n v="0"/>
    <n v="0"/>
    <n v="3000"/>
    <x v="1"/>
  </r>
  <r>
    <s v="Insel Gruppe AG"/>
    <s v="Bern"/>
    <s v="CH"/>
    <s v="Effingerstrasse 77"/>
    <m/>
    <n v="0"/>
    <n v="0"/>
    <n v="195"/>
    <n v="185.25"/>
    <n v="1940"/>
    <n v="0"/>
    <n v="2320.25"/>
    <x v="1"/>
  </r>
  <r>
    <s v="Insel Gruppe AG"/>
    <s v="Bern"/>
    <s v="CH"/>
    <s v="Effingerstrasse 77"/>
    <m/>
    <n v="0"/>
    <n v="19000"/>
    <n v="0"/>
    <n v="0"/>
    <n v="6850"/>
    <n v="0"/>
    <n v="25850"/>
    <x v="1"/>
  </r>
  <r>
    <s v="Insel Gruppe AG"/>
    <s v="Bern"/>
    <s v="CH"/>
    <s v="Effingerstrasse 77"/>
    <m/>
    <n v="0"/>
    <n v="1000"/>
    <n v="0"/>
    <n v="0"/>
    <n v="0"/>
    <n v="0"/>
    <n v="1000"/>
    <x v="1"/>
  </r>
  <r>
    <s v="Insel Gruppe AG"/>
    <s v="Bern"/>
    <s v="CH"/>
    <s v="Effingerstrasse 77"/>
    <m/>
    <n v="0"/>
    <n v="17440"/>
    <n v="0"/>
    <n v="0"/>
    <n v="600"/>
    <n v="0"/>
    <n v="18040"/>
    <x v="1"/>
  </r>
  <r>
    <s v="Insel Gruppe AG"/>
    <s v="Bern"/>
    <s v="CH"/>
    <s v="Effingerstrasse 77"/>
    <m/>
    <n v="0"/>
    <n v="0"/>
    <n v="0"/>
    <n v="0"/>
    <n v="1600"/>
    <n v="5000"/>
    <n v="6600"/>
    <x v="1"/>
  </r>
  <r>
    <s v="Berner Institut für Hausarztmedizin (BIHAM)"/>
    <s v="Bern"/>
    <s v="CH"/>
    <s v="Gesellschaftsstrasse 49"/>
    <m/>
    <n v="0"/>
    <n v="4950"/>
    <n v="0"/>
    <n v="0"/>
    <n v="0"/>
    <n v="0"/>
    <n v="4950"/>
    <x v="1"/>
  </r>
  <r>
    <s v="Spitalzentrum Biel AG"/>
    <s v="Biel/Bienne"/>
    <s v="CH"/>
    <s v="Vogelsang 84"/>
    <m/>
    <n v="0"/>
    <n v="3000"/>
    <n v="0"/>
    <n v="0"/>
    <n v="0"/>
    <n v="0"/>
    <n v="3000"/>
    <x v="1"/>
  </r>
  <r>
    <s v="Kantonsspital Baselland"/>
    <s v="Bruderholz"/>
    <s v="CH"/>
    <s v="4101 Bruderholz"/>
    <m/>
    <n v="0"/>
    <n v="1500"/>
    <n v="0"/>
    <n v="0"/>
    <n v="600"/>
    <n v="0"/>
    <n v="2100"/>
    <x v="1"/>
  </r>
  <r>
    <s v="Kantonsspital SG"/>
    <s v="St. Gallen"/>
    <s v="CH"/>
    <s v="Rorschacher Strasse 95"/>
    <m/>
    <n v="0"/>
    <n v="3000"/>
    <n v="0"/>
    <n v="0"/>
    <n v="0"/>
    <n v="0"/>
    <n v="3000"/>
    <x v="1"/>
  </r>
  <r>
    <s v="Brustzentrum Zürich"/>
    <s v="Zürich"/>
    <s v="CH"/>
    <s v="Seefeldstrasse 214"/>
    <m/>
    <n v="0"/>
    <n v="3900"/>
    <n v="0"/>
    <n v="0"/>
    <n v="195"/>
    <n v="0"/>
    <n v="4095"/>
    <x v="1"/>
  </r>
  <r>
    <s v="Brustzentrum Thurgau"/>
    <s v="Frauenfeld"/>
    <s v="CH"/>
    <s v="Waldeggstrasse 8a"/>
    <m/>
    <n v="0"/>
    <n v="3000"/>
    <n v="0"/>
    <n v="0"/>
    <n v="0"/>
    <n v="0"/>
    <n v="3000"/>
    <x v="1"/>
  </r>
  <r>
    <s v="Regionalspital Emmental AG"/>
    <s v="Burgdorf"/>
    <s v="CH"/>
    <s v="Oberburgstrasse 54"/>
    <m/>
    <n v="0"/>
    <n v="1000"/>
    <n v="0"/>
    <n v="0"/>
    <n v="0"/>
    <n v="0"/>
    <n v="1000"/>
    <x v="1"/>
  </r>
  <r>
    <s v="Centre Médical de la Côte SA"/>
    <s v="Corcelles NE"/>
    <s v="CH"/>
    <s v="Rue du Petit-Berne 14"/>
    <m/>
    <n v="0"/>
    <n v="1250"/>
    <n v="0"/>
    <n v="0"/>
    <n v="0"/>
    <n v="0"/>
    <n v="1250"/>
    <x v="1"/>
  </r>
  <r>
    <s v="Hôp.du Pays-d'Enhaut"/>
    <s v="Château-d'Oex"/>
    <s v="CH"/>
    <s v="Route de l'Hôpital 17"/>
    <m/>
    <n v="0"/>
    <n v="1000"/>
    <n v="0"/>
    <n v="0"/>
    <n v="0"/>
    <n v="0"/>
    <n v="1000"/>
    <x v="1"/>
  </r>
  <r>
    <s v="Kantonsspital Graubünden"/>
    <s v="Chur"/>
    <s v="CH"/>
    <s v="Loëstrasse 170"/>
    <m/>
    <n v="0"/>
    <n v="1000"/>
    <n v="0"/>
    <n v="0"/>
    <n v="0"/>
    <n v="0"/>
    <n v="1000"/>
    <x v="1"/>
  </r>
  <r>
    <s v="Kantonsspital Graubünden"/>
    <s v="Chur"/>
    <s v="CH"/>
    <s v="Loëstrasse 170"/>
    <m/>
    <n v="0"/>
    <n v="0"/>
    <n v="0"/>
    <n v="0"/>
    <n v="1500"/>
    <n v="0"/>
    <n v="1500"/>
    <x v="1"/>
  </r>
  <r>
    <s v="Kantonsspital Graubünden"/>
    <s v="Chur"/>
    <s v="CH"/>
    <s v="Loëstrasse 170"/>
    <m/>
    <n v="0"/>
    <n v="5000"/>
    <n v="0"/>
    <n v="0"/>
    <n v="3296"/>
    <n v="294"/>
    <n v="8590"/>
    <x v="1"/>
  </r>
  <r>
    <s v="Kantonsspital Graubünden"/>
    <s v="Chur"/>
    <s v="CH"/>
    <s v="Loëstrasse 170"/>
    <m/>
    <n v="0"/>
    <n v="0"/>
    <n v="0"/>
    <n v="0"/>
    <n v="1500"/>
    <n v="0"/>
    <n v="1500"/>
    <x v="1"/>
  </r>
  <r>
    <s v="Circolo Medico del Bellinzonese"/>
    <s v="Bellinzona"/>
    <s v="CH"/>
    <s v="Via Camminata 6"/>
    <m/>
    <n v="0"/>
    <n v="700"/>
    <n v="0"/>
    <n v="0"/>
    <n v="0"/>
    <n v="0"/>
    <n v="700"/>
    <x v="1"/>
  </r>
  <r>
    <s v="Circolo medico locarno"/>
    <s v="Ascona"/>
    <s v="CH"/>
    <s v="Via Lido 27"/>
    <m/>
    <n v="0"/>
    <n v="2250"/>
    <n v="0"/>
    <n v="0"/>
    <n v="0"/>
    <n v="0"/>
    <n v="2250"/>
    <x v="1"/>
  </r>
  <r>
    <s v="COALAT"/>
    <s v="Lausanne"/>
    <s v="CH"/>
    <s v="Rue du Bugnon 46"/>
    <m/>
    <n v="0"/>
    <n v="1000"/>
    <n v="0"/>
    <n v="0"/>
    <n v="0"/>
    <n v="0"/>
    <n v="1000"/>
    <x v="1"/>
  </r>
  <r>
    <s v="Congres Medical Quadrimed"/>
    <s v="Crans-Montana"/>
    <s v="CH"/>
    <s v="Case Postale 299"/>
    <m/>
    <n v="0"/>
    <n v="740.75"/>
    <n v="0"/>
    <n v="0"/>
    <n v="0"/>
    <n v="0"/>
    <n v="740.75"/>
    <x v="1"/>
  </r>
  <r>
    <s v="Spital Davos AG"/>
    <s v="Davos Platz"/>
    <s v="CH"/>
    <s v="Promenade 4"/>
    <m/>
    <n v="0"/>
    <n v="2500"/>
    <n v="0"/>
    <n v="0"/>
    <n v="0"/>
    <n v="0"/>
    <n v="2500"/>
    <x v="1"/>
  </r>
  <r>
    <s v="Hôpital régional"/>
    <s v="Delémont"/>
    <s v="CH"/>
    <s v="Faubourg des Capucins 30"/>
    <m/>
    <n v="0"/>
    <n v="2000"/>
    <n v="0"/>
    <n v="0"/>
    <n v="0"/>
    <n v="0"/>
    <n v="2000"/>
    <x v="1"/>
  </r>
  <r>
    <s v="Hôpital régional"/>
    <s v="Delémont"/>
    <s v="CH"/>
    <s v="Faubourg des Capucins 30"/>
    <m/>
    <n v="0"/>
    <n v="550"/>
    <n v="0"/>
    <n v="0"/>
    <n v="0"/>
    <n v="0"/>
    <n v="550"/>
    <x v="1"/>
  </r>
  <r>
    <s v="Verein DIAfit"/>
    <s v="Baden"/>
    <s v="CH"/>
    <s v="Rütistrasse 3 A"/>
    <m/>
    <n v="0"/>
    <n v="15000"/>
    <n v="0"/>
    <n v="0"/>
    <n v="0"/>
    <n v="0"/>
    <n v="15000"/>
    <x v="1"/>
  </r>
  <r>
    <s v="DOXnet Aerztenetzwerk Bern Nord-West"/>
    <s v="Bremgarten b. Bern"/>
    <s v="CH"/>
    <s v="Aeschenbrunnmattstrasse 9"/>
    <m/>
    <n v="0"/>
    <n v="2000"/>
    <n v="0"/>
    <n v="0"/>
    <n v="0"/>
    <n v="0"/>
    <n v="2000"/>
    <x v="1"/>
  </r>
  <r>
    <s v="Dr. Loretta Hasler AG"/>
    <s v="Biel/Bienne"/>
    <s v="CH"/>
    <s v="Hans-Hugi-Strasse 3"/>
    <m/>
    <n v="0"/>
    <n v="0"/>
    <n v="0"/>
    <n v="0"/>
    <n v="875"/>
    <n v="0"/>
    <n v="875"/>
    <x v="1"/>
  </r>
  <r>
    <s v="Ente Ospedaliero Cantonale"/>
    <s v="Bellinzona"/>
    <s v="CH"/>
    <s v="Via Ospedale"/>
    <m/>
    <n v="0"/>
    <n v="2481.5"/>
    <n v="470.53"/>
    <n v="787.8"/>
    <n v="3200"/>
    <n v="0"/>
    <n v="6939.83"/>
    <x v="1"/>
  </r>
  <r>
    <s v="Espace Compétences Centre de formation de la santé"/>
    <s v="Cully"/>
    <s v="CH"/>
    <s v="Route de Grandvaux 14"/>
    <m/>
    <n v="0"/>
    <n v="900"/>
    <n v="0"/>
    <n v="0"/>
    <n v="0"/>
    <n v="0"/>
    <n v="900"/>
    <x v="1"/>
  </r>
  <r>
    <s v="Hôp. intercant. Broye"/>
    <s v="Estavayer-le-Lac"/>
    <s v="CH"/>
    <s v="Rue de la Rochette"/>
    <m/>
    <n v="0"/>
    <n v="2000"/>
    <n v="0"/>
    <n v="0"/>
    <n v="0"/>
    <n v="0"/>
    <n v="2000"/>
    <x v="1"/>
  </r>
  <r>
    <s v="eSwiss Medical &amp; Surgial Center AG"/>
    <s v="St. Gallen"/>
    <s v="CH"/>
    <s v="Brauerstrasse 97"/>
    <m/>
    <n v="0"/>
    <n v="2500"/>
    <n v="0"/>
    <n v="0"/>
    <n v="0"/>
    <n v="0"/>
    <n v="2500"/>
    <x v="1"/>
  </r>
  <r>
    <s v="European Respiratory Society"/>
    <s v="Lausanne"/>
    <s v="CH"/>
    <s v="Avenue Ste-Luce 4"/>
    <m/>
    <n v="0"/>
    <n v="0"/>
    <n v="9620.5"/>
    <n v="0"/>
    <n v="0"/>
    <n v="0"/>
    <n v="9620.5"/>
    <x v="1"/>
  </r>
  <r>
    <s v="European Society of Gynaecological Oncology (ESGO)"/>
    <s v="Genève"/>
    <s v="CH"/>
    <s v="Rue Chantepoulet 1-3"/>
    <m/>
    <n v="0"/>
    <n v="80711.62"/>
    <n v="0"/>
    <n v="0"/>
    <n v="0"/>
    <n v="0"/>
    <n v="80711.62"/>
    <x v="1"/>
  </r>
  <r>
    <s v="Fokus Herz Bern"/>
    <s v="Bern"/>
    <s v="CH"/>
    <s v="Schänzlistrasse 33"/>
    <m/>
    <n v="0"/>
    <n v="5000"/>
    <n v="0"/>
    <n v="0"/>
    <n v="0"/>
    <n v="0"/>
    <n v="5000"/>
    <x v="1"/>
  </r>
  <r>
    <s v="Forum für medizinische Fortbildung (FomF)"/>
    <s v="Zug"/>
    <s v="CH"/>
    <s v="Industriestrasse 47"/>
    <m/>
    <n v="0"/>
    <n v="88585"/>
    <n v="0"/>
    <n v="0"/>
    <n v="0"/>
    <n v="0"/>
    <n v="88585"/>
    <x v="1"/>
  </r>
  <r>
    <s v="Fondation fribourgeois pour la recherche et la formation sur le cancer"/>
    <s v="Bourguillon"/>
    <s v="CH"/>
    <s v="Rue Max von Sachsen 4"/>
    <m/>
    <n v="15000"/>
    <n v="0"/>
    <n v="0"/>
    <n v="0"/>
    <n v="0"/>
    <n v="0"/>
    <n v="15000"/>
    <x v="1"/>
  </r>
  <r>
    <s v="Fondation pour la recherche de la cardiologie universitaire de Genève (GEcor)"/>
    <s v="Genève"/>
    <s v="CH"/>
    <s v="Rue Gabrielle-Perret-Gentil 4"/>
    <m/>
    <n v="0"/>
    <n v="6100"/>
    <n v="0"/>
    <n v="0"/>
    <n v="4000"/>
    <n v="0"/>
    <n v="10100"/>
    <x v="1"/>
  </r>
  <r>
    <s v="Forum Managed Care"/>
    <s v="Neuägeri"/>
    <s v="CH"/>
    <s v="Zugerstrasse 193"/>
    <m/>
    <n v="0"/>
    <n v="0"/>
    <n v="0"/>
    <n v="0"/>
    <n v="140"/>
    <n v="0"/>
    <n v="140"/>
    <x v="1"/>
  </r>
  <r>
    <s v="frauenarztzentrum aargau ag Bernerstrasse 27 Baden"/>
    <s v="Baden"/>
    <s v="CH"/>
    <s v="Bernerstrasse 27"/>
    <m/>
    <n v="0"/>
    <n v="0"/>
    <n v="0"/>
    <n v="0"/>
    <n v="1125"/>
    <n v="0"/>
    <n v="1125"/>
    <x v="1"/>
  </r>
  <r>
    <s v="Kantonsspital Frauenfeld"/>
    <s v="Frauenfeld"/>
    <s v="CH"/>
    <s v="Pfaffenholzstrasse 4"/>
    <m/>
    <n v="0"/>
    <n v="1000"/>
    <n v="0"/>
    <n v="0"/>
    <n v="0"/>
    <n v="0"/>
    <n v="1000"/>
    <x v="1"/>
  </r>
  <r>
    <s v="Clinique Générale Ste-Anne"/>
    <s v="Fribourg"/>
    <s v="CH"/>
    <s v="Rue Hans-Geiler 6"/>
    <m/>
    <n v="0"/>
    <n v="925.95"/>
    <n v="0"/>
    <n v="0"/>
    <n v="0"/>
    <n v="0"/>
    <n v="925.95"/>
    <x v="1"/>
  </r>
  <r>
    <s v="Hôpital cantonal"/>
    <s v="Fribourg"/>
    <s v="CH"/>
    <s v="Chemin des Pensionnats 2-6"/>
    <m/>
    <n v="0"/>
    <n v="2000"/>
    <n v="0"/>
    <n v="0"/>
    <n v="0"/>
    <n v="0"/>
    <n v="2000"/>
    <x v="1"/>
  </r>
  <r>
    <s v="Hôpital cantonal"/>
    <s v="Fribourg"/>
    <s v="CH"/>
    <s v="Chemin des Pensionnats 2-6"/>
    <m/>
    <n v="0"/>
    <n v="2500"/>
    <n v="0"/>
    <n v="0"/>
    <n v="0"/>
    <n v="0"/>
    <n v="2500"/>
    <x v="1"/>
  </r>
  <r>
    <s v="Hôpital cantonal"/>
    <s v="Fribourg"/>
    <s v="CH"/>
    <s v="Chemin des Pensionnats 2-6"/>
    <m/>
    <n v="0"/>
    <n v="0"/>
    <n v="117"/>
    <n v="58.5"/>
    <n v="0"/>
    <n v="0"/>
    <n v="175.5"/>
    <x v="1"/>
  </r>
  <r>
    <s v="Hôpital cantonal"/>
    <s v="Fribourg"/>
    <s v="CH"/>
    <s v="Chemin des Pensionnats 2-6"/>
    <m/>
    <n v="0"/>
    <n v="1000"/>
    <n v="0"/>
    <n v="0"/>
    <n v="0"/>
    <n v="0"/>
    <n v="1000"/>
    <x v="1"/>
  </r>
  <r>
    <s v="Hôpitaux universit. de Genève (HUG)"/>
    <s v="Genève"/>
    <s v="CH"/>
    <s v="Rue Gabrielle-Perret-Gentil 4"/>
    <m/>
    <n v="0"/>
    <n v="1000"/>
    <n v="0"/>
    <n v="0"/>
    <n v="0"/>
    <n v="0"/>
    <n v="1000"/>
    <x v="1"/>
  </r>
  <r>
    <s v="Hôpitaux universit. de Genève (HUG)"/>
    <s v="Genève"/>
    <s v="CH"/>
    <s v="Rue Gabrielle-Perret-Gentil 4"/>
    <m/>
    <n v="0"/>
    <n v="1000"/>
    <n v="0"/>
    <n v="0"/>
    <n v="0"/>
    <n v="0"/>
    <n v="1000"/>
    <x v="1"/>
  </r>
  <r>
    <s v="Hôpitaux universit. de Genève (HUG)"/>
    <s v="Genève"/>
    <s v="CH"/>
    <s v="Rue Gabrielle-Perret-Gentil 4"/>
    <m/>
    <n v="0"/>
    <n v="9000"/>
    <n v="0"/>
    <n v="0"/>
    <n v="0"/>
    <n v="0"/>
    <n v="9000"/>
    <x v="1"/>
  </r>
  <r>
    <s v="Hôpitaux universit. de Genève (HUG)"/>
    <s v="Genève"/>
    <s v="CH"/>
    <s v="Rue Gabrielle-Perret-Gentil 4"/>
    <m/>
    <n v="0"/>
    <n v="6000"/>
    <n v="0"/>
    <n v="0"/>
    <n v="0"/>
    <n v="0"/>
    <n v="6000"/>
    <x v="1"/>
  </r>
  <r>
    <s v="Hôpitaux universit. de Genève (HUG)"/>
    <s v="Genève"/>
    <s v="CH"/>
    <s v="Rue Gabrielle-Perret-Gentil 4"/>
    <m/>
    <n v="0"/>
    <n v="6000"/>
    <n v="0"/>
    <n v="0"/>
    <n v="0"/>
    <n v="0"/>
    <n v="6000"/>
    <x v="1"/>
  </r>
  <r>
    <s v="Kantonsspital Glarus"/>
    <s v="Glarus"/>
    <s v="CH"/>
    <s v="Burgstrasse 99"/>
    <m/>
    <n v="0"/>
    <n v="1000"/>
    <n v="0"/>
    <n v="0"/>
    <n v="0"/>
    <n v="0"/>
    <n v="1000"/>
    <x v="1"/>
  </r>
  <r>
    <s v="Groupement des Pneumologues Vaudois (GPV)"/>
    <s v="Montreux"/>
    <s v="CH"/>
    <s v="Grand-Rue 62"/>
    <m/>
    <n v="0"/>
    <n v="1200"/>
    <n v="0"/>
    <n v="0"/>
    <n v="0"/>
    <n v="0"/>
    <n v="1200"/>
    <x v="1"/>
  </r>
  <r>
    <s v="Groupe des Pneumologues Genevois"/>
    <s v="Genève"/>
    <s v="CH"/>
    <s v="Route de Florissant 64"/>
    <m/>
    <n v="0"/>
    <n v="2000"/>
    <n v="0"/>
    <n v="0"/>
    <n v="0"/>
    <n v="0"/>
    <n v="2000"/>
    <x v="1"/>
  </r>
  <r>
    <s v="Schweiz Verein Amts- und Spitalapo (GSASA)"/>
    <s v="Bern"/>
    <s v="CH"/>
    <s v="CH-3000 Bern"/>
    <m/>
    <n v="0"/>
    <n v="10000"/>
    <n v="0"/>
    <n v="0"/>
    <n v="0"/>
    <n v="0"/>
    <n v="10000"/>
    <x v="1"/>
  </r>
  <r>
    <s v="Spital Herisau"/>
    <s v="Herisau"/>
    <s v="CH"/>
    <s v="Spitalstrasse 6"/>
    <m/>
    <n v="0"/>
    <n v="1000"/>
    <n v="0"/>
    <n v="0"/>
    <n v="0"/>
    <n v="0"/>
    <n v="1000"/>
    <x v="1"/>
  </r>
  <r>
    <s v="See-Spital Standort Horgen"/>
    <s v="Horgen"/>
    <s v="CH"/>
    <s v="Asylstrasse 19"/>
    <m/>
    <n v="0"/>
    <n v="3000"/>
    <n v="0"/>
    <n v="0"/>
    <n v="0"/>
    <n v="0"/>
    <n v="3000"/>
    <x v="1"/>
  </r>
  <r>
    <s v="IGOMED"/>
    <s v="Thun"/>
    <s v="CH"/>
    <s v="Höheweg 26A"/>
    <m/>
    <n v="0"/>
    <n v="4000"/>
    <n v="0"/>
    <n v="0"/>
    <n v="0"/>
    <n v="0"/>
    <n v="4000"/>
    <x v="1"/>
  </r>
  <r>
    <s v="Institut für Forschung und Fortbildung in der Medizin GmbH"/>
    <s v="Burgdorf"/>
    <s v="CH"/>
    <s v="Oberburgstrasse 10"/>
    <m/>
    <n v="0"/>
    <n v="1500"/>
    <n v="0"/>
    <n v="0"/>
    <n v="0"/>
    <n v="0"/>
    <n v="1500"/>
    <x v="1"/>
  </r>
  <r>
    <s v="Institut für Hausarztmedizin &amp; Community Care Luzern"/>
    <s v="Luzern"/>
    <s v="CH"/>
    <s v="Schwanenplatz 7"/>
    <m/>
    <n v="0"/>
    <n v="10000"/>
    <n v="0"/>
    <n v="0"/>
    <n v="0"/>
    <n v="0"/>
    <n v="10000"/>
    <x v="1"/>
  </r>
  <r>
    <s v="International Cancer Prevention Institute"/>
    <s v="Epalinges"/>
    <s v="CH"/>
    <s v="Chemin De la Cure 7"/>
    <m/>
    <n v="0"/>
    <n v="1000"/>
    <n v="0"/>
    <n v="0"/>
    <n v="0"/>
    <n v="0"/>
    <n v="1000"/>
    <x v="1"/>
  </r>
  <r>
    <s v="Istituto cantonale di patologia"/>
    <s v="Locarno"/>
    <s v="CH"/>
    <s v="Via in Selva 24"/>
    <m/>
    <n v="0"/>
    <n v="28460"/>
    <n v="430"/>
    <n v="0"/>
    <n v="0"/>
    <n v="0"/>
    <n v="28890"/>
    <x v="1"/>
  </r>
  <r>
    <s v="Kantonsspital Aarau AG"/>
    <s v="Aarau"/>
    <s v="CH"/>
    <s v="Tellstrasse 25"/>
    <m/>
    <n v="0"/>
    <n v="5000"/>
    <n v="0"/>
    <n v="0"/>
    <n v="0"/>
    <n v="0"/>
    <n v="5000"/>
    <x v="1"/>
  </r>
  <r>
    <s v="Kantonsspital Baselland"/>
    <s v="Liestal"/>
    <s v="CH"/>
    <s v="Mühlemattstrasse 26"/>
    <m/>
    <n v="0"/>
    <n v="15000"/>
    <n v="0"/>
    <n v="221.87"/>
    <n v="6000"/>
    <n v="0"/>
    <n v="21221.87"/>
    <x v="1"/>
  </r>
  <r>
    <s v="Spital Lachen AG"/>
    <s v="Lachen SZ"/>
    <s v="CH"/>
    <s v="Oberdorfstrasse 41"/>
    <m/>
    <n v="0"/>
    <n v="1500"/>
    <n v="0"/>
    <n v="0"/>
    <n v="0"/>
    <n v="0"/>
    <n v="1500"/>
    <x v="1"/>
  </r>
  <r>
    <s v="Regionalspital Emmental AG"/>
    <s v="Langnau i. E."/>
    <s v="CH"/>
    <s v="Dorfbergstrasse 10"/>
    <m/>
    <n v="0"/>
    <n v="2000"/>
    <n v="0"/>
    <n v="0"/>
    <n v="0"/>
    <n v="0"/>
    <n v="2000"/>
    <x v="1"/>
  </r>
  <r>
    <s v="Hôpital de l'Enfance"/>
    <s v="Lausanne"/>
    <s v="CH"/>
    <s v="Chemin de Montétan 16"/>
    <m/>
    <n v="0"/>
    <n v="1500"/>
    <n v="0"/>
    <n v="0"/>
    <n v="0"/>
    <n v="0"/>
    <n v="1500"/>
    <x v="1"/>
  </r>
  <r>
    <s v="Centre hospitalier universitaire vaudois (CHUV)"/>
    <s v="Lausanne"/>
    <s v="CH"/>
    <s v="Rue du Bugnon 46"/>
    <m/>
    <n v="0"/>
    <n v="0"/>
    <n v="0"/>
    <n v="0"/>
    <n v="1500"/>
    <n v="0"/>
    <n v="1500"/>
    <x v="1"/>
  </r>
  <r>
    <s v="Centre hospitalier universitaire vaudois (CHUV)"/>
    <s v="Lausanne"/>
    <s v="CH"/>
    <s v="Rue du Bugnon 46"/>
    <m/>
    <n v="0"/>
    <n v="3900"/>
    <n v="0"/>
    <n v="0"/>
    <n v="0"/>
    <n v="0"/>
    <n v="3900"/>
    <x v="1"/>
  </r>
  <r>
    <s v="Centre hospitalier universitaire vaudois (CHUV)"/>
    <s v="Lausanne"/>
    <s v="CH"/>
    <s v="Rue du Bugnon 46"/>
    <m/>
    <n v="0"/>
    <n v="9000"/>
    <n v="683.66"/>
    <n v="1151.3499999999999"/>
    <n v="2157.41"/>
    <n v="0"/>
    <n v="12992.42"/>
    <x v="1"/>
  </r>
  <r>
    <s v="Centre hospitalier universitaire vaudois (CHUV)"/>
    <s v="Lausanne"/>
    <s v="CH"/>
    <s v="Rue du Bugnon 46"/>
    <m/>
    <n v="0"/>
    <n v="2000"/>
    <n v="0"/>
    <n v="0"/>
    <n v="0"/>
    <n v="0"/>
    <n v="2000"/>
    <x v="1"/>
  </r>
  <r>
    <s v="Centre hospitalier universitaire vaudois (CHUV)"/>
    <s v="Lausanne"/>
    <s v="CH"/>
    <s v="Rue du Bugnon 46"/>
    <m/>
    <n v="0"/>
    <n v="5000"/>
    <n v="0"/>
    <n v="0"/>
    <n v="0"/>
    <n v="0"/>
    <n v="5000"/>
    <x v="1"/>
  </r>
  <r>
    <s v="Centre hospitalier universitaire vaudois (CHUV)"/>
    <s v="Lausanne"/>
    <s v="CH"/>
    <s v="Rue du Bugnon 46"/>
    <m/>
    <n v="0"/>
    <n v="2000"/>
    <n v="0"/>
    <n v="0"/>
    <n v="0"/>
    <n v="0"/>
    <n v="2000"/>
    <x v="1"/>
  </r>
  <r>
    <s v="Centre hospitalier universitaire vaudois (CHUV)"/>
    <s v="Lausanne"/>
    <s v="CH"/>
    <s v="Rue du Bugnon 46"/>
    <m/>
    <n v="0"/>
    <n v="16500"/>
    <n v="1159.53"/>
    <n v="6034.69"/>
    <n v="17057.599999999999"/>
    <n v="375"/>
    <n v="41126.82"/>
    <x v="1"/>
  </r>
  <r>
    <s v="Centre hospitalier universitaire vaudois (CHUV)"/>
    <s v="Lausanne"/>
    <s v="CH"/>
    <s v="Rue du Bugnon 46"/>
    <m/>
    <n v="0"/>
    <n v="6000"/>
    <n v="0"/>
    <n v="0"/>
    <n v="1500"/>
    <n v="0"/>
    <n v="7500"/>
    <x v="1"/>
  </r>
  <r>
    <s v="Centre hospitalier universitaire vaudois (CHUV)"/>
    <s v="Lausanne"/>
    <s v="CH"/>
    <s v="Rue du Bugnon 46"/>
    <m/>
    <n v="0"/>
    <n v="0"/>
    <n v="0"/>
    <n v="0"/>
    <n v="750"/>
    <n v="0"/>
    <n v="750"/>
    <x v="1"/>
  </r>
  <r>
    <s v="Centre hospitalier universitaire vaudois (CHUV)"/>
    <s v="Lausanne"/>
    <s v="CH"/>
    <s v="Rue du Bugnon 46"/>
    <m/>
    <n v="0"/>
    <n v="0"/>
    <n v="117"/>
    <n v="58.5"/>
    <n v="0"/>
    <n v="417.76"/>
    <n v="593.26"/>
    <x v="1"/>
  </r>
  <r>
    <s v="Le Noirmont- Clinique"/>
    <s v="Le Noirmont"/>
    <s v="CH"/>
    <s v="Chemin de Roc-Montès 20"/>
    <m/>
    <n v="0"/>
    <n v="1000"/>
    <n v="0"/>
    <n v="0"/>
    <n v="0"/>
    <n v="0"/>
    <n v="1000"/>
    <x v="1"/>
  </r>
  <r>
    <s v="LH Pflegeakademie GmbH"/>
    <s v="Liestal"/>
    <s v="CH"/>
    <s v="Postfach 278"/>
    <m/>
    <n v="0"/>
    <n v="1500"/>
    <n v="0"/>
    <n v="0"/>
    <n v="0"/>
    <n v="0"/>
    <n v="1500"/>
    <x v="1"/>
  </r>
  <r>
    <s v="Kantonsspital Baselland"/>
    <s v="Liestal"/>
    <s v="CH"/>
    <s v="Rheinstrasse 26"/>
    <m/>
    <n v="0"/>
    <n v="40000"/>
    <n v="0"/>
    <n v="0"/>
    <n v="0"/>
    <n v="0"/>
    <n v="40000"/>
    <x v="1"/>
  </r>
  <r>
    <s v="Kantonsspital Baselland"/>
    <s v="Liestal"/>
    <s v="CH"/>
    <s v="Rheinstrasse 26"/>
    <m/>
    <n v="0"/>
    <n v="0"/>
    <n v="0"/>
    <n v="0"/>
    <n v="3300"/>
    <n v="0"/>
    <n v="3300"/>
    <x v="1"/>
  </r>
  <r>
    <s v="Ligue Pulmonaire Genevoise"/>
    <s v="Carouge"/>
    <s v="CH"/>
    <s v="Avenue du Cardinal-Mermillod 42-44"/>
    <m/>
    <n v="0"/>
    <n v="1000"/>
    <n v="0"/>
    <n v="0"/>
    <n v="0"/>
    <n v="0"/>
    <n v="1000"/>
    <x v="1"/>
  </r>
  <r>
    <s v="Cardiocentro Ticino"/>
    <s v="Lugano"/>
    <s v="CH"/>
    <s v="Via Tesserete 48"/>
    <m/>
    <n v="0"/>
    <n v="462.96"/>
    <n v="0"/>
    <n v="0"/>
    <n v="0"/>
    <n v="0"/>
    <n v="462.96"/>
    <x v="1"/>
  </r>
  <r>
    <s v="Ospedale Regionale Lugano Civico"/>
    <s v="Lugano"/>
    <s v="CH"/>
    <s v="Via Tesserete 46"/>
    <m/>
    <n v="2129.62"/>
    <n v="300"/>
    <n v="0"/>
    <n v="0"/>
    <n v="0"/>
    <n v="0"/>
    <n v="2429.62"/>
    <x v="1"/>
  </r>
  <r>
    <s v="LungenZentrum Hirslanden"/>
    <s v="Zürich"/>
    <s v="CH"/>
    <s v="Witellikerstrasse 40"/>
    <m/>
    <n v="0"/>
    <n v="2000"/>
    <n v="0"/>
    <n v="0"/>
    <n v="0"/>
    <n v="0"/>
    <n v="2000"/>
    <x v="1"/>
  </r>
  <r>
    <s v="Luzerner Kantonsspital"/>
    <s v="Luzern"/>
    <s v="CH"/>
    <s v="Spitalstrasse"/>
    <m/>
    <n v="0"/>
    <n v="15000"/>
    <n v="0"/>
    <n v="0"/>
    <n v="1000"/>
    <n v="0"/>
    <n v="16000"/>
    <x v="1"/>
  </r>
  <r>
    <s v="Luzerner Kantonsspital"/>
    <s v="Luzern"/>
    <s v="CH"/>
    <s v="Spitalstrasse"/>
    <m/>
    <n v="0"/>
    <n v="1500"/>
    <n v="0"/>
    <n v="0"/>
    <n v="0"/>
    <n v="0"/>
    <n v="1500"/>
    <x v="1"/>
  </r>
  <r>
    <s v="Luzerner Kantonsspital"/>
    <s v="Luzern"/>
    <s v="CH"/>
    <s v="Spitalstrasse"/>
    <m/>
    <n v="0"/>
    <n v="1620"/>
    <n v="0"/>
    <n v="0"/>
    <n v="0"/>
    <n v="0"/>
    <n v="1620"/>
    <x v="1"/>
  </r>
  <r>
    <s v="Luzerner Kantonsspital"/>
    <s v="Luzern"/>
    <s v="CH"/>
    <s v="Spitalstrasse"/>
    <m/>
    <n v="0"/>
    <n v="6000"/>
    <n v="0"/>
    <n v="0"/>
    <n v="0"/>
    <n v="0"/>
    <n v="6000"/>
    <x v="1"/>
  </r>
  <r>
    <s v="Luzerner Kantonsspital"/>
    <s v="Luzern"/>
    <s v="CH"/>
    <s v="Spitalstrasse"/>
    <m/>
    <n v="0"/>
    <n v="1400"/>
    <n v="78"/>
    <n v="39"/>
    <n v="3000"/>
    <n v="0"/>
    <n v="4517"/>
    <x v="1"/>
  </r>
  <r>
    <s v="Luzerner Kantonsspital"/>
    <s v="Luzern"/>
    <s v="CH"/>
    <s v="Spitalstrasse"/>
    <m/>
    <n v="0"/>
    <n v="6500"/>
    <n v="0"/>
    <n v="0"/>
    <n v="0"/>
    <n v="0"/>
    <n v="6500"/>
    <x v="1"/>
  </r>
  <r>
    <s v="Magendarmliga Schweiz"/>
    <s v="Bern"/>
    <s v="CH"/>
    <s v="Schwanengasse 1"/>
    <m/>
    <n v="0"/>
    <n v="3000"/>
    <n v="0"/>
    <n v="0"/>
    <n v="0"/>
    <n v="0"/>
    <n v="3000"/>
    <x v="1"/>
  </r>
  <r>
    <s v="Spital Männedorf AG"/>
    <s v="Männedorf"/>
    <s v="CH"/>
    <s v="Asylstrasse 10"/>
    <m/>
    <n v="0"/>
    <n v="0"/>
    <n v="0"/>
    <n v="0"/>
    <n v="875"/>
    <n v="0"/>
    <n v="875"/>
    <x v="1"/>
  </r>
  <r>
    <s v="Hôpital régional"/>
    <s v="Martigny"/>
    <s v="CH"/>
    <s v="Avenue de la Fusion 27"/>
    <m/>
    <n v="1500"/>
    <n v="0"/>
    <n v="0"/>
    <n v="0"/>
    <n v="0"/>
    <n v="0"/>
    <n v="1500"/>
    <x v="1"/>
  </r>
  <r>
    <s v="Hôpital La Tour SA"/>
    <s v="Meyrin"/>
    <s v="CH"/>
    <s v="Avenue J.-D.-Maillard 3"/>
    <m/>
    <n v="0"/>
    <n v="2000"/>
    <n v="0"/>
    <n v="0"/>
    <n v="0"/>
    <n v="0"/>
    <n v="2000"/>
    <x v="1"/>
  </r>
  <r>
    <s v="Spital Münsingen"/>
    <s v="Münsingen"/>
    <s v="CH"/>
    <s v="Krankenhausweg 18"/>
    <m/>
    <n v="0"/>
    <n v="1000"/>
    <n v="0"/>
    <n v="0"/>
    <n v="0"/>
    <n v="0"/>
    <n v="1000"/>
    <x v="1"/>
  </r>
  <r>
    <s v="Kantonsspital"/>
    <s v="Münsterlingen"/>
    <s v="CH"/>
    <s v="Spitalcampus 1"/>
    <m/>
    <n v="0"/>
    <n v="1000"/>
    <n v="0"/>
    <n v="0"/>
    <n v="0"/>
    <n v="0"/>
    <n v="1000"/>
    <x v="1"/>
  </r>
  <r>
    <s v="Hôpital de Nyon"/>
    <s v="Nyon"/>
    <s v="CH"/>
    <s v="Chemin Monastier 10"/>
    <m/>
    <n v="0"/>
    <n v="2200"/>
    <n v="0"/>
    <n v="0"/>
    <n v="0"/>
    <n v="0"/>
    <n v="2200"/>
    <x v="1"/>
  </r>
  <r>
    <s v="Kantonsspital Olten"/>
    <s v="Olten"/>
    <s v="CH"/>
    <s v="Baslerstrasse 150"/>
    <m/>
    <n v="0"/>
    <n v="1600"/>
    <n v="0"/>
    <n v="0"/>
    <n v="0"/>
    <n v="0"/>
    <n v="1600"/>
    <x v="1"/>
  </r>
  <r>
    <s v="Kantonsspital Olten"/>
    <s v="Olten"/>
    <s v="CH"/>
    <s v="Baslerstrasse 150"/>
    <m/>
    <n v="0"/>
    <n v="800"/>
    <n v="0"/>
    <n v="0"/>
    <n v="1250"/>
    <n v="28"/>
    <n v="2078"/>
    <x v="1"/>
  </r>
  <r>
    <s v="Kantonsspital Olten"/>
    <s v="Olten"/>
    <s v="CH"/>
    <s v="Baslerstrasse 150"/>
    <m/>
    <n v="0"/>
    <n v="864"/>
    <n v="0"/>
    <n v="0"/>
    <n v="0"/>
    <n v="0"/>
    <n v="864"/>
    <x v="1"/>
  </r>
  <r>
    <s v="Onkologiepflege Schweiz"/>
    <s v="Kleinandelfingen"/>
    <s v="CH"/>
    <s v="Hirstigstrasse 13"/>
    <m/>
    <n v="0"/>
    <n v="10550"/>
    <n v="0"/>
    <n v="0"/>
    <n v="0"/>
    <n v="0"/>
    <n v="10550"/>
    <x v="1"/>
  </r>
  <r>
    <s v="OnkoZentrum Hirslanden"/>
    <s v="Zürich"/>
    <s v="CH"/>
    <s v="Witellikerstrasse 40"/>
    <m/>
    <n v="0"/>
    <n v="0"/>
    <n v="117"/>
    <n v="58.5"/>
    <n v="0"/>
    <n v="0"/>
    <n v="175.5"/>
    <x v="1"/>
  </r>
  <r>
    <s v="Hirslanden Klinik St. Anna"/>
    <s v="Luzern"/>
    <s v="CH"/>
    <s v="St. Anna-Strasse 32"/>
    <m/>
    <n v="0"/>
    <n v="925.93"/>
    <n v="0"/>
    <n v="0"/>
    <n v="0"/>
    <n v="0"/>
    <n v="925.93"/>
    <x v="1"/>
  </r>
  <r>
    <s v="Onkozentrum Zürich AG"/>
    <s v="Zürich"/>
    <s v="CH"/>
    <s v="Seestrasse 259"/>
    <m/>
    <n v="0"/>
    <n v="0"/>
    <n v="0"/>
    <n v="175.5"/>
    <n v="3061"/>
    <n v="0"/>
    <n v="3236.5"/>
    <x v="1"/>
  </r>
  <r>
    <s v="Ostschweizer Gesellschaft der ORL Ärzte (OSGORL)"/>
    <s v="St. Gallen"/>
    <s v="CH"/>
    <s v="Rorschacherstrasse 150"/>
    <m/>
    <n v="0"/>
    <n v="1000"/>
    <n v="0"/>
    <n v="0"/>
    <n v="0"/>
    <n v="0"/>
    <n v="1000"/>
    <x v="1"/>
  </r>
  <r>
    <s v="Palliative Bern"/>
    <s v="Bern"/>
    <s v="CH"/>
    <s v="Marktgasse 55"/>
    <m/>
    <n v="0"/>
    <n v="500"/>
    <n v="0"/>
    <n v="0"/>
    <n v="0"/>
    <n v="0"/>
    <n v="500"/>
    <x v="1"/>
  </r>
  <r>
    <s v="PizolCare AG"/>
    <s v="Mels"/>
    <s v="CH"/>
    <s v="Flurstrasse 12"/>
    <m/>
    <n v="0"/>
    <n v="10500"/>
    <n v="0"/>
    <n v="0"/>
    <n v="0"/>
    <n v="0"/>
    <n v="10500"/>
    <x v="1"/>
  </r>
  <r>
    <s v="PonteNet AG"/>
    <s v="Solothurn"/>
    <s v="CH"/>
    <s v="Rosenweg 2"/>
    <m/>
    <n v="0"/>
    <n v="1000"/>
    <n v="0"/>
    <n v="0"/>
    <n v="0"/>
    <n v="0"/>
    <n v="1000"/>
    <x v="1"/>
  </r>
  <r>
    <s v="Praxis für Onkologie"/>
    <s v="Zürich"/>
    <s v="CH"/>
    <s v="Toblerstrasse 50"/>
    <m/>
    <n v="0"/>
    <n v="0"/>
    <n v="0"/>
    <n v="0"/>
    <n v="875"/>
    <n v="0"/>
    <n v="875"/>
    <x v="1"/>
  </r>
  <r>
    <s v="Association genevoise de médecins travaillant en réseau (REMED)"/>
    <s v="Genève"/>
    <s v="CH"/>
    <s v="Rue du Conseil-Général 11"/>
    <m/>
    <n v="0"/>
    <n v="4000"/>
    <n v="0"/>
    <n v="0"/>
    <n v="0"/>
    <n v="0"/>
    <n v="4000"/>
    <x v="1"/>
  </r>
  <r>
    <s v="Spital Oberengadin"/>
    <s v="Samedan"/>
    <s v="CH"/>
    <s v="Via Nouva 3"/>
    <m/>
    <n v="0"/>
    <n v="1000"/>
    <n v="0"/>
    <n v="0"/>
    <n v="0"/>
    <n v="0"/>
    <n v="1000"/>
    <x v="1"/>
  </r>
  <r>
    <s v="Swiss academy of multidisciplinary oncology (SAMO)"/>
    <s v="Bern"/>
    <s v="CH"/>
    <s v="Effingerstrasse 40"/>
    <m/>
    <n v="0"/>
    <n v="19500"/>
    <n v="0"/>
    <n v="0"/>
    <n v="0"/>
    <n v="0"/>
    <n v="19500"/>
    <x v="1"/>
  </r>
  <r>
    <s v="Kantonsspital Obwalden"/>
    <s v="Sarnen"/>
    <s v="CH"/>
    <s v="Brünigstrasse 181"/>
    <m/>
    <n v="0"/>
    <n v="1851.85"/>
    <n v="0"/>
    <n v="0"/>
    <n v="0"/>
    <n v="0"/>
    <n v="1851.85"/>
    <x v="1"/>
  </r>
  <r>
    <s v="Schweizerische Arbeitsgemeinschaft für Klinische Krebsforschung (SAKK)"/>
    <s v="Bern"/>
    <s v="CH"/>
    <s v="Effingerstrasse 33"/>
    <m/>
    <n v="0"/>
    <n v="16500"/>
    <n v="0"/>
    <n v="0"/>
    <n v="0"/>
    <n v="0"/>
    <n v="16500"/>
    <x v="1"/>
  </r>
  <r>
    <s v="Schweizerische Diabetes Gesellschaft"/>
    <s v="Baden"/>
    <s v="CH"/>
    <s v="Rütistrasse 3 A"/>
    <m/>
    <n v="0"/>
    <n v="5800"/>
    <n v="0"/>
    <n v="0"/>
    <n v="27411.24"/>
    <n v="0"/>
    <n v="33211.24"/>
    <x v="1"/>
  </r>
  <r>
    <s v="Schweizerische Gesellschaft für Endokrinologie und Diabetologie"/>
    <s v="Baden"/>
    <s v="CH"/>
    <s v="Rütistrasse 3 A"/>
    <m/>
    <n v="0"/>
    <n v="55000"/>
    <n v="0"/>
    <n v="0"/>
    <n v="0"/>
    <n v="0"/>
    <n v="55000"/>
    <x v="1"/>
  </r>
  <r>
    <s v="Schweizerische Gesellschaft für Kardiologie"/>
    <s v="Bern"/>
    <s v="CH"/>
    <s v="Schwarztorstrasse 18"/>
    <m/>
    <n v="0"/>
    <n v="16500"/>
    <n v="0"/>
    <n v="0"/>
    <n v="0"/>
    <n v="0"/>
    <n v="16500"/>
    <x v="1"/>
  </r>
  <r>
    <s v="Schweizerische Gesellschaft für Pathologie"/>
    <s v="Oberkirch"/>
    <s v="CH"/>
    <s v="Burghöhe 1"/>
    <m/>
    <n v="0"/>
    <n v="6700"/>
    <n v="150"/>
    <n v="0"/>
    <n v="0"/>
    <n v="0"/>
    <n v="6850"/>
    <x v="1"/>
  </r>
  <r>
    <s v="Schweizerische Gynäkologische Chefärztekonferenz"/>
    <s v="Bern"/>
    <s v="CH"/>
    <s v="Altenbergstrasse 29"/>
    <m/>
    <n v="0"/>
    <n v="3000"/>
    <n v="0"/>
    <n v="0"/>
    <n v="0"/>
    <n v="0"/>
    <n v="3000"/>
    <x v="1"/>
  </r>
  <r>
    <s v="Schweizerische Interessengruppe für Diabetesfachberatung"/>
    <s v="Le Noirmont"/>
    <s v="CH"/>
    <m/>
    <m/>
    <n v="0"/>
    <n v="2000"/>
    <n v="0"/>
    <n v="0"/>
    <n v="0"/>
    <n v="0"/>
    <n v="2000"/>
    <x v="1"/>
  </r>
  <r>
    <s v="Schweizerische Gesellschaft für Senologie"/>
    <s v="Nunningen"/>
    <s v="CH"/>
    <s v="Riseten 4"/>
    <m/>
    <n v="0"/>
    <n v="2600"/>
    <n v="0"/>
    <n v="0"/>
    <n v="0"/>
    <n v="0"/>
    <n v="2600"/>
    <x v="1"/>
  </r>
  <r>
    <s v="Schweizerische Gesellschaft für Urologie"/>
    <s v="Montreux"/>
    <s v="CH"/>
    <s v="Avenue des Planches 15"/>
    <m/>
    <n v="0"/>
    <n v="3600"/>
    <n v="0"/>
    <n v="0"/>
    <n v="0"/>
    <n v="0"/>
    <n v="3600"/>
    <x v="1"/>
  </r>
  <r>
    <s v="Ospidal Scuol"/>
    <s v="Scuol"/>
    <s v="CH"/>
    <s v="Via da l' Ospidal 280"/>
    <m/>
    <n v="0"/>
    <n v="1000"/>
    <n v="0"/>
    <n v="0"/>
    <n v="0"/>
    <n v="0"/>
    <n v="1000"/>
    <x v="1"/>
  </r>
  <r>
    <s v="Section of Pharmaceutical Sciences University of Geneva"/>
    <s v="Genève 4"/>
    <s v="CH"/>
    <s v="Quai E-Ansermet 30"/>
    <m/>
    <n v="1500"/>
    <n v="0"/>
    <n v="0"/>
    <n v="0"/>
    <n v="0"/>
    <n v="0"/>
    <n v="1500"/>
    <x v="1"/>
  </r>
  <r>
    <s v="Reha Seewis"/>
    <s v="Seewis Dorf"/>
    <s v="CH"/>
    <s v="Schlossstrasse 1"/>
    <m/>
    <n v="0"/>
    <n v="2000"/>
    <n v="0"/>
    <n v="0"/>
    <n v="0"/>
    <n v="0"/>
    <n v="2000"/>
    <x v="1"/>
  </r>
  <r>
    <s v="Schweizerischen Gesellschaft für Allgemeine Innere Medizin (SGAIM)"/>
    <s v="Basel"/>
    <s v="CH"/>
    <s v="Solothurnertrasse 68"/>
    <m/>
    <n v="0"/>
    <n v="16140"/>
    <n v="0"/>
    <n v="0"/>
    <n v="0"/>
    <n v="0"/>
    <n v="16140"/>
    <x v="1"/>
  </r>
  <r>
    <s v="SGPGHE"/>
    <s v="Winterthur"/>
    <s v="CH"/>
    <s v="Brauerstrasse 15"/>
    <m/>
    <n v="0"/>
    <n v="1000"/>
    <n v="0"/>
    <n v="0"/>
    <n v="0"/>
    <n v="0"/>
    <n v="1000"/>
    <x v="1"/>
  </r>
  <r>
    <s v="Schweizerische Gesellschaft der Vertrauens- und Versicherungsärzte (SGV)"/>
    <s v="Winterthur"/>
    <s v="CH"/>
    <s v="Industriestrasse 24"/>
    <m/>
    <n v="0"/>
    <n v="25000"/>
    <n v="0"/>
    <n v="0"/>
    <n v="0"/>
    <n v="0"/>
    <n v="25000"/>
    <x v="1"/>
  </r>
  <r>
    <s v="Hôpital du Valais"/>
    <s v="Sion"/>
    <s v="CH"/>
    <s v="Avenue du Grand-Champsec 80"/>
    <m/>
    <n v="0"/>
    <n v="2000"/>
    <n v="0"/>
    <n v="0"/>
    <n v="0"/>
    <n v="0"/>
    <n v="2000"/>
    <x v="1"/>
  </r>
  <r>
    <s v="Hôpital du Valais"/>
    <s v="Sion"/>
    <s v="CH"/>
    <s v="Avenue du Grand-Champsec 80"/>
    <m/>
    <n v="0"/>
    <n v="0"/>
    <n v="0"/>
    <n v="0"/>
    <n v="800"/>
    <n v="0"/>
    <n v="800"/>
    <x v="1"/>
  </r>
  <r>
    <s v="Hôpital du Valais"/>
    <s v="Sion"/>
    <s v="CH"/>
    <s v="Avenue du Grand-Champsec 80"/>
    <m/>
    <n v="0"/>
    <n v="2000"/>
    <n v="0"/>
    <n v="0"/>
    <n v="0"/>
    <n v="0"/>
    <n v="2000"/>
    <x v="1"/>
  </r>
  <r>
    <s v="sitem-insel AG"/>
    <s v="Bern"/>
    <s v="CH"/>
    <s v="Freiburgstrasse 18"/>
    <m/>
    <n v="0"/>
    <n v="0"/>
    <n v="0"/>
    <n v="0"/>
    <n v="1500"/>
    <n v="0"/>
    <n v="1500"/>
    <x v="1"/>
  </r>
  <r>
    <s v="Société suisse d’Allergologie et D’Immunologie (SSAI)"/>
    <s v="Bern 22"/>
    <s v="CH"/>
    <s v="Scheibenstrasse 14 Postfach 1"/>
    <m/>
    <n v="0"/>
    <n v="9074"/>
    <n v="0"/>
    <n v="0"/>
    <n v="0"/>
    <n v="0"/>
    <n v="9074"/>
    <x v="1"/>
  </r>
  <r>
    <s v="Solothurner Spitäler AG"/>
    <s v="Solothurn"/>
    <s v="CH"/>
    <s v="Schöngrünstrasse 42"/>
    <m/>
    <n v="0"/>
    <n v="1851.85"/>
    <n v="0"/>
    <n v="0"/>
    <n v="0"/>
    <n v="0"/>
    <n v="1851.85"/>
    <x v="1"/>
  </r>
  <r>
    <s v="Kantonsspital St.Gallen"/>
    <s v="St. Gallen"/>
    <s v="CH"/>
    <s v="Rorschacher Strasse 95"/>
    <m/>
    <n v="0"/>
    <n v="8000"/>
    <n v="117"/>
    <n v="146.25"/>
    <n v="390"/>
    <n v="0"/>
    <n v="8653.25"/>
    <x v="1"/>
  </r>
  <r>
    <s v="Kantonsspital St.Gallen"/>
    <s v="St. Gallen"/>
    <s v="CH"/>
    <s v="Rorschacher Strasse 95"/>
    <m/>
    <n v="0"/>
    <n v="1500"/>
    <n v="0"/>
    <n v="0"/>
    <n v="0"/>
    <n v="0"/>
    <n v="1500"/>
    <x v="1"/>
  </r>
  <r>
    <s v="Kantonsspital St.Gallen"/>
    <s v="St. Gallen"/>
    <s v="CH"/>
    <s v="Rorschacher Strasse 95"/>
    <m/>
    <n v="0"/>
    <n v="5703.7"/>
    <n v="0"/>
    <n v="0"/>
    <n v="0"/>
    <n v="0"/>
    <n v="5703.7"/>
    <x v="1"/>
  </r>
  <r>
    <s v="Kantonsspital St.Gallen"/>
    <s v="St. Gallen"/>
    <s v="CH"/>
    <s v="Rorschacher Strasse 95"/>
    <m/>
    <n v="0"/>
    <n v="1500"/>
    <n v="0"/>
    <n v="0"/>
    <n v="0"/>
    <n v="0"/>
    <n v="1500"/>
    <x v="1"/>
  </r>
  <r>
    <s v="Kantonsspital St.Gallen"/>
    <s v="St. Gallen"/>
    <s v="CH"/>
    <s v="Rorschacher Strasse 95"/>
    <m/>
    <n v="0"/>
    <n v="8000"/>
    <n v="0"/>
    <n v="0"/>
    <n v="0"/>
    <n v="0"/>
    <n v="8000"/>
    <x v="1"/>
  </r>
  <r>
    <s v="Kantonsspital St.Gallen"/>
    <s v="St. Gallen"/>
    <s v="CH"/>
    <s v="Rorschacher Strasse 95"/>
    <m/>
    <n v="0"/>
    <n v="3000"/>
    <n v="224.1"/>
    <n v="859.33"/>
    <n v="4991"/>
    <n v="86"/>
    <n v="9160.43"/>
    <x v="1"/>
  </r>
  <r>
    <s v="Kantonsspital St.Gallen"/>
    <s v="St. Gallen"/>
    <s v="CH"/>
    <s v="Rorschacher Strasse 95"/>
    <m/>
    <n v="10000"/>
    <n v="3000"/>
    <n v="0"/>
    <n v="0"/>
    <n v="1462.96"/>
    <n v="0"/>
    <n v="14462.96"/>
    <x v="1"/>
  </r>
  <r>
    <s v="Kantonsspital St.Gallen"/>
    <s v="St. Gallen"/>
    <s v="CH"/>
    <s v="Rorschacher Strasse 95"/>
    <m/>
    <n v="0"/>
    <n v="12000"/>
    <n v="78"/>
    <n v="39"/>
    <n v="195"/>
    <n v="0"/>
    <n v="12312"/>
    <x v="1"/>
  </r>
  <r>
    <s v="Kantonsspital Nidwalden"/>
    <s v="Stans"/>
    <s v="CH"/>
    <s v="Ennetmooserstrasse 19"/>
    <m/>
    <n v="0"/>
    <n v="8000"/>
    <n v="0"/>
    <n v="0"/>
    <n v="0"/>
    <n v="0"/>
    <n v="8000"/>
    <x v="1"/>
  </r>
  <r>
    <s v="Ste-Croix-Réseau Santé Balcon du Jura.vd"/>
    <s v="Ste-Croix"/>
    <s v="CH"/>
    <s v="Rue des Rosiers 29"/>
    <m/>
    <n v="0"/>
    <n v="2800"/>
    <n v="0"/>
    <n v="0"/>
    <n v="0"/>
    <n v="0"/>
    <n v="2800"/>
    <x v="1"/>
  </r>
  <r>
    <s v="Stiftung für Herz- und Kreislaufforschung"/>
    <s v="Zürich"/>
    <s v="CH"/>
    <s v="Hottingerstrasse 14"/>
    <m/>
    <n v="50000"/>
    <n v="17500"/>
    <n v="0"/>
    <n v="0"/>
    <n v="0"/>
    <n v="0"/>
    <n v="67500"/>
    <x v="1"/>
  </r>
  <r>
    <s v="Stiftung für wissenschaftliche Forschung am Stadtspital Triemli"/>
    <s v="Zürich"/>
    <s v="CH"/>
    <s v="Birmensdorferstrasse 497"/>
    <m/>
    <n v="0"/>
    <n v="0"/>
    <n v="0"/>
    <n v="0"/>
    <n v="2200"/>
    <n v="0"/>
    <n v="2200"/>
    <x v="1"/>
  </r>
  <r>
    <s v="St. Gallen Oncology Conferences (SONK)"/>
    <s v="St. Gallen"/>
    <s v="CH"/>
    <s v="Rorschacher Strasse 150"/>
    <m/>
    <n v="0"/>
    <n v="500"/>
    <n v="0"/>
    <n v="0"/>
    <n v="0"/>
    <n v="0"/>
    <n v="500"/>
    <x v="1"/>
  </r>
  <r>
    <s v="Schweiz. Verband der MPA (SVA)"/>
    <s v="Bern"/>
    <s v="CH"/>
    <s v="Monbijoustrasse 35"/>
    <m/>
    <n v="0"/>
    <n v="1800"/>
    <n v="0"/>
    <n v="0"/>
    <n v="0"/>
    <n v="0"/>
    <n v="1800"/>
    <x v="1"/>
  </r>
  <r>
    <s v="Swiss Tumor Immunology Institute"/>
    <s v="Zürich"/>
    <s v="CH"/>
    <s v="Seestrasse 259"/>
    <m/>
    <n v="0"/>
    <n v="0"/>
    <n v="0"/>
    <n v="0"/>
    <n v="1250"/>
    <n v="0"/>
    <n v="1250"/>
    <x v="1"/>
  </r>
  <r>
    <s v="Swiss Tumor Institute"/>
    <s v="Zürich"/>
    <s v="CH"/>
    <s v="Seefeldstrasse 214"/>
    <m/>
    <n v="0"/>
    <n v="9500"/>
    <n v="0"/>
    <n v="158.33000000000001"/>
    <n v="0"/>
    <n v="0"/>
    <n v="9658.33"/>
    <x v="1"/>
  </r>
  <r>
    <s v="Synlab Suisse SA"/>
    <s v="Luzern"/>
    <s v="CH"/>
    <s v="Tribschenstrasse 78"/>
    <m/>
    <n v="0"/>
    <n v="1000"/>
    <n v="0"/>
    <n v="0"/>
    <n v="0"/>
    <n v="0"/>
    <n v="1000"/>
    <x v="1"/>
  </r>
  <r>
    <s v="TopPharm AG"/>
    <s v="Münchenstein"/>
    <s v="CH"/>
    <s v="Grabenackerstrasse 15"/>
    <m/>
    <n v="0"/>
    <n v="9500"/>
    <n v="0"/>
    <n v="0"/>
    <n v="0"/>
    <n v="0"/>
    <n v="9500"/>
    <x v="1"/>
  </r>
  <r>
    <s v="Tumor- und Brustzentrum ZeTuP AG"/>
    <s v="St. Gallen"/>
    <s v="CH"/>
    <s v="Rorschacher Strasse 150"/>
    <m/>
    <n v="0"/>
    <n v="2000"/>
    <n v="0"/>
    <n v="0"/>
    <n v="0"/>
    <n v="0"/>
    <n v="2000"/>
    <x v="1"/>
  </r>
  <r>
    <s v="Universität Basel"/>
    <s v="Basel"/>
    <s v="CH"/>
    <s v="Petersplatz 1"/>
    <m/>
    <n v="0"/>
    <n v="6000"/>
    <n v="0"/>
    <n v="0"/>
    <n v="0"/>
    <n v="0"/>
    <n v="6000"/>
    <x v="1"/>
  </r>
  <r>
    <s v="Universität Zürich"/>
    <s v="Zürich"/>
    <s v="CH"/>
    <s v="Hirschengraben 84"/>
    <m/>
    <n v="30000"/>
    <n v="0"/>
    <n v="0"/>
    <n v="0"/>
    <n v="0"/>
    <n v="0"/>
    <n v="30000"/>
    <x v="1"/>
  </r>
  <r>
    <s v="Universitätsspital Zürich Cancer Center ZH"/>
    <s v="Zürich"/>
    <s v="CH"/>
    <s v="Rämistrasse 100"/>
    <m/>
    <n v="0"/>
    <n v="13000"/>
    <n v="0"/>
    <n v="0"/>
    <n v="0"/>
    <n v="0"/>
    <n v="13000"/>
    <x v="1"/>
  </r>
  <r>
    <s v="Verein Gastroenterologie Zürich (VGZ)"/>
    <s v="Zürich"/>
    <s v="CH"/>
    <s v="Seestrasse 90"/>
    <m/>
    <n v="0"/>
    <n v="1500"/>
    <n v="0"/>
    <n v="0"/>
    <n v="0"/>
    <n v="0"/>
    <n v="1500"/>
    <x v="1"/>
  </r>
  <r>
    <s v="Verein Lunge Zürich"/>
    <s v="Zürich"/>
    <s v="CH"/>
    <s v="Wilfriedstrasse 7"/>
    <m/>
    <n v="0"/>
    <n v="6730"/>
    <n v="0"/>
    <n v="0"/>
    <n v="0"/>
    <n v="0"/>
    <n v="6730"/>
    <x v="1"/>
  </r>
  <r>
    <s v="Verein Qualitätszirkel Muttenz"/>
    <s v="Muttenz"/>
    <s v="CH"/>
    <s v="Hauptstrasse 54"/>
    <m/>
    <n v="0"/>
    <n v="2500"/>
    <n v="0"/>
    <n v="0"/>
    <n v="0"/>
    <n v="0"/>
    <n v="2500"/>
    <x v="1"/>
  </r>
  <r>
    <s v="Vereinigung Zürcher Internisten"/>
    <s v="Zürich"/>
    <s v="CH"/>
    <s v="Birmensdorferstrasse 497"/>
    <m/>
    <n v="0"/>
    <n v="3800"/>
    <n v="0"/>
    <n v="0"/>
    <n v="0"/>
    <n v="0"/>
    <n v="3800"/>
    <x v="1"/>
  </r>
  <r>
    <s v="Ospedale Regionale Italiano"/>
    <s v="Viganello"/>
    <s v="CH"/>
    <s v="Viale Pietro Capelli 1"/>
    <m/>
    <n v="0"/>
    <n v="4703.7"/>
    <n v="0"/>
    <n v="0"/>
    <n v="0"/>
    <n v="0"/>
    <n v="4703.7"/>
    <x v="1"/>
  </r>
  <r>
    <s v="Vereinigung Zürcher Kinder und Jugendärzte (VZK)"/>
    <s v="Zürich"/>
    <s v="CH"/>
    <s v="Breitingerstrasse 23"/>
    <m/>
    <n v="0"/>
    <n v="500"/>
    <n v="0"/>
    <n v="0"/>
    <n v="0"/>
    <n v="0"/>
    <n v="500"/>
    <x v="1"/>
  </r>
  <r>
    <s v="Spital Wattwil"/>
    <s v="Wattwil"/>
    <s v="CH"/>
    <s v="Steig"/>
    <m/>
    <n v="0"/>
    <n v="1600"/>
    <n v="0"/>
    <n v="0"/>
    <n v="0"/>
    <n v="0"/>
    <n v="1600"/>
    <x v="1"/>
  </r>
  <r>
    <s v="GZO Spital Wetzikon"/>
    <s v="Wetzikon ZH"/>
    <s v="CH"/>
    <s v="Spitalstrasse 66"/>
    <m/>
    <n v="0"/>
    <n v="1100"/>
    <n v="0"/>
    <n v="0"/>
    <n v="0"/>
    <n v="0"/>
    <n v="1100"/>
    <x v="1"/>
  </r>
  <r>
    <s v="Who is Who im Kreis 2"/>
    <s v="Zürich"/>
    <s v="CH"/>
    <s v="Bodmerstrasse 10"/>
    <m/>
    <n v="0"/>
    <n v="1500"/>
    <n v="0"/>
    <n v="0"/>
    <n v="0"/>
    <n v="0"/>
    <n v="1500"/>
    <x v="1"/>
  </r>
  <r>
    <s v="Spital Will"/>
    <s v="Wil SG"/>
    <s v="CH"/>
    <s v="Fürstenlandstrasse 32"/>
    <m/>
    <n v="0"/>
    <n v="4651.8500000000004"/>
    <n v="0"/>
    <n v="0"/>
    <n v="0"/>
    <n v="0"/>
    <n v="4651.8500000000004"/>
    <x v="1"/>
  </r>
  <r>
    <s v="Kantonsspital Winterthur"/>
    <s v="Winterthur"/>
    <s v="CH"/>
    <s v="Brauerstrasse 15"/>
    <m/>
    <n v="0"/>
    <n v="1388.89"/>
    <n v="0"/>
    <n v="0"/>
    <n v="0"/>
    <n v="0"/>
    <n v="1388.89"/>
    <x v="1"/>
  </r>
  <r>
    <s v="Kantonsspital Winterthur"/>
    <s v="Winterthur"/>
    <s v="CH"/>
    <s v="Brauerstrasse 15"/>
    <m/>
    <n v="0"/>
    <n v="3000"/>
    <n v="0"/>
    <n v="0"/>
    <n v="0"/>
    <n v="0"/>
    <n v="3000"/>
    <x v="1"/>
  </r>
  <r>
    <s v="Zürcher Gesellschaft für Kardiologie (ZGK)"/>
    <s v="Zürich"/>
    <s v="CH"/>
    <s v="Birmensdorferstrasse 467"/>
    <m/>
    <n v="0"/>
    <n v="4000"/>
    <n v="0"/>
    <n v="0"/>
    <n v="0"/>
    <n v="0"/>
    <n v="4000"/>
    <x v="1"/>
  </r>
  <r>
    <s v="Zurich Academy of Internal Medicine (ZAIM)"/>
    <s v="Zürich"/>
    <s v="CH"/>
    <s v="Grossmünsterplatz"/>
    <m/>
    <n v="0"/>
    <n v="8200"/>
    <n v="0"/>
    <n v="0"/>
    <n v="0"/>
    <n v="0"/>
    <n v="8200"/>
    <x v="1"/>
  </r>
  <r>
    <s v="Stadtspital Triemli"/>
    <s v="Zürich"/>
    <s v="CH"/>
    <s v="Birmensdorferstrasse 497"/>
    <m/>
    <n v="0"/>
    <n v="1350"/>
    <n v="0"/>
    <n v="0"/>
    <n v="0"/>
    <n v="0"/>
    <n v="1350"/>
    <x v="1"/>
  </r>
  <r>
    <s v="Klinik Im Park"/>
    <s v="Zürich"/>
    <s v="CH"/>
    <s v="Seestrasse 247"/>
    <m/>
    <n v="0"/>
    <n v="30000"/>
    <n v="0"/>
    <n v="0"/>
    <n v="0"/>
    <n v="0"/>
    <n v="30000"/>
    <x v="1"/>
  </r>
  <r>
    <s v="Stadtspital Triemli"/>
    <s v="Zürich"/>
    <s v="CH"/>
    <s v="Birmensdorferstrasse 497"/>
    <m/>
    <n v="0"/>
    <n v="2000"/>
    <n v="0"/>
    <n v="0"/>
    <n v="0"/>
    <n v="0"/>
    <n v="2000"/>
    <x v="1"/>
  </r>
  <r>
    <s v="Stadtspital Triemli"/>
    <s v="Zürich"/>
    <s v="CH"/>
    <s v="Birmensdorferstrasse 497"/>
    <m/>
    <n v="0"/>
    <n v="4500"/>
    <n v="0"/>
    <n v="0"/>
    <n v="2500"/>
    <n v="92.3"/>
    <n v="7092.3"/>
    <x v="1"/>
  </r>
  <r>
    <s v="Universitätsspital Zürich"/>
    <s v="Zürich"/>
    <s v="CH"/>
    <s v="Rämistrasse 100"/>
    <m/>
    <n v="0"/>
    <n v="4000"/>
    <n v="0"/>
    <n v="0"/>
    <n v="0"/>
    <n v="0"/>
    <n v="4000"/>
    <x v="1"/>
  </r>
  <r>
    <s v="Universitätsspital Zürich"/>
    <s v="Zürich"/>
    <s v="CH"/>
    <s v="Rämistrasse 100"/>
    <m/>
    <n v="0"/>
    <n v="3000"/>
    <n v="0"/>
    <n v="0"/>
    <n v="0"/>
    <n v="0"/>
    <n v="3000"/>
    <x v="1"/>
  </r>
  <r>
    <s v="Universitätsspital Zürich"/>
    <s v="Zürich"/>
    <s v="CH"/>
    <s v="Rämistrasse 100"/>
    <m/>
    <n v="0"/>
    <n v="1000"/>
    <n v="0"/>
    <n v="0"/>
    <n v="0"/>
    <n v="0"/>
    <n v="1000"/>
    <x v="1"/>
  </r>
  <r>
    <s v="Universitätsspital Zürich"/>
    <s v="Zürich"/>
    <s v="CH"/>
    <s v="Rämistrasse 100"/>
    <m/>
    <n v="0"/>
    <n v="20000"/>
    <n v="0"/>
    <n v="0"/>
    <n v="0"/>
    <n v="0"/>
    <n v="20000"/>
    <x v="1"/>
  </r>
  <r>
    <s v="Universitätsspital Zürich"/>
    <s v="Zürich"/>
    <s v="CH"/>
    <s v="Rämistrasse 100"/>
    <m/>
    <n v="0"/>
    <n v="0"/>
    <n v="0"/>
    <n v="0"/>
    <n v="1500"/>
    <n v="0"/>
    <n v="1500"/>
    <x v="1"/>
  </r>
  <r>
    <s v="Universitätsspital Zürich"/>
    <s v="Zürich"/>
    <s v="CH"/>
    <s v="Rämistrasse 100"/>
    <m/>
    <n v="0"/>
    <n v="0"/>
    <n v="0"/>
    <n v="0"/>
    <n v="2250"/>
    <n v="0"/>
    <n v="2250"/>
    <x v="1"/>
  </r>
  <r>
    <s v="Universitätsspital Zürich"/>
    <s v="Zürich"/>
    <s v="CH"/>
    <s v="Rämistrasse 100"/>
    <m/>
    <n v="30000"/>
    <n v="0"/>
    <n v="0"/>
    <n v="0"/>
    <n v="0"/>
    <n v="0"/>
    <n v="30000"/>
    <x v="1"/>
  </r>
  <r>
    <s v="Universitätsspital Zürich"/>
    <s v="Zürich"/>
    <s v="CH"/>
    <s v="Rämistrasse 100"/>
    <m/>
    <n v="0"/>
    <n v="3000"/>
    <n v="0"/>
    <n v="0"/>
    <n v="0"/>
    <n v="0"/>
    <n v="3000"/>
    <x v="1"/>
  </r>
  <r>
    <s v="Universitätsspital Zürich"/>
    <s v="Zürich"/>
    <s v="CH"/>
    <s v="Rämistrasse 100"/>
    <m/>
    <n v="0"/>
    <n v="1085.2"/>
    <n v="0"/>
    <n v="0"/>
    <n v="0"/>
    <n v="0"/>
    <n v="1085.2"/>
    <x v="1"/>
  </r>
  <r>
    <s v="Universitäts-Kinderspital Zürich"/>
    <s v="Zürich"/>
    <s v="CH"/>
    <s v="Steinwiesstrasse 75"/>
    <m/>
    <n v="0"/>
    <n v="1200"/>
    <n v="0"/>
    <n v="0"/>
    <n v="0"/>
    <n v="0"/>
    <n v="1200"/>
    <x v="1"/>
  </r>
  <r>
    <s v="Spital Zweisimmen"/>
    <s v="Zweisimmen"/>
    <s v="CH"/>
    <s v="Karl Haueter-Strasse 21"/>
    <m/>
    <n v="0"/>
    <n v="2000"/>
    <n v="0"/>
    <n v="0"/>
    <n v="0"/>
    <n v="0"/>
    <n v="2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Summe - total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zoomScale="235" zoomScaleNormal="235" zoomScalePageLayoutView="235" workbookViewId="0">
      <selection activeCell="B5" sqref="B5"/>
    </sheetView>
  </sheetViews>
  <sheetFormatPr baseColWidth="10" defaultRowHeight="14" x14ac:dyDescent="0"/>
  <cols>
    <col min="1" max="1" width="20" bestFit="1" customWidth="1"/>
    <col min="2" max="2" width="11.1640625" bestFit="1" customWidth="1"/>
    <col min="4" max="4" width="10.83203125" style="5"/>
  </cols>
  <sheetData>
    <row r="3" spans="1:4">
      <c r="A3" s="2" t="s">
        <v>813</v>
      </c>
    </row>
    <row r="4" spans="1:4">
      <c r="A4" s="2" t="s">
        <v>811</v>
      </c>
      <c r="B4" t="s">
        <v>814</v>
      </c>
    </row>
    <row r="5" spans="1:4">
      <c r="A5" s="3" t="s">
        <v>474</v>
      </c>
      <c r="B5" s="4">
        <v>2629290.6700000013</v>
      </c>
      <c r="C5">
        <v>89208</v>
      </c>
      <c r="D5" s="5">
        <f>SUM(B5:C5)</f>
        <v>2718498.6700000013</v>
      </c>
    </row>
    <row r="6" spans="1:4">
      <c r="A6" s="3" t="s">
        <v>17</v>
      </c>
      <c r="B6" s="4">
        <v>272841.89000000007</v>
      </c>
      <c r="C6">
        <v>127012</v>
      </c>
      <c r="D6" s="5">
        <f>SUM(B6:C6)</f>
        <v>399853.89000000007</v>
      </c>
    </row>
    <row r="7" spans="1:4">
      <c r="A7" s="3" t="s">
        <v>812</v>
      </c>
      <c r="B7" s="4">
        <v>2902132.5600000015</v>
      </c>
    </row>
    <row r="8" spans="1:4">
      <c r="A8" s="3" t="s">
        <v>815</v>
      </c>
      <c r="C8">
        <v>6671673</v>
      </c>
    </row>
    <row r="9" spans="1:4">
      <c r="D9" s="5">
        <f>D5+D6+C8</f>
        <v>9790025.5600000024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topLeftCell="A43" zoomScale="130" zoomScaleNormal="130" zoomScalePageLayoutView="130" workbookViewId="0">
      <selection activeCell="M54" sqref="M54"/>
    </sheetView>
  </sheetViews>
  <sheetFormatPr baseColWidth="10" defaultColWidth="8.83203125" defaultRowHeight="14" x14ac:dyDescent="0"/>
  <cols>
    <col min="1" max="1" width="34" customWidth="1"/>
    <col min="2" max="2" width="36.83203125" customWidth="1"/>
  </cols>
  <sheetData>
    <row r="1" spans="1:14" ht="17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7">
      <c r="A2" s="6" t="s">
        <v>13</v>
      </c>
      <c r="B2" t="s">
        <v>13</v>
      </c>
      <c r="C2" t="s">
        <v>14</v>
      </c>
      <c r="D2" t="s">
        <v>15</v>
      </c>
      <c r="E2" t="s">
        <v>16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>
        <v>600</v>
      </c>
      <c r="N2" t="s">
        <v>17</v>
      </c>
    </row>
    <row r="3" spans="1:14" ht="17">
      <c r="A3" s="6" t="s">
        <v>18</v>
      </c>
      <c r="B3" t="s">
        <v>18</v>
      </c>
      <c r="C3" t="s">
        <v>19</v>
      </c>
      <c r="D3" t="s">
        <v>15</v>
      </c>
      <c r="E3" t="s">
        <v>20</v>
      </c>
      <c r="G3">
        <v>0</v>
      </c>
      <c r="H3">
        <v>0</v>
      </c>
      <c r="I3">
        <v>0</v>
      </c>
      <c r="J3">
        <v>0</v>
      </c>
      <c r="K3">
        <v>1200</v>
      </c>
      <c r="L3">
        <v>0</v>
      </c>
      <c r="M3">
        <v>1200</v>
      </c>
      <c r="N3" t="s">
        <v>17</v>
      </c>
    </row>
    <row r="4" spans="1:14" ht="17">
      <c r="A4" s="6" t="s">
        <v>21</v>
      </c>
      <c r="B4" t="s">
        <v>21</v>
      </c>
      <c r="C4" t="s">
        <v>22</v>
      </c>
      <c r="D4" t="s">
        <v>15</v>
      </c>
      <c r="E4" t="s">
        <v>23</v>
      </c>
      <c r="G4">
        <v>0</v>
      </c>
      <c r="H4">
        <v>0</v>
      </c>
      <c r="I4">
        <v>852.47</v>
      </c>
      <c r="J4">
        <v>2096.17</v>
      </c>
      <c r="K4">
        <v>0</v>
      </c>
      <c r="L4">
        <v>0</v>
      </c>
      <c r="M4">
        <v>2948.64</v>
      </c>
      <c r="N4" t="s">
        <v>17</v>
      </c>
    </row>
    <row r="5" spans="1:14" ht="17">
      <c r="A5" s="6" t="s">
        <v>24</v>
      </c>
      <c r="B5" t="s">
        <v>24</v>
      </c>
      <c r="C5" t="s">
        <v>25</v>
      </c>
      <c r="D5" t="s">
        <v>15</v>
      </c>
      <c r="E5" t="s">
        <v>26</v>
      </c>
      <c r="G5">
        <v>0</v>
      </c>
      <c r="H5">
        <v>0</v>
      </c>
      <c r="I5">
        <v>0</v>
      </c>
      <c r="J5">
        <v>0</v>
      </c>
      <c r="K5">
        <v>800</v>
      </c>
      <c r="L5">
        <v>0</v>
      </c>
      <c r="M5">
        <v>800</v>
      </c>
      <c r="N5" t="s">
        <v>17</v>
      </c>
    </row>
    <row r="6" spans="1:14" ht="17">
      <c r="A6" s="6" t="s">
        <v>27</v>
      </c>
      <c r="B6" t="s">
        <v>27</v>
      </c>
      <c r="C6" t="s">
        <v>28</v>
      </c>
      <c r="D6" t="s">
        <v>15</v>
      </c>
      <c r="E6" t="s">
        <v>29</v>
      </c>
      <c r="G6">
        <v>0</v>
      </c>
      <c r="H6">
        <v>0</v>
      </c>
      <c r="I6">
        <v>117</v>
      </c>
      <c r="J6">
        <v>58.5</v>
      </c>
      <c r="K6">
        <v>0</v>
      </c>
      <c r="L6">
        <v>0</v>
      </c>
      <c r="M6">
        <v>175.5</v>
      </c>
      <c r="N6" t="s">
        <v>17</v>
      </c>
    </row>
    <row r="7" spans="1:14" ht="17">
      <c r="A7" s="6" t="s">
        <v>30</v>
      </c>
      <c r="B7" t="s">
        <v>30</v>
      </c>
      <c r="C7" t="s">
        <v>31</v>
      </c>
      <c r="D7" t="s">
        <v>15</v>
      </c>
      <c r="E7" t="s">
        <v>32</v>
      </c>
      <c r="G7">
        <v>0</v>
      </c>
      <c r="H7">
        <v>0</v>
      </c>
      <c r="I7">
        <v>0</v>
      </c>
      <c r="J7">
        <v>0</v>
      </c>
      <c r="K7">
        <v>800</v>
      </c>
      <c r="L7">
        <v>0</v>
      </c>
      <c r="M7">
        <v>800</v>
      </c>
      <c r="N7" t="s">
        <v>17</v>
      </c>
    </row>
    <row r="8" spans="1:14" ht="17">
      <c r="A8" s="6" t="s">
        <v>33</v>
      </c>
      <c r="B8" t="s">
        <v>33</v>
      </c>
      <c r="C8" t="s">
        <v>34</v>
      </c>
      <c r="D8" t="s">
        <v>15</v>
      </c>
      <c r="E8" t="s">
        <v>35</v>
      </c>
      <c r="G8">
        <v>0</v>
      </c>
      <c r="H8">
        <v>0</v>
      </c>
      <c r="I8">
        <v>0</v>
      </c>
      <c r="J8">
        <v>0</v>
      </c>
      <c r="K8">
        <v>3375</v>
      </c>
      <c r="L8">
        <v>0</v>
      </c>
      <c r="M8">
        <v>3375</v>
      </c>
      <c r="N8" t="s">
        <v>17</v>
      </c>
    </row>
    <row r="9" spans="1:14" ht="17">
      <c r="A9" s="6" t="s">
        <v>36</v>
      </c>
      <c r="B9" t="s">
        <v>36</v>
      </c>
      <c r="C9" t="s">
        <v>37</v>
      </c>
      <c r="D9" t="s">
        <v>15</v>
      </c>
      <c r="E9" t="s">
        <v>38</v>
      </c>
      <c r="G9">
        <v>0</v>
      </c>
      <c r="H9">
        <v>0</v>
      </c>
      <c r="I9">
        <v>0</v>
      </c>
      <c r="J9">
        <v>0</v>
      </c>
      <c r="K9">
        <v>1500</v>
      </c>
      <c r="L9">
        <v>0</v>
      </c>
      <c r="M9">
        <v>1500</v>
      </c>
      <c r="N9" t="s">
        <v>17</v>
      </c>
    </row>
    <row r="10" spans="1:14" ht="17">
      <c r="A10" s="6" t="s">
        <v>39</v>
      </c>
      <c r="B10" t="s">
        <v>39</v>
      </c>
      <c r="C10" t="s">
        <v>40</v>
      </c>
      <c r="D10" t="s">
        <v>15</v>
      </c>
      <c r="E10" t="s">
        <v>41</v>
      </c>
      <c r="G10">
        <v>0</v>
      </c>
      <c r="H10">
        <v>0</v>
      </c>
      <c r="I10">
        <v>562.11</v>
      </c>
      <c r="J10">
        <v>1620.75</v>
      </c>
      <c r="K10">
        <v>0</v>
      </c>
      <c r="L10">
        <v>0</v>
      </c>
      <c r="M10">
        <v>2182.86</v>
      </c>
      <c r="N10" t="s">
        <v>17</v>
      </c>
    </row>
    <row r="11" spans="1:14" ht="17">
      <c r="A11" s="6" t="s">
        <v>42</v>
      </c>
      <c r="B11" t="s">
        <v>42</v>
      </c>
      <c r="C11" t="s">
        <v>43</v>
      </c>
      <c r="D11" t="s">
        <v>15</v>
      </c>
      <c r="E11" t="s">
        <v>44</v>
      </c>
      <c r="G11">
        <v>0</v>
      </c>
      <c r="H11">
        <v>0</v>
      </c>
      <c r="I11">
        <v>0</v>
      </c>
      <c r="J11">
        <v>310.67</v>
      </c>
      <c r="K11">
        <v>0</v>
      </c>
      <c r="L11">
        <v>0</v>
      </c>
      <c r="M11">
        <v>310.67</v>
      </c>
      <c r="N11" t="s">
        <v>17</v>
      </c>
    </row>
    <row r="12" spans="1:14" ht="17">
      <c r="A12" s="6" t="s">
        <v>45</v>
      </c>
      <c r="B12" t="s">
        <v>45</v>
      </c>
      <c r="C12" t="s">
        <v>46</v>
      </c>
      <c r="D12" t="s">
        <v>15</v>
      </c>
      <c r="E12" t="s">
        <v>47</v>
      </c>
      <c r="G12">
        <v>0</v>
      </c>
      <c r="H12">
        <v>0</v>
      </c>
      <c r="I12">
        <v>0</v>
      </c>
      <c r="J12">
        <v>0</v>
      </c>
      <c r="K12">
        <v>600</v>
      </c>
      <c r="L12">
        <v>0</v>
      </c>
      <c r="M12">
        <v>600</v>
      </c>
      <c r="N12" t="s">
        <v>17</v>
      </c>
    </row>
    <row r="13" spans="1:14" ht="17">
      <c r="A13" s="6" t="s">
        <v>48</v>
      </c>
      <c r="B13" t="s">
        <v>48</v>
      </c>
      <c r="C13" t="s">
        <v>22</v>
      </c>
      <c r="D13" t="s">
        <v>15</v>
      </c>
      <c r="E13" t="s">
        <v>49</v>
      </c>
      <c r="G13">
        <v>0</v>
      </c>
      <c r="H13">
        <v>0</v>
      </c>
      <c r="I13">
        <v>0</v>
      </c>
      <c r="J13">
        <v>0</v>
      </c>
      <c r="K13">
        <v>600</v>
      </c>
      <c r="L13">
        <v>0</v>
      </c>
      <c r="M13">
        <v>600</v>
      </c>
      <c r="N13" t="s">
        <v>17</v>
      </c>
    </row>
    <row r="14" spans="1:14" ht="17">
      <c r="A14" s="6" t="s">
        <v>50</v>
      </c>
      <c r="B14" t="s">
        <v>50</v>
      </c>
      <c r="C14" t="s">
        <v>51</v>
      </c>
      <c r="D14" t="s">
        <v>15</v>
      </c>
      <c r="E14" t="s">
        <v>52</v>
      </c>
      <c r="G14">
        <v>0</v>
      </c>
      <c r="H14">
        <v>0</v>
      </c>
      <c r="I14">
        <v>0</v>
      </c>
      <c r="J14">
        <v>0</v>
      </c>
      <c r="K14">
        <v>800</v>
      </c>
      <c r="L14">
        <v>0</v>
      </c>
      <c r="M14">
        <v>800</v>
      </c>
      <c r="N14" t="s">
        <v>17</v>
      </c>
    </row>
    <row r="15" spans="1:14" ht="17">
      <c r="A15" s="6" t="s">
        <v>53</v>
      </c>
      <c r="B15" t="s">
        <v>53</v>
      </c>
      <c r="C15" t="s">
        <v>46</v>
      </c>
      <c r="D15" t="s">
        <v>15</v>
      </c>
      <c r="E15" t="s">
        <v>54</v>
      </c>
      <c r="G15">
        <v>0</v>
      </c>
      <c r="H15">
        <v>0</v>
      </c>
      <c r="I15">
        <v>0</v>
      </c>
      <c r="J15">
        <v>0</v>
      </c>
      <c r="K15">
        <v>1250</v>
      </c>
      <c r="L15">
        <v>180</v>
      </c>
      <c r="M15">
        <v>1430</v>
      </c>
      <c r="N15" t="s">
        <v>17</v>
      </c>
    </row>
    <row r="16" spans="1:14" ht="17">
      <c r="A16" s="6" t="s">
        <v>55</v>
      </c>
      <c r="B16" t="s">
        <v>55</v>
      </c>
      <c r="C16" t="s">
        <v>22</v>
      </c>
      <c r="D16" t="s">
        <v>15</v>
      </c>
      <c r="E16" t="s">
        <v>56</v>
      </c>
      <c r="G16">
        <v>0</v>
      </c>
      <c r="H16">
        <v>0</v>
      </c>
      <c r="I16">
        <v>0</v>
      </c>
      <c r="J16">
        <v>0</v>
      </c>
      <c r="K16">
        <v>600</v>
      </c>
      <c r="L16">
        <v>0</v>
      </c>
      <c r="M16">
        <v>600</v>
      </c>
      <c r="N16" t="s">
        <v>17</v>
      </c>
    </row>
    <row r="17" spans="1:14" ht="17">
      <c r="A17" s="6" t="s">
        <v>57</v>
      </c>
      <c r="B17" t="s">
        <v>57</v>
      </c>
      <c r="C17" t="s">
        <v>58</v>
      </c>
      <c r="D17" t="s">
        <v>15</v>
      </c>
      <c r="E17" t="s">
        <v>59</v>
      </c>
      <c r="G17">
        <v>0</v>
      </c>
      <c r="H17">
        <v>0</v>
      </c>
      <c r="I17">
        <v>0</v>
      </c>
      <c r="J17">
        <v>0</v>
      </c>
      <c r="K17">
        <v>800</v>
      </c>
      <c r="L17">
        <v>0</v>
      </c>
      <c r="M17">
        <v>800</v>
      </c>
      <c r="N17" t="s">
        <v>17</v>
      </c>
    </row>
    <row r="18" spans="1:14" ht="17">
      <c r="A18" s="6" t="s">
        <v>60</v>
      </c>
      <c r="B18" t="s">
        <v>60</v>
      </c>
      <c r="C18" t="s">
        <v>61</v>
      </c>
      <c r="D18" t="s">
        <v>15</v>
      </c>
      <c r="E18" t="s">
        <v>62</v>
      </c>
      <c r="G18">
        <v>0</v>
      </c>
      <c r="H18">
        <v>0</v>
      </c>
      <c r="I18">
        <v>0</v>
      </c>
      <c r="J18">
        <v>0</v>
      </c>
      <c r="K18">
        <v>800</v>
      </c>
      <c r="L18">
        <v>0</v>
      </c>
      <c r="M18">
        <v>800</v>
      </c>
      <c r="N18" t="s">
        <v>17</v>
      </c>
    </row>
    <row r="19" spans="1:14" ht="17">
      <c r="A19" s="6" t="s">
        <v>63</v>
      </c>
      <c r="B19" t="s">
        <v>63</v>
      </c>
      <c r="C19" t="s">
        <v>64</v>
      </c>
      <c r="D19" t="s">
        <v>15</v>
      </c>
      <c r="E19" t="s">
        <v>65</v>
      </c>
      <c r="G19">
        <v>0</v>
      </c>
      <c r="H19">
        <v>0</v>
      </c>
      <c r="I19">
        <v>117</v>
      </c>
      <c r="J19">
        <v>58.5</v>
      </c>
      <c r="K19">
        <v>0</v>
      </c>
      <c r="L19">
        <v>0</v>
      </c>
      <c r="M19">
        <v>175.5</v>
      </c>
      <c r="N19" t="s">
        <v>17</v>
      </c>
    </row>
    <row r="20" spans="1:14" ht="17">
      <c r="A20" s="6" t="s">
        <v>66</v>
      </c>
      <c r="B20" t="s">
        <v>66</v>
      </c>
      <c r="C20" t="s">
        <v>67</v>
      </c>
      <c r="D20" t="s">
        <v>15</v>
      </c>
      <c r="E20" t="s">
        <v>68</v>
      </c>
      <c r="G20">
        <v>0</v>
      </c>
      <c r="H20">
        <v>0</v>
      </c>
      <c r="I20">
        <v>117</v>
      </c>
      <c r="J20">
        <v>58.5</v>
      </c>
      <c r="K20">
        <v>0</v>
      </c>
      <c r="L20">
        <v>0</v>
      </c>
      <c r="M20">
        <v>175.5</v>
      </c>
      <c r="N20" t="s">
        <v>17</v>
      </c>
    </row>
    <row r="21" spans="1:14" ht="17">
      <c r="A21" s="6" t="s">
        <v>69</v>
      </c>
      <c r="B21" t="s">
        <v>69</v>
      </c>
      <c r="C21" t="s">
        <v>70</v>
      </c>
      <c r="D21" t="s">
        <v>15</v>
      </c>
      <c r="E21" t="s">
        <v>71</v>
      </c>
      <c r="G21">
        <v>0</v>
      </c>
      <c r="H21">
        <v>0</v>
      </c>
      <c r="I21">
        <v>370.13</v>
      </c>
      <c r="J21">
        <v>6262.86</v>
      </c>
      <c r="K21">
        <v>1750</v>
      </c>
      <c r="L21">
        <v>0</v>
      </c>
      <c r="M21">
        <v>8382.99</v>
      </c>
      <c r="N21" t="s">
        <v>17</v>
      </c>
    </row>
    <row r="22" spans="1:14" ht="17">
      <c r="A22" s="6" t="s">
        <v>72</v>
      </c>
      <c r="B22" t="s">
        <v>72</v>
      </c>
      <c r="C22" t="s">
        <v>34</v>
      </c>
      <c r="D22" t="s">
        <v>15</v>
      </c>
      <c r="E22" t="s">
        <v>73</v>
      </c>
      <c r="G22">
        <v>0</v>
      </c>
      <c r="H22">
        <v>0</v>
      </c>
      <c r="I22">
        <v>0</v>
      </c>
      <c r="J22">
        <v>819.34</v>
      </c>
      <c r="K22">
        <v>1250</v>
      </c>
      <c r="L22">
        <v>0</v>
      </c>
      <c r="M22">
        <v>2069.34</v>
      </c>
      <c r="N22" t="s">
        <v>17</v>
      </c>
    </row>
    <row r="23" spans="1:14" ht="17">
      <c r="A23" s="6" t="s">
        <v>74</v>
      </c>
      <c r="B23" t="s">
        <v>74</v>
      </c>
      <c r="C23" t="s">
        <v>40</v>
      </c>
      <c r="D23" t="s">
        <v>15</v>
      </c>
      <c r="E23" t="s">
        <v>75</v>
      </c>
      <c r="G23">
        <v>0</v>
      </c>
      <c r="H23">
        <v>0</v>
      </c>
      <c r="I23">
        <v>0</v>
      </c>
      <c r="J23">
        <v>0</v>
      </c>
      <c r="K23">
        <v>600</v>
      </c>
      <c r="L23">
        <v>0</v>
      </c>
      <c r="M23">
        <v>600</v>
      </c>
      <c r="N23" t="s">
        <v>17</v>
      </c>
    </row>
    <row r="24" spans="1:14" ht="17">
      <c r="A24" s="6" t="s">
        <v>76</v>
      </c>
      <c r="B24" t="s">
        <v>76</v>
      </c>
      <c r="C24" t="s">
        <v>40</v>
      </c>
      <c r="D24" t="s">
        <v>15</v>
      </c>
      <c r="E24" t="s">
        <v>77</v>
      </c>
      <c r="G24">
        <v>0</v>
      </c>
      <c r="H24">
        <v>0</v>
      </c>
      <c r="I24">
        <v>0</v>
      </c>
      <c r="J24">
        <v>0</v>
      </c>
      <c r="K24">
        <v>600</v>
      </c>
      <c r="L24">
        <v>0</v>
      </c>
      <c r="M24">
        <v>600</v>
      </c>
      <c r="N24" t="s">
        <v>17</v>
      </c>
    </row>
    <row r="25" spans="1:14" ht="17">
      <c r="A25" s="6" t="s">
        <v>78</v>
      </c>
      <c r="B25" t="s">
        <v>78</v>
      </c>
      <c r="C25" t="s">
        <v>40</v>
      </c>
      <c r="D25" t="s">
        <v>15</v>
      </c>
      <c r="E25" t="s">
        <v>79</v>
      </c>
      <c r="G25">
        <v>0</v>
      </c>
      <c r="H25">
        <v>0</v>
      </c>
      <c r="I25">
        <v>0</v>
      </c>
      <c r="J25">
        <v>221.87</v>
      </c>
      <c r="K25">
        <v>0</v>
      </c>
      <c r="L25">
        <v>0</v>
      </c>
      <c r="M25">
        <v>221.87</v>
      </c>
      <c r="N25" t="s">
        <v>17</v>
      </c>
    </row>
    <row r="26" spans="1:14" ht="17">
      <c r="A26" s="6" t="s">
        <v>80</v>
      </c>
      <c r="B26" t="s">
        <v>80</v>
      </c>
      <c r="C26" t="s">
        <v>81</v>
      </c>
      <c r="D26" t="s">
        <v>15</v>
      </c>
      <c r="E26" t="s">
        <v>82</v>
      </c>
      <c r="G26">
        <v>0</v>
      </c>
      <c r="H26">
        <v>0</v>
      </c>
      <c r="I26">
        <v>0</v>
      </c>
      <c r="J26">
        <v>0</v>
      </c>
      <c r="K26">
        <v>800</v>
      </c>
      <c r="L26">
        <v>0</v>
      </c>
      <c r="M26">
        <v>800</v>
      </c>
      <c r="N26" t="s">
        <v>17</v>
      </c>
    </row>
    <row r="27" spans="1:14" ht="17">
      <c r="A27" s="6" t="s">
        <v>83</v>
      </c>
      <c r="B27" t="s">
        <v>83</v>
      </c>
      <c r="C27" t="s">
        <v>19</v>
      </c>
      <c r="D27" t="s">
        <v>15</v>
      </c>
      <c r="E27" t="s">
        <v>84</v>
      </c>
      <c r="G27">
        <v>0</v>
      </c>
      <c r="H27">
        <v>0</v>
      </c>
      <c r="I27">
        <v>0</v>
      </c>
      <c r="J27">
        <v>497.9</v>
      </c>
      <c r="K27">
        <v>0</v>
      </c>
      <c r="L27">
        <v>0</v>
      </c>
      <c r="M27">
        <v>497.9</v>
      </c>
      <c r="N27" t="s">
        <v>17</v>
      </c>
    </row>
    <row r="28" spans="1:14" ht="17">
      <c r="A28" s="6" t="s">
        <v>85</v>
      </c>
      <c r="B28" t="s">
        <v>85</v>
      </c>
      <c r="C28" t="s">
        <v>86</v>
      </c>
      <c r="D28" t="s">
        <v>15</v>
      </c>
      <c r="E28" t="s">
        <v>87</v>
      </c>
      <c r="G28">
        <v>0</v>
      </c>
      <c r="H28">
        <v>0</v>
      </c>
      <c r="I28">
        <v>353.53</v>
      </c>
      <c r="J28">
        <v>676.93</v>
      </c>
      <c r="K28">
        <v>0</v>
      </c>
      <c r="L28">
        <v>0</v>
      </c>
      <c r="M28">
        <v>1030.46</v>
      </c>
      <c r="N28" t="s">
        <v>17</v>
      </c>
    </row>
    <row r="29" spans="1:14" ht="17">
      <c r="A29" s="6" t="s">
        <v>88</v>
      </c>
      <c r="B29" t="s">
        <v>88</v>
      </c>
      <c r="C29" t="s">
        <v>89</v>
      </c>
      <c r="D29" t="s">
        <v>15</v>
      </c>
      <c r="E29" t="s">
        <v>90</v>
      </c>
      <c r="G29">
        <v>0</v>
      </c>
      <c r="H29">
        <v>0</v>
      </c>
      <c r="I29">
        <v>117</v>
      </c>
      <c r="J29">
        <v>58.5</v>
      </c>
      <c r="K29">
        <v>0</v>
      </c>
      <c r="L29">
        <v>0</v>
      </c>
      <c r="M29">
        <v>175.5</v>
      </c>
      <c r="N29" t="s">
        <v>17</v>
      </c>
    </row>
    <row r="30" spans="1:14" ht="17">
      <c r="A30" s="6" t="s">
        <v>91</v>
      </c>
      <c r="B30" t="s">
        <v>91</v>
      </c>
      <c r="C30" t="s">
        <v>64</v>
      </c>
      <c r="D30" t="s">
        <v>15</v>
      </c>
      <c r="E30" t="s">
        <v>92</v>
      </c>
      <c r="G30">
        <v>0</v>
      </c>
      <c r="H30">
        <v>0</v>
      </c>
      <c r="I30">
        <v>683.66</v>
      </c>
      <c r="J30">
        <v>1151.3499999999999</v>
      </c>
      <c r="K30">
        <v>1250</v>
      </c>
      <c r="L30">
        <v>0</v>
      </c>
      <c r="M30">
        <v>3085.01</v>
      </c>
      <c r="N30" t="s">
        <v>17</v>
      </c>
    </row>
    <row r="31" spans="1:14" ht="17">
      <c r="A31" s="6" t="s">
        <v>93</v>
      </c>
      <c r="B31" t="s">
        <v>93</v>
      </c>
      <c r="C31" t="s">
        <v>94</v>
      </c>
      <c r="D31" t="s">
        <v>15</v>
      </c>
      <c r="E31" t="s">
        <v>95</v>
      </c>
      <c r="G31">
        <v>0</v>
      </c>
      <c r="H31">
        <v>0</v>
      </c>
      <c r="I31">
        <v>117</v>
      </c>
      <c r="J31">
        <v>58.5</v>
      </c>
      <c r="K31">
        <v>0</v>
      </c>
      <c r="L31">
        <v>0</v>
      </c>
      <c r="M31">
        <v>175.5</v>
      </c>
      <c r="N31" t="s">
        <v>17</v>
      </c>
    </row>
    <row r="32" spans="1:14" ht="17">
      <c r="A32" s="6" t="s">
        <v>96</v>
      </c>
      <c r="B32" t="s">
        <v>96</v>
      </c>
      <c r="C32" t="s">
        <v>94</v>
      </c>
      <c r="D32" t="s">
        <v>15</v>
      </c>
      <c r="E32" t="s">
        <v>97</v>
      </c>
      <c r="G32">
        <v>0</v>
      </c>
      <c r="H32">
        <v>0</v>
      </c>
      <c r="I32">
        <v>0</v>
      </c>
      <c r="J32">
        <v>0</v>
      </c>
      <c r="K32">
        <v>600</v>
      </c>
      <c r="L32">
        <v>0</v>
      </c>
      <c r="M32">
        <v>600</v>
      </c>
      <c r="N32" t="s">
        <v>17</v>
      </c>
    </row>
    <row r="33" spans="1:14" ht="17">
      <c r="A33" s="6" t="s">
        <v>98</v>
      </c>
      <c r="B33" t="s">
        <v>98</v>
      </c>
      <c r="C33" t="s">
        <v>86</v>
      </c>
      <c r="D33" t="s">
        <v>15</v>
      </c>
      <c r="E33" t="s">
        <v>99</v>
      </c>
      <c r="G33">
        <v>0</v>
      </c>
      <c r="H33">
        <v>0</v>
      </c>
      <c r="I33">
        <v>0</v>
      </c>
      <c r="J33">
        <v>0</v>
      </c>
      <c r="K33">
        <v>1750</v>
      </c>
      <c r="L33">
        <v>0</v>
      </c>
      <c r="M33">
        <v>1750</v>
      </c>
      <c r="N33" t="s">
        <v>17</v>
      </c>
    </row>
    <row r="34" spans="1:14" ht="17">
      <c r="A34" s="6" t="s">
        <v>100</v>
      </c>
      <c r="B34" t="s">
        <v>100</v>
      </c>
      <c r="C34" t="s">
        <v>101</v>
      </c>
      <c r="D34" t="s">
        <v>15</v>
      </c>
      <c r="E34" t="s">
        <v>102</v>
      </c>
      <c r="G34">
        <v>0</v>
      </c>
      <c r="H34">
        <v>0</v>
      </c>
      <c r="I34">
        <v>0</v>
      </c>
      <c r="J34">
        <v>0</v>
      </c>
      <c r="K34">
        <v>1500</v>
      </c>
      <c r="L34">
        <v>0</v>
      </c>
      <c r="M34">
        <v>1500</v>
      </c>
      <c r="N34" t="s">
        <v>17</v>
      </c>
    </row>
    <row r="35" spans="1:14" ht="17">
      <c r="A35" s="6" t="s">
        <v>103</v>
      </c>
      <c r="B35" t="s">
        <v>103</v>
      </c>
      <c r="C35" t="s">
        <v>104</v>
      </c>
      <c r="D35" t="s">
        <v>15</v>
      </c>
      <c r="E35" t="s">
        <v>105</v>
      </c>
      <c r="G35">
        <v>0</v>
      </c>
      <c r="H35">
        <v>0</v>
      </c>
      <c r="I35">
        <v>0</v>
      </c>
      <c r="J35">
        <v>0</v>
      </c>
      <c r="K35">
        <v>1400</v>
      </c>
      <c r="L35">
        <v>0</v>
      </c>
      <c r="M35">
        <v>1400</v>
      </c>
      <c r="N35" t="s">
        <v>17</v>
      </c>
    </row>
    <row r="36" spans="1:14" ht="17">
      <c r="A36" s="6" t="s">
        <v>106</v>
      </c>
      <c r="B36" t="s">
        <v>106</v>
      </c>
      <c r="C36" t="s">
        <v>107</v>
      </c>
      <c r="D36" t="s">
        <v>15</v>
      </c>
      <c r="E36" t="s">
        <v>108</v>
      </c>
      <c r="G36">
        <v>0</v>
      </c>
      <c r="H36">
        <v>0</v>
      </c>
      <c r="I36">
        <v>117</v>
      </c>
      <c r="J36">
        <v>58.5</v>
      </c>
      <c r="K36">
        <v>0</v>
      </c>
      <c r="L36">
        <v>0</v>
      </c>
      <c r="M36">
        <v>175.5</v>
      </c>
      <c r="N36" t="s">
        <v>17</v>
      </c>
    </row>
    <row r="37" spans="1:14" ht="17">
      <c r="A37" s="6" t="s">
        <v>109</v>
      </c>
      <c r="B37" t="s">
        <v>109</v>
      </c>
      <c r="C37" t="s">
        <v>110</v>
      </c>
      <c r="D37" t="s">
        <v>15</v>
      </c>
      <c r="E37" t="s">
        <v>111</v>
      </c>
      <c r="G37">
        <v>0</v>
      </c>
      <c r="H37">
        <v>0</v>
      </c>
      <c r="I37">
        <v>0</v>
      </c>
      <c r="J37">
        <v>0</v>
      </c>
      <c r="K37">
        <v>1500</v>
      </c>
      <c r="L37">
        <v>0</v>
      </c>
      <c r="M37">
        <v>1500</v>
      </c>
      <c r="N37" t="s">
        <v>17</v>
      </c>
    </row>
    <row r="38" spans="1:14" ht="17">
      <c r="A38" s="6" t="s">
        <v>112</v>
      </c>
      <c r="B38" t="s">
        <v>112</v>
      </c>
      <c r="C38" t="s">
        <v>101</v>
      </c>
      <c r="D38" t="s">
        <v>15</v>
      </c>
      <c r="E38" t="s">
        <v>113</v>
      </c>
      <c r="G38">
        <v>0</v>
      </c>
      <c r="H38">
        <v>0</v>
      </c>
      <c r="I38">
        <v>0</v>
      </c>
      <c r="J38">
        <v>0</v>
      </c>
      <c r="K38">
        <v>600</v>
      </c>
      <c r="L38">
        <v>0</v>
      </c>
      <c r="M38">
        <v>600</v>
      </c>
      <c r="N38" t="s">
        <v>17</v>
      </c>
    </row>
    <row r="39" spans="1:14" ht="17">
      <c r="A39" s="6" t="s">
        <v>114</v>
      </c>
      <c r="B39" t="s">
        <v>114</v>
      </c>
      <c r="C39" t="s">
        <v>115</v>
      </c>
      <c r="D39" t="s">
        <v>15</v>
      </c>
      <c r="E39" t="s">
        <v>116</v>
      </c>
      <c r="G39">
        <v>0</v>
      </c>
      <c r="H39">
        <v>0</v>
      </c>
      <c r="I39">
        <v>0</v>
      </c>
      <c r="J39">
        <v>0</v>
      </c>
      <c r="K39">
        <v>800</v>
      </c>
      <c r="L39">
        <v>0</v>
      </c>
      <c r="M39">
        <v>800</v>
      </c>
      <c r="N39" t="s">
        <v>17</v>
      </c>
    </row>
    <row r="40" spans="1:14" ht="17">
      <c r="A40" s="6" t="s">
        <v>117</v>
      </c>
      <c r="B40" t="s">
        <v>117</v>
      </c>
      <c r="C40" t="s">
        <v>34</v>
      </c>
      <c r="D40" t="s">
        <v>15</v>
      </c>
      <c r="E40" t="s">
        <v>118</v>
      </c>
      <c r="G40">
        <v>0</v>
      </c>
      <c r="H40">
        <v>0</v>
      </c>
      <c r="I40">
        <v>117</v>
      </c>
      <c r="J40">
        <v>58.5</v>
      </c>
      <c r="K40">
        <v>0</v>
      </c>
      <c r="L40">
        <v>0</v>
      </c>
      <c r="M40">
        <v>175.5</v>
      </c>
      <c r="N40" t="s">
        <v>17</v>
      </c>
    </row>
    <row r="41" spans="1:14" ht="17">
      <c r="A41" s="6" t="s">
        <v>119</v>
      </c>
      <c r="B41" t="s">
        <v>119</v>
      </c>
      <c r="C41" t="s">
        <v>34</v>
      </c>
      <c r="D41" t="s">
        <v>15</v>
      </c>
      <c r="E41" t="s">
        <v>120</v>
      </c>
      <c r="G41">
        <v>0</v>
      </c>
      <c r="H41">
        <v>0</v>
      </c>
      <c r="I41">
        <v>0</v>
      </c>
      <c r="J41">
        <v>0</v>
      </c>
      <c r="K41">
        <v>1000</v>
      </c>
      <c r="L41">
        <v>0</v>
      </c>
      <c r="M41">
        <v>1000</v>
      </c>
      <c r="N41" t="s">
        <v>17</v>
      </c>
    </row>
    <row r="42" spans="1:14" ht="17">
      <c r="A42" s="6" t="s">
        <v>121</v>
      </c>
      <c r="B42" t="s">
        <v>121</v>
      </c>
      <c r="C42" t="s">
        <v>94</v>
      </c>
      <c r="D42" t="s">
        <v>15</v>
      </c>
      <c r="E42" t="s">
        <v>122</v>
      </c>
      <c r="G42">
        <v>0</v>
      </c>
      <c r="H42">
        <v>0</v>
      </c>
      <c r="I42">
        <v>0</v>
      </c>
      <c r="J42">
        <v>0</v>
      </c>
      <c r="K42">
        <v>1250</v>
      </c>
      <c r="L42">
        <v>0</v>
      </c>
      <c r="M42">
        <v>1250</v>
      </c>
      <c r="N42" t="s">
        <v>17</v>
      </c>
    </row>
    <row r="43" spans="1:14" ht="17">
      <c r="A43" s="6" t="s">
        <v>123</v>
      </c>
      <c r="B43" t="s">
        <v>123</v>
      </c>
      <c r="C43" t="s">
        <v>124</v>
      </c>
      <c r="D43" t="s">
        <v>15</v>
      </c>
      <c r="E43" t="s">
        <v>125</v>
      </c>
      <c r="G43">
        <v>0</v>
      </c>
      <c r="H43">
        <v>0</v>
      </c>
      <c r="I43">
        <v>117</v>
      </c>
      <c r="J43">
        <v>58.5</v>
      </c>
      <c r="K43">
        <v>0</v>
      </c>
      <c r="L43">
        <v>0</v>
      </c>
      <c r="M43">
        <v>175.5</v>
      </c>
      <c r="N43" t="s">
        <v>17</v>
      </c>
    </row>
    <row r="44" spans="1:14" ht="17">
      <c r="A44" s="6" t="s">
        <v>126</v>
      </c>
      <c r="B44" t="s">
        <v>126</v>
      </c>
      <c r="C44" t="s">
        <v>127</v>
      </c>
      <c r="D44" t="s">
        <v>15</v>
      </c>
      <c r="E44" t="s">
        <v>128</v>
      </c>
      <c r="G44">
        <v>0</v>
      </c>
      <c r="H44">
        <v>0</v>
      </c>
      <c r="I44">
        <v>0</v>
      </c>
      <c r="J44">
        <v>0</v>
      </c>
      <c r="K44">
        <v>800</v>
      </c>
      <c r="L44">
        <v>0</v>
      </c>
      <c r="M44">
        <v>800</v>
      </c>
      <c r="N44" t="s">
        <v>17</v>
      </c>
    </row>
    <row r="45" spans="1:14" ht="17">
      <c r="A45" s="6" t="s">
        <v>129</v>
      </c>
      <c r="B45" t="s">
        <v>129</v>
      </c>
      <c r="C45" t="s">
        <v>34</v>
      </c>
      <c r="D45" t="s">
        <v>15</v>
      </c>
      <c r="E45" t="s">
        <v>130</v>
      </c>
      <c r="G45">
        <v>0</v>
      </c>
      <c r="H45">
        <v>0</v>
      </c>
      <c r="I45">
        <v>0</v>
      </c>
      <c r="J45">
        <v>1237.2</v>
      </c>
      <c r="K45">
        <v>0</v>
      </c>
      <c r="L45">
        <v>0</v>
      </c>
      <c r="M45">
        <v>1237.2</v>
      </c>
      <c r="N45" t="s">
        <v>17</v>
      </c>
    </row>
    <row r="46" spans="1:14" ht="17">
      <c r="A46" s="6" t="s">
        <v>131</v>
      </c>
      <c r="B46" t="s">
        <v>131</v>
      </c>
      <c r="C46" t="s">
        <v>40</v>
      </c>
      <c r="D46" t="s">
        <v>15</v>
      </c>
      <c r="E46" t="s">
        <v>132</v>
      </c>
      <c r="G46">
        <v>0</v>
      </c>
      <c r="H46">
        <v>0</v>
      </c>
      <c r="I46">
        <v>0</v>
      </c>
      <c r="J46">
        <v>0</v>
      </c>
      <c r="K46">
        <v>600</v>
      </c>
      <c r="L46">
        <v>0</v>
      </c>
      <c r="M46">
        <v>600</v>
      </c>
      <c r="N46" t="s">
        <v>17</v>
      </c>
    </row>
    <row r="47" spans="1:14" ht="17">
      <c r="A47" s="6" t="s">
        <v>133</v>
      </c>
      <c r="B47" t="s">
        <v>133</v>
      </c>
      <c r="C47" t="s">
        <v>134</v>
      </c>
      <c r="D47" t="s">
        <v>15</v>
      </c>
      <c r="E47" t="s">
        <v>135</v>
      </c>
      <c r="G47">
        <v>0</v>
      </c>
      <c r="H47">
        <v>0</v>
      </c>
      <c r="I47">
        <v>0</v>
      </c>
      <c r="J47">
        <v>0</v>
      </c>
      <c r="K47">
        <v>3050</v>
      </c>
      <c r="L47">
        <v>0</v>
      </c>
      <c r="M47">
        <v>3050</v>
      </c>
      <c r="N47" t="s">
        <v>17</v>
      </c>
    </row>
    <row r="48" spans="1:14" ht="17">
      <c r="A48" s="6" t="s">
        <v>136</v>
      </c>
      <c r="B48" t="s">
        <v>136</v>
      </c>
      <c r="C48" t="s">
        <v>137</v>
      </c>
      <c r="D48" t="s">
        <v>15</v>
      </c>
      <c r="E48" t="s">
        <v>138</v>
      </c>
      <c r="G48">
        <v>0</v>
      </c>
      <c r="H48">
        <v>0</v>
      </c>
      <c r="I48">
        <v>0</v>
      </c>
      <c r="J48">
        <v>0</v>
      </c>
      <c r="K48">
        <v>400</v>
      </c>
      <c r="L48">
        <v>0</v>
      </c>
      <c r="M48">
        <v>400</v>
      </c>
      <c r="N48" t="s">
        <v>17</v>
      </c>
    </row>
    <row r="49" spans="1:14" ht="17">
      <c r="A49" s="6" t="s">
        <v>139</v>
      </c>
      <c r="B49" t="s">
        <v>139</v>
      </c>
      <c r="C49" t="s">
        <v>34</v>
      </c>
      <c r="D49" t="s">
        <v>15</v>
      </c>
      <c r="E49" t="s">
        <v>118</v>
      </c>
      <c r="G49">
        <v>0</v>
      </c>
      <c r="H49">
        <v>0</v>
      </c>
      <c r="I49">
        <v>854.57</v>
      </c>
      <c r="J49">
        <v>2390.13</v>
      </c>
      <c r="K49">
        <v>0</v>
      </c>
      <c r="L49">
        <v>0</v>
      </c>
      <c r="M49">
        <v>3244.7</v>
      </c>
      <c r="N49" t="s">
        <v>17</v>
      </c>
    </row>
    <row r="50" spans="1:14" ht="17">
      <c r="A50" s="6" t="s">
        <v>140</v>
      </c>
      <c r="B50" t="s">
        <v>140</v>
      </c>
      <c r="C50" t="s">
        <v>34</v>
      </c>
      <c r="D50" t="s">
        <v>15</v>
      </c>
      <c r="E50" t="s">
        <v>130</v>
      </c>
      <c r="G50">
        <v>0</v>
      </c>
      <c r="H50">
        <v>0</v>
      </c>
      <c r="I50">
        <v>0</v>
      </c>
      <c r="J50">
        <v>0</v>
      </c>
      <c r="K50">
        <v>1000</v>
      </c>
      <c r="L50">
        <v>0</v>
      </c>
      <c r="M50">
        <v>1000</v>
      </c>
      <c r="N50" t="s">
        <v>17</v>
      </c>
    </row>
    <row r="51" spans="1:14" ht="17">
      <c r="A51" s="6" t="s">
        <v>141</v>
      </c>
      <c r="B51" t="s">
        <v>141</v>
      </c>
      <c r="C51" t="s">
        <v>34</v>
      </c>
      <c r="D51" t="s">
        <v>15</v>
      </c>
      <c r="E51" t="s">
        <v>118</v>
      </c>
      <c r="G51">
        <v>0</v>
      </c>
      <c r="H51">
        <v>0</v>
      </c>
      <c r="I51">
        <v>0</v>
      </c>
      <c r="J51">
        <v>0</v>
      </c>
      <c r="K51">
        <v>1250</v>
      </c>
      <c r="L51">
        <v>90</v>
      </c>
      <c r="M51">
        <v>1340</v>
      </c>
      <c r="N51" t="s">
        <v>17</v>
      </c>
    </row>
    <row r="52" spans="1:14" ht="17">
      <c r="A52" s="6" t="s">
        <v>142</v>
      </c>
      <c r="B52" t="s">
        <v>142</v>
      </c>
      <c r="C52" t="s">
        <v>101</v>
      </c>
      <c r="D52" t="s">
        <v>15</v>
      </c>
      <c r="E52" t="s">
        <v>143</v>
      </c>
      <c r="G52">
        <v>0</v>
      </c>
      <c r="H52">
        <v>0</v>
      </c>
      <c r="I52">
        <v>117</v>
      </c>
      <c r="J52">
        <v>58.5</v>
      </c>
      <c r="K52">
        <v>800</v>
      </c>
      <c r="L52">
        <v>0</v>
      </c>
      <c r="M52">
        <v>975.5</v>
      </c>
      <c r="N52" t="s">
        <v>17</v>
      </c>
    </row>
    <row r="53" spans="1:14" ht="17">
      <c r="A53" s="6" t="s">
        <v>144</v>
      </c>
      <c r="B53" t="s">
        <v>144</v>
      </c>
      <c r="C53" t="s">
        <v>34</v>
      </c>
      <c r="D53" t="s">
        <v>15</v>
      </c>
      <c r="E53" t="s">
        <v>118</v>
      </c>
      <c r="G53">
        <v>0</v>
      </c>
      <c r="H53">
        <v>0</v>
      </c>
      <c r="I53">
        <v>0</v>
      </c>
      <c r="J53">
        <v>0</v>
      </c>
      <c r="K53">
        <v>1200</v>
      </c>
      <c r="L53">
        <v>198.8</v>
      </c>
      <c r="M53">
        <v>1398.8</v>
      </c>
      <c r="N53" t="s">
        <v>17</v>
      </c>
    </row>
    <row r="54" spans="1:14">
      <c r="A54" t="s">
        <v>145</v>
      </c>
      <c r="B54" t="s">
        <v>145</v>
      </c>
      <c r="C54" t="s">
        <v>146</v>
      </c>
      <c r="D54" t="s">
        <v>15</v>
      </c>
      <c r="E54" t="s">
        <v>147</v>
      </c>
      <c r="G54">
        <v>0</v>
      </c>
      <c r="H54">
        <v>0</v>
      </c>
      <c r="I54">
        <v>0</v>
      </c>
      <c r="J54">
        <v>628.79999999999995</v>
      </c>
      <c r="K54">
        <v>0</v>
      </c>
      <c r="L54">
        <v>0</v>
      </c>
      <c r="M54">
        <v>628.79999999999995</v>
      </c>
      <c r="N54" t="s">
        <v>17</v>
      </c>
    </row>
    <row r="55" spans="1:14" ht="17">
      <c r="A55" s="6" t="s">
        <v>148</v>
      </c>
      <c r="B55" t="s">
        <v>148</v>
      </c>
      <c r="C55" t="s">
        <v>94</v>
      </c>
      <c r="D55" t="s">
        <v>15</v>
      </c>
      <c r="E55" t="s">
        <v>149</v>
      </c>
      <c r="G55">
        <v>0</v>
      </c>
      <c r="H55">
        <v>0</v>
      </c>
      <c r="I55">
        <v>0</v>
      </c>
      <c r="J55">
        <v>327</v>
      </c>
      <c r="K55">
        <v>0</v>
      </c>
      <c r="L55">
        <v>0</v>
      </c>
      <c r="M55">
        <v>327</v>
      </c>
      <c r="N55" t="s">
        <v>17</v>
      </c>
    </row>
    <row r="56" spans="1:14" ht="17">
      <c r="A56" s="6" t="s">
        <v>150</v>
      </c>
      <c r="B56" t="s">
        <v>150</v>
      </c>
      <c r="C56" t="s">
        <v>64</v>
      </c>
      <c r="D56" t="s">
        <v>15</v>
      </c>
      <c r="E56" t="s">
        <v>151</v>
      </c>
      <c r="G56">
        <v>0</v>
      </c>
      <c r="H56">
        <v>0</v>
      </c>
      <c r="I56">
        <v>404.6</v>
      </c>
      <c r="J56">
        <v>3379.72</v>
      </c>
      <c r="K56">
        <v>0</v>
      </c>
      <c r="L56">
        <v>0</v>
      </c>
      <c r="M56">
        <v>3784.32</v>
      </c>
      <c r="N56" t="s">
        <v>17</v>
      </c>
    </row>
    <row r="57" spans="1:14" ht="17">
      <c r="A57" s="6" t="s">
        <v>152</v>
      </c>
      <c r="B57" t="s">
        <v>152</v>
      </c>
      <c r="C57" t="s">
        <v>110</v>
      </c>
      <c r="D57" t="s">
        <v>15</v>
      </c>
      <c r="E57" t="s">
        <v>153</v>
      </c>
      <c r="G57">
        <v>0</v>
      </c>
      <c r="H57">
        <v>0</v>
      </c>
      <c r="I57">
        <v>603.89</v>
      </c>
      <c r="J57">
        <v>2064.7399999999998</v>
      </c>
      <c r="K57">
        <v>1800</v>
      </c>
      <c r="L57">
        <v>0</v>
      </c>
      <c r="M57">
        <v>4468.63</v>
      </c>
      <c r="N57" t="s">
        <v>17</v>
      </c>
    </row>
    <row r="58" spans="1:14" ht="17">
      <c r="A58" s="6" t="s">
        <v>154</v>
      </c>
      <c r="B58" t="s">
        <v>154</v>
      </c>
      <c r="C58" t="s">
        <v>40</v>
      </c>
      <c r="D58" t="s">
        <v>15</v>
      </c>
      <c r="E58" t="s">
        <v>155</v>
      </c>
      <c r="G58">
        <v>0</v>
      </c>
      <c r="H58">
        <v>0</v>
      </c>
      <c r="I58">
        <v>0</v>
      </c>
      <c r="J58">
        <v>0</v>
      </c>
      <c r="K58">
        <v>1750</v>
      </c>
      <c r="L58">
        <v>0</v>
      </c>
      <c r="M58">
        <v>1750</v>
      </c>
      <c r="N58" t="s">
        <v>17</v>
      </c>
    </row>
    <row r="59" spans="1:14" ht="17">
      <c r="A59" s="6" t="s">
        <v>156</v>
      </c>
      <c r="B59" t="s">
        <v>156</v>
      </c>
      <c r="C59" t="s">
        <v>110</v>
      </c>
      <c r="D59" t="s">
        <v>15</v>
      </c>
      <c r="E59" t="s">
        <v>157</v>
      </c>
      <c r="G59">
        <v>0</v>
      </c>
      <c r="H59">
        <v>0</v>
      </c>
      <c r="I59">
        <v>0</v>
      </c>
      <c r="J59">
        <v>0</v>
      </c>
      <c r="K59">
        <v>600</v>
      </c>
      <c r="L59">
        <v>0</v>
      </c>
      <c r="M59">
        <v>600</v>
      </c>
      <c r="N59" t="s">
        <v>17</v>
      </c>
    </row>
    <row r="60" spans="1:14" ht="17">
      <c r="A60" s="6" t="s">
        <v>158</v>
      </c>
      <c r="B60" t="s">
        <v>158</v>
      </c>
      <c r="C60" t="s">
        <v>34</v>
      </c>
      <c r="D60" t="s">
        <v>15</v>
      </c>
      <c r="E60" t="s">
        <v>73</v>
      </c>
      <c r="G60">
        <v>0</v>
      </c>
      <c r="H60">
        <v>0</v>
      </c>
      <c r="I60">
        <v>0</v>
      </c>
      <c r="J60">
        <v>0</v>
      </c>
      <c r="K60">
        <v>500</v>
      </c>
      <c r="L60">
        <v>0</v>
      </c>
      <c r="M60">
        <v>500</v>
      </c>
      <c r="N60" t="s">
        <v>17</v>
      </c>
    </row>
    <row r="61" spans="1:14" ht="17">
      <c r="A61" s="6" t="s">
        <v>159</v>
      </c>
      <c r="B61" t="s">
        <v>159</v>
      </c>
      <c r="C61" t="s">
        <v>160</v>
      </c>
      <c r="D61" t="s">
        <v>15</v>
      </c>
      <c r="E61" t="s">
        <v>161</v>
      </c>
      <c r="G61">
        <v>0</v>
      </c>
      <c r="H61">
        <v>0</v>
      </c>
      <c r="I61">
        <v>0</v>
      </c>
      <c r="J61">
        <v>0</v>
      </c>
      <c r="K61">
        <v>1000</v>
      </c>
      <c r="L61">
        <v>0</v>
      </c>
      <c r="M61">
        <v>1000</v>
      </c>
      <c r="N61" t="s">
        <v>17</v>
      </c>
    </row>
    <row r="62" spans="1:14" ht="17">
      <c r="A62" s="6" t="s">
        <v>162</v>
      </c>
      <c r="B62" t="s">
        <v>162</v>
      </c>
      <c r="C62" t="s">
        <v>34</v>
      </c>
      <c r="D62" t="s">
        <v>15</v>
      </c>
      <c r="E62" t="s">
        <v>163</v>
      </c>
      <c r="G62">
        <v>0</v>
      </c>
      <c r="H62">
        <v>0</v>
      </c>
      <c r="I62">
        <v>579.59</v>
      </c>
      <c r="J62">
        <v>756.92</v>
      </c>
      <c r="K62">
        <v>9650</v>
      </c>
      <c r="L62">
        <v>0</v>
      </c>
      <c r="M62">
        <v>10986.51</v>
      </c>
      <c r="N62" t="s">
        <v>17</v>
      </c>
    </row>
    <row r="63" spans="1:14" ht="17">
      <c r="A63" s="6" t="s">
        <v>164</v>
      </c>
      <c r="B63" t="s">
        <v>164</v>
      </c>
      <c r="C63" t="s">
        <v>165</v>
      </c>
      <c r="D63" t="s">
        <v>15</v>
      </c>
      <c r="E63" t="s">
        <v>166</v>
      </c>
      <c r="G63">
        <v>0</v>
      </c>
      <c r="H63">
        <v>0</v>
      </c>
      <c r="I63">
        <v>117</v>
      </c>
      <c r="J63">
        <v>58.5</v>
      </c>
      <c r="K63">
        <v>0</v>
      </c>
      <c r="L63">
        <v>0</v>
      </c>
      <c r="M63">
        <v>175.5</v>
      </c>
      <c r="N63" t="s">
        <v>17</v>
      </c>
    </row>
    <row r="64" spans="1:14" ht="17">
      <c r="A64" s="6" t="s">
        <v>167</v>
      </c>
      <c r="B64" t="s">
        <v>167</v>
      </c>
      <c r="C64" t="s">
        <v>34</v>
      </c>
      <c r="D64" t="s">
        <v>15</v>
      </c>
      <c r="E64" t="s">
        <v>118</v>
      </c>
      <c r="G64">
        <v>0</v>
      </c>
      <c r="H64">
        <v>0</v>
      </c>
      <c r="I64">
        <v>0</v>
      </c>
      <c r="J64">
        <v>0</v>
      </c>
      <c r="K64">
        <v>1000</v>
      </c>
      <c r="L64">
        <v>0</v>
      </c>
      <c r="M64">
        <v>1000</v>
      </c>
      <c r="N64" t="s">
        <v>17</v>
      </c>
    </row>
    <row r="65" spans="1:14" ht="17">
      <c r="A65" s="6" t="s">
        <v>168</v>
      </c>
      <c r="B65" t="s">
        <v>168</v>
      </c>
      <c r="C65" t="s">
        <v>22</v>
      </c>
      <c r="D65" t="s">
        <v>15</v>
      </c>
      <c r="E65" t="s">
        <v>169</v>
      </c>
      <c r="G65">
        <v>0</v>
      </c>
      <c r="H65">
        <v>0</v>
      </c>
      <c r="I65">
        <v>0</v>
      </c>
      <c r="J65">
        <v>0</v>
      </c>
      <c r="K65">
        <v>195</v>
      </c>
      <c r="L65">
        <v>0</v>
      </c>
      <c r="M65">
        <v>195</v>
      </c>
      <c r="N65" t="s">
        <v>17</v>
      </c>
    </row>
    <row r="66" spans="1:14" ht="17">
      <c r="A66" s="6" t="s">
        <v>170</v>
      </c>
      <c r="B66" t="s">
        <v>170</v>
      </c>
      <c r="C66" t="s">
        <v>171</v>
      </c>
      <c r="D66" t="s">
        <v>15</v>
      </c>
      <c r="E66" t="s">
        <v>172</v>
      </c>
      <c r="G66">
        <v>0</v>
      </c>
      <c r="H66">
        <v>0</v>
      </c>
      <c r="I66">
        <v>78</v>
      </c>
      <c r="J66">
        <v>39</v>
      </c>
      <c r="K66">
        <v>1475</v>
      </c>
      <c r="L66">
        <v>0</v>
      </c>
      <c r="M66">
        <v>1592</v>
      </c>
      <c r="N66" t="s">
        <v>17</v>
      </c>
    </row>
    <row r="67" spans="1:14" ht="17">
      <c r="A67" s="6" t="s">
        <v>173</v>
      </c>
      <c r="B67" t="s">
        <v>173</v>
      </c>
      <c r="C67" t="s">
        <v>34</v>
      </c>
      <c r="D67" t="s">
        <v>15</v>
      </c>
      <c r="E67" t="s">
        <v>130</v>
      </c>
      <c r="G67">
        <v>0</v>
      </c>
      <c r="H67">
        <v>0</v>
      </c>
      <c r="I67">
        <v>0</v>
      </c>
      <c r="J67">
        <v>916.11</v>
      </c>
      <c r="K67">
        <v>0</v>
      </c>
      <c r="L67">
        <v>0</v>
      </c>
      <c r="M67">
        <v>916.11</v>
      </c>
      <c r="N67" t="s">
        <v>17</v>
      </c>
    </row>
    <row r="68" spans="1:14" ht="17">
      <c r="A68" s="6" t="s">
        <v>174</v>
      </c>
      <c r="B68" t="s">
        <v>174</v>
      </c>
      <c r="C68" t="s">
        <v>175</v>
      </c>
      <c r="D68" t="s">
        <v>15</v>
      </c>
      <c r="E68" t="s">
        <v>176</v>
      </c>
      <c r="G68">
        <v>0</v>
      </c>
      <c r="H68">
        <v>0</v>
      </c>
      <c r="I68">
        <v>0</v>
      </c>
      <c r="J68">
        <v>0</v>
      </c>
      <c r="K68">
        <v>600</v>
      </c>
      <c r="L68">
        <v>0</v>
      </c>
      <c r="M68">
        <v>600</v>
      </c>
      <c r="N68" t="s">
        <v>17</v>
      </c>
    </row>
    <row r="69" spans="1:14" ht="17">
      <c r="A69" s="6" t="s">
        <v>177</v>
      </c>
      <c r="B69" t="s">
        <v>177</v>
      </c>
      <c r="C69" t="s">
        <v>34</v>
      </c>
      <c r="D69" t="s">
        <v>15</v>
      </c>
      <c r="E69" t="s">
        <v>178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1000</v>
      </c>
      <c r="N69" t="s">
        <v>17</v>
      </c>
    </row>
    <row r="70" spans="1:14" ht="17">
      <c r="A70" s="6" t="s">
        <v>179</v>
      </c>
      <c r="B70" t="s">
        <v>179</v>
      </c>
      <c r="C70" t="s">
        <v>180</v>
      </c>
      <c r="D70" t="s">
        <v>15</v>
      </c>
      <c r="E70" t="s">
        <v>181</v>
      </c>
      <c r="G70">
        <v>0</v>
      </c>
      <c r="H70">
        <v>0</v>
      </c>
      <c r="I70">
        <v>0</v>
      </c>
      <c r="J70">
        <v>0</v>
      </c>
      <c r="K70">
        <v>600</v>
      </c>
      <c r="L70">
        <v>0</v>
      </c>
      <c r="M70">
        <v>600</v>
      </c>
      <c r="N70" t="s">
        <v>17</v>
      </c>
    </row>
    <row r="71" spans="1:14" ht="17">
      <c r="A71" s="6" t="s">
        <v>182</v>
      </c>
      <c r="B71" t="s">
        <v>182</v>
      </c>
      <c r="C71" t="s">
        <v>183</v>
      </c>
      <c r="D71" t="s">
        <v>15</v>
      </c>
      <c r="E71" t="s">
        <v>184</v>
      </c>
      <c r="G71">
        <v>0</v>
      </c>
      <c r="H71">
        <v>0</v>
      </c>
      <c r="I71">
        <v>0</v>
      </c>
      <c r="J71">
        <v>886.11</v>
      </c>
      <c r="K71">
        <v>0</v>
      </c>
      <c r="L71">
        <v>0</v>
      </c>
      <c r="M71">
        <v>886.11</v>
      </c>
      <c r="N71" t="s">
        <v>17</v>
      </c>
    </row>
    <row r="72" spans="1:14" ht="17">
      <c r="A72" s="6" t="s">
        <v>185</v>
      </c>
      <c r="B72" t="s">
        <v>185</v>
      </c>
      <c r="C72" t="s">
        <v>86</v>
      </c>
      <c r="D72" t="s">
        <v>15</v>
      </c>
      <c r="E72" t="s">
        <v>186</v>
      </c>
      <c r="G72">
        <v>0</v>
      </c>
      <c r="H72">
        <v>0</v>
      </c>
      <c r="I72">
        <v>0</v>
      </c>
      <c r="J72">
        <v>992.08</v>
      </c>
      <c r="K72">
        <v>0</v>
      </c>
      <c r="L72">
        <v>0</v>
      </c>
      <c r="M72">
        <v>992.08</v>
      </c>
      <c r="N72" t="s">
        <v>17</v>
      </c>
    </row>
    <row r="73" spans="1:14" ht="17">
      <c r="A73" s="6" t="s">
        <v>187</v>
      </c>
      <c r="B73" t="s">
        <v>187</v>
      </c>
      <c r="C73" t="s">
        <v>19</v>
      </c>
      <c r="D73" t="s">
        <v>15</v>
      </c>
      <c r="E73" t="s">
        <v>188</v>
      </c>
      <c r="G73">
        <v>0</v>
      </c>
      <c r="H73">
        <v>0</v>
      </c>
      <c r="I73">
        <v>0</v>
      </c>
      <c r="J73">
        <v>0</v>
      </c>
      <c r="K73">
        <v>1475</v>
      </c>
      <c r="L73">
        <v>0</v>
      </c>
      <c r="M73">
        <v>1475</v>
      </c>
      <c r="N73" t="s">
        <v>17</v>
      </c>
    </row>
    <row r="74" spans="1:14" ht="17">
      <c r="A74" s="6" t="s">
        <v>189</v>
      </c>
      <c r="B74" t="s">
        <v>189</v>
      </c>
      <c r="C74" t="s">
        <v>34</v>
      </c>
      <c r="D74" t="s">
        <v>15</v>
      </c>
      <c r="E74" t="s">
        <v>190</v>
      </c>
      <c r="G74">
        <v>0</v>
      </c>
      <c r="H74">
        <v>0</v>
      </c>
      <c r="I74">
        <v>0</v>
      </c>
      <c r="J74">
        <v>0</v>
      </c>
      <c r="K74">
        <v>1000</v>
      </c>
      <c r="L74">
        <v>0</v>
      </c>
      <c r="M74">
        <v>1000</v>
      </c>
      <c r="N74" t="s">
        <v>17</v>
      </c>
    </row>
    <row r="75" spans="1:14" ht="17">
      <c r="A75" s="6" t="s">
        <v>191</v>
      </c>
      <c r="B75" t="s">
        <v>191</v>
      </c>
      <c r="C75" t="s">
        <v>40</v>
      </c>
      <c r="D75" t="s">
        <v>15</v>
      </c>
      <c r="E75" t="s">
        <v>192</v>
      </c>
      <c r="G75">
        <v>0</v>
      </c>
      <c r="H75">
        <v>0</v>
      </c>
      <c r="I75">
        <v>801.4</v>
      </c>
      <c r="J75">
        <v>1280.06</v>
      </c>
      <c r="K75">
        <v>0</v>
      </c>
      <c r="L75">
        <v>0</v>
      </c>
      <c r="M75">
        <v>2081.46</v>
      </c>
      <c r="N75" t="s">
        <v>17</v>
      </c>
    </row>
    <row r="76" spans="1:14" ht="17">
      <c r="A76" s="6" t="s">
        <v>193</v>
      </c>
      <c r="B76" t="s">
        <v>193</v>
      </c>
      <c r="C76" t="s">
        <v>22</v>
      </c>
      <c r="D76" t="s">
        <v>15</v>
      </c>
      <c r="E76" t="s">
        <v>194</v>
      </c>
      <c r="G76">
        <v>0</v>
      </c>
      <c r="H76">
        <v>0</v>
      </c>
      <c r="I76">
        <v>0</v>
      </c>
      <c r="J76">
        <v>0</v>
      </c>
      <c r="K76">
        <v>1200</v>
      </c>
      <c r="L76">
        <v>0</v>
      </c>
      <c r="M76">
        <v>1200</v>
      </c>
      <c r="N76" t="s">
        <v>17</v>
      </c>
    </row>
    <row r="77" spans="1:14" ht="17">
      <c r="A77" s="6" t="s">
        <v>195</v>
      </c>
      <c r="B77" t="s">
        <v>195</v>
      </c>
      <c r="C77" t="s">
        <v>94</v>
      </c>
      <c r="D77" t="s">
        <v>15</v>
      </c>
      <c r="E77" t="s">
        <v>149</v>
      </c>
      <c r="G77">
        <v>0</v>
      </c>
      <c r="H77">
        <v>0</v>
      </c>
      <c r="I77">
        <v>0</v>
      </c>
      <c r="J77">
        <v>1179.9000000000001</v>
      </c>
      <c r="K77">
        <v>0</v>
      </c>
      <c r="L77">
        <v>0</v>
      </c>
      <c r="M77">
        <v>1179.9000000000001</v>
      </c>
      <c r="N77" t="s">
        <v>17</v>
      </c>
    </row>
    <row r="78" spans="1:14" ht="17">
      <c r="A78" s="6" t="s">
        <v>196</v>
      </c>
      <c r="B78" t="s">
        <v>196</v>
      </c>
      <c r="C78" t="s">
        <v>89</v>
      </c>
      <c r="D78" t="s">
        <v>15</v>
      </c>
      <c r="E78" t="s">
        <v>90</v>
      </c>
      <c r="G78">
        <v>0</v>
      </c>
      <c r="H78">
        <v>0</v>
      </c>
      <c r="I78">
        <v>117</v>
      </c>
      <c r="J78">
        <v>58.5</v>
      </c>
      <c r="K78">
        <v>0</v>
      </c>
      <c r="L78">
        <v>0</v>
      </c>
      <c r="M78">
        <v>175.5</v>
      </c>
      <c r="N78" t="s">
        <v>17</v>
      </c>
    </row>
    <row r="79" spans="1:14" ht="17">
      <c r="A79" s="6" t="s">
        <v>197</v>
      </c>
      <c r="B79" t="s">
        <v>197</v>
      </c>
      <c r="C79" t="s">
        <v>198</v>
      </c>
      <c r="D79" t="s">
        <v>15</v>
      </c>
      <c r="E79" t="s">
        <v>199</v>
      </c>
      <c r="G79">
        <v>0</v>
      </c>
      <c r="H79">
        <v>0</v>
      </c>
      <c r="I79">
        <v>0</v>
      </c>
      <c r="J79">
        <v>0</v>
      </c>
      <c r="K79">
        <v>400</v>
      </c>
      <c r="L79">
        <v>0</v>
      </c>
      <c r="M79">
        <v>400</v>
      </c>
      <c r="N79" t="s">
        <v>17</v>
      </c>
    </row>
    <row r="80" spans="1:14" ht="17">
      <c r="A80" s="6" t="s">
        <v>200</v>
      </c>
      <c r="B80" t="s">
        <v>200</v>
      </c>
      <c r="C80" t="s">
        <v>46</v>
      </c>
      <c r="D80" t="s">
        <v>15</v>
      </c>
      <c r="E80" t="s">
        <v>201</v>
      </c>
      <c r="G80">
        <v>0</v>
      </c>
      <c r="H80">
        <v>0</v>
      </c>
      <c r="I80">
        <v>0</v>
      </c>
      <c r="J80">
        <v>0</v>
      </c>
      <c r="K80">
        <v>1000</v>
      </c>
      <c r="L80">
        <v>0</v>
      </c>
      <c r="M80">
        <v>1000</v>
      </c>
      <c r="N80" t="s">
        <v>17</v>
      </c>
    </row>
    <row r="81" spans="1:14" ht="17">
      <c r="A81" s="6" t="s">
        <v>202</v>
      </c>
      <c r="B81" t="s">
        <v>202</v>
      </c>
      <c r="C81" t="s">
        <v>46</v>
      </c>
      <c r="D81" t="s">
        <v>15</v>
      </c>
      <c r="E81" t="s">
        <v>203</v>
      </c>
      <c r="G81">
        <v>0</v>
      </c>
      <c r="H81">
        <v>0</v>
      </c>
      <c r="I81">
        <v>0</v>
      </c>
      <c r="J81">
        <v>0</v>
      </c>
      <c r="K81">
        <v>3250</v>
      </c>
      <c r="L81">
        <v>0</v>
      </c>
      <c r="M81">
        <v>3250</v>
      </c>
      <c r="N81" t="s">
        <v>17</v>
      </c>
    </row>
    <row r="82" spans="1:14" ht="17">
      <c r="A82" s="6" t="s">
        <v>204</v>
      </c>
      <c r="B82" t="s">
        <v>204</v>
      </c>
      <c r="C82" t="s">
        <v>46</v>
      </c>
      <c r="D82" t="s">
        <v>15</v>
      </c>
      <c r="E82" t="s">
        <v>205</v>
      </c>
      <c r="G82">
        <v>0</v>
      </c>
      <c r="H82">
        <v>0</v>
      </c>
      <c r="I82">
        <v>0</v>
      </c>
      <c r="J82">
        <v>0</v>
      </c>
      <c r="K82">
        <v>1250</v>
      </c>
      <c r="L82">
        <v>218.1</v>
      </c>
      <c r="M82">
        <v>1468.1</v>
      </c>
      <c r="N82" t="s">
        <v>17</v>
      </c>
    </row>
    <row r="83" spans="1:14" ht="17">
      <c r="A83" s="6" t="s">
        <v>206</v>
      </c>
      <c r="B83" t="s">
        <v>206</v>
      </c>
      <c r="C83" t="s">
        <v>207</v>
      </c>
      <c r="D83" t="s">
        <v>15</v>
      </c>
      <c r="E83" t="s">
        <v>208</v>
      </c>
      <c r="G83">
        <v>0</v>
      </c>
      <c r="H83">
        <v>0</v>
      </c>
      <c r="I83">
        <v>0</v>
      </c>
      <c r="J83">
        <v>0</v>
      </c>
      <c r="K83">
        <v>300</v>
      </c>
      <c r="L83">
        <v>0</v>
      </c>
      <c r="M83">
        <v>300</v>
      </c>
      <c r="N83" t="s">
        <v>17</v>
      </c>
    </row>
    <row r="84" spans="1:14" ht="17">
      <c r="A84" s="6" t="s">
        <v>209</v>
      </c>
      <c r="B84" t="s">
        <v>209</v>
      </c>
      <c r="C84" t="s">
        <v>210</v>
      </c>
      <c r="D84" t="s">
        <v>15</v>
      </c>
      <c r="E84" t="s">
        <v>211</v>
      </c>
      <c r="G84">
        <v>0</v>
      </c>
      <c r="H84">
        <v>0</v>
      </c>
      <c r="I84">
        <v>524.6</v>
      </c>
      <c r="J84">
        <v>4030.31</v>
      </c>
      <c r="K84">
        <v>0</v>
      </c>
      <c r="L84">
        <v>0</v>
      </c>
      <c r="M84">
        <v>4554.91</v>
      </c>
      <c r="N84" t="s">
        <v>17</v>
      </c>
    </row>
    <row r="85" spans="1:14" ht="17">
      <c r="A85" s="6" t="s">
        <v>212</v>
      </c>
      <c r="B85" t="s">
        <v>212</v>
      </c>
      <c r="C85" t="s">
        <v>137</v>
      </c>
      <c r="D85" t="s">
        <v>15</v>
      </c>
      <c r="E85" t="s">
        <v>213</v>
      </c>
      <c r="G85">
        <v>0</v>
      </c>
      <c r="H85">
        <v>0</v>
      </c>
      <c r="I85">
        <v>117</v>
      </c>
      <c r="J85">
        <v>58.5</v>
      </c>
      <c r="K85">
        <v>0</v>
      </c>
      <c r="L85">
        <v>0</v>
      </c>
      <c r="M85">
        <v>175.5</v>
      </c>
      <c r="N85" t="s">
        <v>17</v>
      </c>
    </row>
    <row r="86" spans="1:14" ht="17">
      <c r="A86" s="6" t="s">
        <v>214</v>
      </c>
      <c r="B86" t="s">
        <v>214</v>
      </c>
      <c r="C86" t="s">
        <v>19</v>
      </c>
      <c r="D86" t="s">
        <v>15</v>
      </c>
      <c r="E86" t="s">
        <v>215</v>
      </c>
      <c r="G86">
        <v>0</v>
      </c>
      <c r="H86">
        <v>0</v>
      </c>
      <c r="I86">
        <v>0</v>
      </c>
      <c r="J86">
        <v>0</v>
      </c>
      <c r="K86">
        <v>1250</v>
      </c>
      <c r="L86">
        <v>0</v>
      </c>
      <c r="M86">
        <v>1250</v>
      </c>
      <c r="N86" t="s">
        <v>17</v>
      </c>
    </row>
    <row r="87" spans="1:14" ht="17">
      <c r="A87" s="6" t="s">
        <v>216</v>
      </c>
      <c r="B87" t="s">
        <v>216</v>
      </c>
      <c r="C87" t="s">
        <v>217</v>
      </c>
      <c r="D87" t="s">
        <v>15</v>
      </c>
      <c r="E87" t="s">
        <v>218</v>
      </c>
      <c r="G87">
        <v>0</v>
      </c>
      <c r="H87">
        <v>0</v>
      </c>
      <c r="I87">
        <v>579.59</v>
      </c>
      <c r="J87">
        <v>1776.92</v>
      </c>
      <c r="K87">
        <v>0</v>
      </c>
      <c r="L87">
        <v>0</v>
      </c>
      <c r="M87">
        <v>2356.5100000000002</v>
      </c>
      <c r="N87" t="s">
        <v>17</v>
      </c>
    </row>
    <row r="88" spans="1:14" ht="17">
      <c r="A88" s="6" t="s">
        <v>219</v>
      </c>
      <c r="B88" t="s">
        <v>219</v>
      </c>
      <c r="C88" t="s">
        <v>220</v>
      </c>
      <c r="D88" t="s">
        <v>15</v>
      </c>
      <c r="E88" t="s">
        <v>221</v>
      </c>
      <c r="G88">
        <v>0</v>
      </c>
      <c r="H88">
        <v>0</v>
      </c>
      <c r="I88">
        <v>0</v>
      </c>
      <c r="J88">
        <v>0</v>
      </c>
      <c r="K88">
        <v>600</v>
      </c>
      <c r="L88">
        <v>0</v>
      </c>
      <c r="M88">
        <v>600</v>
      </c>
      <c r="N88" t="s">
        <v>17</v>
      </c>
    </row>
    <row r="89" spans="1:14" ht="17">
      <c r="A89" s="6" t="s">
        <v>222</v>
      </c>
      <c r="B89" t="s">
        <v>222</v>
      </c>
      <c r="C89" t="s">
        <v>61</v>
      </c>
      <c r="D89" t="s">
        <v>15</v>
      </c>
      <c r="E89" t="s">
        <v>223</v>
      </c>
      <c r="G89">
        <v>0</v>
      </c>
      <c r="H89">
        <v>0</v>
      </c>
      <c r="I89">
        <v>117</v>
      </c>
      <c r="J89">
        <v>58.5</v>
      </c>
      <c r="K89">
        <v>0</v>
      </c>
      <c r="L89">
        <v>0</v>
      </c>
      <c r="M89">
        <v>175.5</v>
      </c>
      <c r="N89" t="s">
        <v>17</v>
      </c>
    </row>
    <row r="90" spans="1:14" ht="17">
      <c r="A90" s="6" t="s">
        <v>224</v>
      </c>
      <c r="B90" t="s">
        <v>224</v>
      </c>
      <c r="C90" t="s">
        <v>34</v>
      </c>
      <c r="D90" t="s">
        <v>15</v>
      </c>
      <c r="E90" t="s">
        <v>225</v>
      </c>
      <c r="G90">
        <v>0</v>
      </c>
      <c r="H90">
        <v>0</v>
      </c>
      <c r="I90">
        <v>552.62</v>
      </c>
      <c r="J90">
        <v>1151.3499999999999</v>
      </c>
      <c r="K90">
        <v>0</v>
      </c>
      <c r="L90">
        <v>0</v>
      </c>
      <c r="M90">
        <v>1703.97</v>
      </c>
      <c r="N90" t="s">
        <v>17</v>
      </c>
    </row>
    <row r="91" spans="1:14" ht="17">
      <c r="A91" s="6" t="s">
        <v>226</v>
      </c>
      <c r="B91" t="s">
        <v>226</v>
      </c>
      <c r="C91" t="s">
        <v>227</v>
      </c>
      <c r="D91" t="s">
        <v>15</v>
      </c>
      <c r="E91" t="s">
        <v>228</v>
      </c>
      <c r="G91">
        <v>0</v>
      </c>
      <c r="H91">
        <v>0</v>
      </c>
      <c r="I91">
        <v>0</v>
      </c>
      <c r="J91">
        <v>634.5</v>
      </c>
      <c r="K91">
        <v>0</v>
      </c>
      <c r="L91">
        <v>0</v>
      </c>
      <c r="M91">
        <v>634.5</v>
      </c>
      <c r="N91" t="s">
        <v>17</v>
      </c>
    </row>
    <row r="92" spans="1:14" ht="17">
      <c r="A92" s="6" t="s">
        <v>229</v>
      </c>
      <c r="B92" t="s">
        <v>229</v>
      </c>
      <c r="C92" t="s">
        <v>230</v>
      </c>
      <c r="D92" t="s">
        <v>15</v>
      </c>
      <c r="E92" t="s">
        <v>231</v>
      </c>
      <c r="G92">
        <v>0</v>
      </c>
      <c r="H92">
        <v>0</v>
      </c>
      <c r="I92">
        <v>0</v>
      </c>
      <c r="J92">
        <v>0</v>
      </c>
      <c r="K92">
        <v>800</v>
      </c>
      <c r="L92">
        <v>0</v>
      </c>
      <c r="M92">
        <v>800</v>
      </c>
      <c r="N92" t="s">
        <v>17</v>
      </c>
    </row>
    <row r="93" spans="1:14" ht="17">
      <c r="A93" s="6" t="s">
        <v>232</v>
      </c>
      <c r="B93" t="s">
        <v>232</v>
      </c>
      <c r="C93" t="s">
        <v>94</v>
      </c>
      <c r="D93" t="s">
        <v>15</v>
      </c>
      <c r="E93" t="s">
        <v>233</v>
      </c>
      <c r="G93">
        <v>0</v>
      </c>
      <c r="H93">
        <v>0</v>
      </c>
      <c r="I93">
        <v>0</v>
      </c>
      <c r="J93">
        <v>0</v>
      </c>
      <c r="K93">
        <v>1000</v>
      </c>
      <c r="L93">
        <v>0</v>
      </c>
      <c r="M93">
        <v>1000</v>
      </c>
      <c r="N93" t="s">
        <v>17</v>
      </c>
    </row>
    <row r="94" spans="1:14" ht="17">
      <c r="A94" s="6" t="s">
        <v>234</v>
      </c>
      <c r="B94" t="s">
        <v>234</v>
      </c>
      <c r="C94" t="s">
        <v>235</v>
      </c>
      <c r="D94" t="s">
        <v>15</v>
      </c>
      <c r="E94" t="s">
        <v>236</v>
      </c>
      <c r="G94">
        <v>0</v>
      </c>
      <c r="H94">
        <v>0</v>
      </c>
      <c r="I94">
        <v>0</v>
      </c>
      <c r="J94">
        <v>0</v>
      </c>
      <c r="K94">
        <v>3500</v>
      </c>
      <c r="L94">
        <v>0</v>
      </c>
      <c r="M94">
        <v>3500</v>
      </c>
      <c r="N94" t="s">
        <v>17</v>
      </c>
    </row>
    <row r="95" spans="1:14" ht="17">
      <c r="A95" s="6" t="s">
        <v>237</v>
      </c>
      <c r="B95" t="s">
        <v>237</v>
      </c>
      <c r="C95" t="s">
        <v>94</v>
      </c>
      <c r="D95" t="s">
        <v>15</v>
      </c>
      <c r="E95" t="s">
        <v>238</v>
      </c>
      <c r="G95">
        <v>0</v>
      </c>
      <c r="H95">
        <v>0</v>
      </c>
      <c r="I95">
        <v>0</v>
      </c>
      <c r="J95">
        <v>0</v>
      </c>
      <c r="K95">
        <v>600</v>
      </c>
      <c r="L95">
        <v>0</v>
      </c>
      <c r="M95">
        <v>600</v>
      </c>
      <c r="N95" t="s">
        <v>17</v>
      </c>
    </row>
    <row r="96" spans="1:14" ht="17">
      <c r="A96" s="6" t="s">
        <v>239</v>
      </c>
      <c r="B96" t="s">
        <v>239</v>
      </c>
      <c r="C96" t="s">
        <v>70</v>
      </c>
      <c r="D96" t="s">
        <v>15</v>
      </c>
      <c r="E96" t="s">
        <v>240</v>
      </c>
      <c r="G96">
        <v>0</v>
      </c>
      <c r="H96">
        <v>0</v>
      </c>
      <c r="I96">
        <v>0</v>
      </c>
      <c r="J96">
        <v>0</v>
      </c>
      <c r="K96">
        <v>500</v>
      </c>
      <c r="L96">
        <v>0</v>
      </c>
      <c r="M96">
        <v>500</v>
      </c>
      <c r="N96" t="s">
        <v>17</v>
      </c>
    </row>
    <row r="97" spans="1:14" ht="17">
      <c r="A97" s="6" t="s">
        <v>241</v>
      </c>
      <c r="B97" t="s">
        <v>241</v>
      </c>
      <c r="C97" t="s">
        <v>34</v>
      </c>
      <c r="D97" t="s">
        <v>15</v>
      </c>
      <c r="E97" t="s">
        <v>242</v>
      </c>
      <c r="G97">
        <v>0</v>
      </c>
      <c r="H97">
        <v>0</v>
      </c>
      <c r="I97">
        <v>0</v>
      </c>
      <c r="J97">
        <v>0</v>
      </c>
      <c r="K97">
        <v>1500</v>
      </c>
      <c r="L97">
        <v>0</v>
      </c>
      <c r="M97">
        <v>1500</v>
      </c>
      <c r="N97" t="s">
        <v>17</v>
      </c>
    </row>
    <row r="98" spans="1:14" ht="17">
      <c r="A98" s="6" t="s">
        <v>243</v>
      </c>
      <c r="B98" t="s">
        <v>243</v>
      </c>
      <c r="C98" t="s">
        <v>244</v>
      </c>
      <c r="D98" t="s">
        <v>15</v>
      </c>
      <c r="E98" t="s">
        <v>245</v>
      </c>
      <c r="G98">
        <v>0</v>
      </c>
      <c r="H98">
        <v>0</v>
      </c>
      <c r="I98">
        <v>562.11</v>
      </c>
      <c r="J98">
        <v>1304.51</v>
      </c>
      <c r="K98">
        <v>0</v>
      </c>
      <c r="L98">
        <v>0</v>
      </c>
      <c r="M98">
        <v>1866.62</v>
      </c>
      <c r="N98" t="s">
        <v>17</v>
      </c>
    </row>
    <row r="99" spans="1:14" ht="17">
      <c r="A99" s="6" t="s">
        <v>246</v>
      </c>
      <c r="B99" t="s">
        <v>246</v>
      </c>
      <c r="C99" t="s">
        <v>227</v>
      </c>
      <c r="D99" t="s">
        <v>15</v>
      </c>
      <c r="E99" t="s">
        <v>247</v>
      </c>
      <c r="G99">
        <v>0</v>
      </c>
      <c r="H99">
        <v>0</v>
      </c>
      <c r="I99">
        <v>0</v>
      </c>
      <c r="J99">
        <v>0</v>
      </c>
      <c r="K99">
        <v>600</v>
      </c>
      <c r="L99">
        <v>0</v>
      </c>
      <c r="M99">
        <v>600</v>
      </c>
      <c r="N99" t="s">
        <v>17</v>
      </c>
    </row>
    <row r="100" spans="1:14" ht="17">
      <c r="A100" s="6" t="s">
        <v>248</v>
      </c>
      <c r="B100" t="s">
        <v>248</v>
      </c>
      <c r="C100" t="s">
        <v>94</v>
      </c>
      <c r="D100" t="s">
        <v>15</v>
      </c>
      <c r="E100" t="s">
        <v>249</v>
      </c>
      <c r="G100">
        <v>0</v>
      </c>
      <c r="H100">
        <v>0</v>
      </c>
      <c r="I100">
        <v>0</v>
      </c>
      <c r="J100">
        <v>0</v>
      </c>
      <c r="K100">
        <v>2062.5</v>
      </c>
      <c r="L100">
        <v>107.15</v>
      </c>
      <c r="M100">
        <v>2169.65</v>
      </c>
      <c r="N100" t="s">
        <v>17</v>
      </c>
    </row>
    <row r="101" spans="1:14" ht="17">
      <c r="A101" s="6" t="s">
        <v>250</v>
      </c>
      <c r="B101" t="s">
        <v>250</v>
      </c>
      <c r="C101" t="s">
        <v>67</v>
      </c>
      <c r="D101" t="s">
        <v>15</v>
      </c>
      <c r="E101" t="s">
        <v>251</v>
      </c>
      <c r="G101">
        <v>0</v>
      </c>
      <c r="H101">
        <v>0</v>
      </c>
      <c r="I101">
        <v>0</v>
      </c>
      <c r="J101">
        <v>0</v>
      </c>
      <c r="K101">
        <v>500</v>
      </c>
      <c r="L101">
        <v>0</v>
      </c>
      <c r="M101">
        <v>500</v>
      </c>
      <c r="N101" t="s">
        <v>17</v>
      </c>
    </row>
    <row r="102" spans="1:14" ht="17">
      <c r="A102" s="6" t="s">
        <v>252</v>
      </c>
      <c r="B102" t="s">
        <v>252</v>
      </c>
      <c r="C102" t="s">
        <v>220</v>
      </c>
      <c r="D102" t="s">
        <v>15</v>
      </c>
      <c r="E102" t="s">
        <v>253</v>
      </c>
      <c r="G102">
        <v>0</v>
      </c>
      <c r="H102">
        <v>0</v>
      </c>
      <c r="I102">
        <v>78</v>
      </c>
      <c r="J102">
        <v>39</v>
      </c>
      <c r="K102">
        <v>0</v>
      </c>
      <c r="L102">
        <v>0</v>
      </c>
      <c r="M102">
        <v>117</v>
      </c>
      <c r="N102" t="s">
        <v>17</v>
      </c>
    </row>
    <row r="103" spans="1:14" ht="17">
      <c r="A103" s="6" t="s">
        <v>254</v>
      </c>
      <c r="B103" t="s">
        <v>254</v>
      </c>
      <c r="C103" t="s">
        <v>255</v>
      </c>
      <c r="D103" t="s">
        <v>15</v>
      </c>
      <c r="E103" t="s">
        <v>256</v>
      </c>
      <c r="G103">
        <v>0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300</v>
      </c>
      <c r="N103" t="s">
        <v>17</v>
      </c>
    </row>
    <row r="104" spans="1:14" ht="17">
      <c r="A104" s="6" t="s">
        <v>257</v>
      </c>
      <c r="B104" t="s">
        <v>257</v>
      </c>
      <c r="C104" t="s">
        <v>46</v>
      </c>
      <c r="D104" t="s">
        <v>15</v>
      </c>
      <c r="E104" t="s">
        <v>201</v>
      </c>
      <c r="G104">
        <v>0</v>
      </c>
      <c r="H104">
        <v>0</v>
      </c>
      <c r="I104">
        <v>0</v>
      </c>
      <c r="J104">
        <v>0</v>
      </c>
      <c r="K104">
        <v>2000</v>
      </c>
      <c r="L104">
        <v>0</v>
      </c>
      <c r="M104">
        <v>2000</v>
      </c>
      <c r="N104" t="s">
        <v>17</v>
      </c>
    </row>
    <row r="105" spans="1:14" ht="17">
      <c r="A105" s="6" t="s">
        <v>258</v>
      </c>
      <c r="B105" t="s">
        <v>258</v>
      </c>
      <c r="C105" t="s">
        <v>94</v>
      </c>
      <c r="D105" t="s">
        <v>15</v>
      </c>
      <c r="E105" t="s">
        <v>259</v>
      </c>
      <c r="G105">
        <v>0</v>
      </c>
      <c r="H105">
        <v>0</v>
      </c>
      <c r="I105">
        <v>0</v>
      </c>
      <c r="J105">
        <v>0</v>
      </c>
      <c r="K105">
        <v>600</v>
      </c>
      <c r="L105">
        <v>0</v>
      </c>
      <c r="M105">
        <v>600</v>
      </c>
      <c r="N105" t="s">
        <v>17</v>
      </c>
    </row>
    <row r="106" spans="1:14" ht="17">
      <c r="A106" s="6" t="s">
        <v>260</v>
      </c>
      <c r="B106" t="s">
        <v>260</v>
      </c>
      <c r="C106" t="s">
        <v>261</v>
      </c>
      <c r="D106" t="s">
        <v>15</v>
      </c>
      <c r="E106" t="s">
        <v>262</v>
      </c>
      <c r="G106">
        <v>0</v>
      </c>
      <c r="H106">
        <v>0</v>
      </c>
      <c r="I106">
        <v>0</v>
      </c>
      <c r="J106">
        <v>0</v>
      </c>
      <c r="K106">
        <v>1500</v>
      </c>
      <c r="L106">
        <v>0</v>
      </c>
      <c r="M106">
        <v>1500</v>
      </c>
      <c r="N106" t="s">
        <v>17</v>
      </c>
    </row>
    <row r="107" spans="1:14" ht="17">
      <c r="A107" s="6" t="s">
        <v>263</v>
      </c>
      <c r="B107" t="s">
        <v>263</v>
      </c>
      <c r="C107" t="s">
        <v>264</v>
      </c>
      <c r="D107" t="s">
        <v>15</v>
      </c>
      <c r="E107" t="s">
        <v>265</v>
      </c>
      <c r="G107">
        <v>0</v>
      </c>
      <c r="H107">
        <v>0</v>
      </c>
      <c r="I107">
        <v>0</v>
      </c>
      <c r="J107">
        <v>0</v>
      </c>
      <c r="K107">
        <v>600</v>
      </c>
      <c r="L107">
        <v>0</v>
      </c>
      <c r="M107">
        <v>600</v>
      </c>
      <c r="N107" t="s">
        <v>17</v>
      </c>
    </row>
    <row r="108" spans="1:14" ht="17">
      <c r="A108" s="6" t="s">
        <v>266</v>
      </c>
      <c r="B108" t="s">
        <v>266</v>
      </c>
      <c r="C108" t="s">
        <v>267</v>
      </c>
      <c r="D108" t="s">
        <v>15</v>
      </c>
      <c r="E108" t="s">
        <v>268</v>
      </c>
      <c r="G108">
        <v>0</v>
      </c>
      <c r="H108">
        <v>0</v>
      </c>
      <c r="I108">
        <v>117</v>
      </c>
      <c r="J108">
        <v>58.5</v>
      </c>
      <c r="K108">
        <v>0</v>
      </c>
      <c r="L108">
        <v>0</v>
      </c>
      <c r="M108">
        <v>175.5</v>
      </c>
      <c r="N108" t="s">
        <v>17</v>
      </c>
    </row>
    <row r="109" spans="1:14" ht="17">
      <c r="A109" s="6" t="s">
        <v>269</v>
      </c>
      <c r="B109" t="s">
        <v>269</v>
      </c>
      <c r="C109" t="s">
        <v>70</v>
      </c>
      <c r="D109" t="s">
        <v>15</v>
      </c>
      <c r="E109" t="s">
        <v>270</v>
      </c>
      <c r="G109">
        <v>0</v>
      </c>
      <c r="H109">
        <v>0</v>
      </c>
      <c r="I109">
        <v>0</v>
      </c>
      <c r="J109">
        <v>1375.98</v>
      </c>
      <c r="K109">
        <v>0</v>
      </c>
      <c r="L109">
        <v>0</v>
      </c>
      <c r="M109">
        <v>1375.98</v>
      </c>
      <c r="N109" t="s">
        <v>17</v>
      </c>
    </row>
    <row r="110" spans="1:14" ht="17">
      <c r="A110" s="6" t="s">
        <v>271</v>
      </c>
      <c r="B110" t="s">
        <v>271</v>
      </c>
      <c r="C110" t="s">
        <v>19</v>
      </c>
      <c r="D110" t="s">
        <v>15</v>
      </c>
      <c r="E110" t="s">
        <v>215</v>
      </c>
      <c r="G110">
        <v>0</v>
      </c>
      <c r="H110">
        <v>0</v>
      </c>
      <c r="I110">
        <v>288.64999999999998</v>
      </c>
      <c r="J110">
        <v>1478.04</v>
      </c>
      <c r="K110">
        <v>0</v>
      </c>
      <c r="L110">
        <v>0</v>
      </c>
      <c r="M110">
        <v>1766.69</v>
      </c>
      <c r="N110" t="s">
        <v>17</v>
      </c>
    </row>
    <row r="111" spans="1:14" ht="17">
      <c r="A111" s="6" t="s">
        <v>272</v>
      </c>
      <c r="B111" t="s">
        <v>272</v>
      </c>
      <c r="C111" t="s">
        <v>34</v>
      </c>
      <c r="D111" t="s">
        <v>15</v>
      </c>
      <c r="E111" t="s">
        <v>178</v>
      </c>
      <c r="G111">
        <v>0</v>
      </c>
      <c r="H111">
        <v>0</v>
      </c>
      <c r="I111">
        <v>0</v>
      </c>
      <c r="J111">
        <v>0</v>
      </c>
      <c r="K111">
        <v>1625</v>
      </c>
      <c r="L111">
        <v>0</v>
      </c>
      <c r="M111">
        <v>1625</v>
      </c>
      <c r="N111" t="s">
        <v>17</v>
      </c>
    </row>
    <row r="112" spans="1:14" ht="17">
      <c r="A112" s="6" t="s">
        <v>273</v>
      </c>
      <c r="B112" t="s">
        <v>273</v>
      </c>
      <c r="C112" t="s">
        <v>274</v>
      </c>
      <c r="D112" t="s">
        <v>15</v>
      </c>
      <c r="E112" t="s">
        <v>275</v>
      </c>
      <c r="G112">
        <v>0</v>
      </c>
      <c r="H112">
        <v>0</v>
      </c>
      <c r="I112">
        <v>117</v>
      </c>
      <c r="J112">
        <v>58.5</v>
      </c>
      <c r="K112">
        <v>0</v>
      </c>
      <c r="L112">
        <v>0</v>
      </c>
      <c r="M112">
        <v>175.5</v>
      </c>
      <c r="N112" t="s">
        <v>17</v>
      </c>
    </row>
    <row r="113" spans="1:14" ht="17">
      <c r="A113" s="6" t="s">
        <v>276</v>
      </c>
      <c r="B113" t="s">
        <v>276</v>
      </c>
      <c r="C113" t="s">
        <v>277</v>
      </c>
      <c r="D113" t="s">
        <v>15</v>
      </c>
      <c r="E113" t="s">
        <v>278</v>
      </c>
      <c r="G113">
        <v>0</v>
      </c>
      <c r="H113">
        <v>0</v>
      </c>
      <c r="I113">
        <v>0</v>
      </c>
      <c r="J113">
        <v>0</v>
      </c>
      <c r="K113">
        <v>600</v>
      </c>
      <c r="L113">
        <v>0</v>
      </c>
      <c r="M113">
        <v>600</v>
      </c>
      <c r="N113" t="s">
        <v>17</v>
      </c>
    </row>
    <row r="114" spans="1:14" ht="17">
      <c r="A114" s="6" t="s">
        <v>279</v>
      </c>
      <c r="B114" t="s">
        <v>279</v>
      </c>
      <c r="C114" t="s">
        <v>86</v>
      </c>
      <c r="D114" t="s">
        <v>15</v>
      </c>
      <c r="E114" t="s">
        <v>280</v>
      </c>
      <c r="G114">
        <v>0</v>
      </c>
      <c r="H114">
        <v>0</v>
      </c>
      <c r="I114">
        <v>0</v>
      </c>
      <c r="J114">
        <v>0</v>
      </c>
      <c r="K114">
        <v>1250</v>
      </c>
      <c r="L114">
        <v>56.9</v>
      </c>
      <c r="M114">
        <v>1306.9000000000001</v>
      </c>
      <c r="N114" t="s">
        <v>17</v>
      </c>
    </row>
    <row r="115" spans="1:14" ht="17">
      <c r="A115" s="6" t="s">
        <v>281</v>
      </c>
      <c r="B115" t="s">
        <v>281</v>
      </c>
      <c r="C115" t="s">
        <v>94</v>
      </c>
      <c r="D115" t="s">
        <v>15</v>
      </c>
      <c r="E115" t="s">
        <v>282</v>
      </c>
      <c r="G115">
        <v>0</v>
      </c>
      <c r="H115">
        <v>0</v>
      </c>
      <c r="I115">
        <v>0</v>
      </c>
      <c r="J115">
        <v>0</v>
      </c>
      <c r="K115">
        <v>1350</v>
      </c>
      <c r="L115">
        <v>0</v>
      </c>
      <c r="M115">
        <v>1350</v>
      </c>
      <c r="N115" t="s">
        <v>17</v>
      </c>
    </row>
    <row r="116" spans="1:14" ht="17">
      <c r="A116" s="6" t="s">
        <v>283</v>
      </c>
      <c r="B116" t="s">
        <v>283</v>
      </c>
      <c r="C116" t="s">
        <v>264</v>
      </c>
      <c r="D116" t="s">
        <v>15</v>
      </c>
      <c r="E116" t="s">
        <v>284</v>
      </c>
      <c r="G116">
        <v>0</v>
      </c>
      <c r="H116">
        <v>0</v>
      </c>
      <c r="I116">
        <v>0</v>
      </c>
      <c r="J116">
        <v>0</v>
      </c>
      <c r="K116">
        <v>600</v>
      </c>
      <c r="L116">
        <v>0</v>
      </c>
      <c r="M116">
        <v>600</v>
      </c>
      <c r="N116" t="s">
        <v>17</v>
      </c>
    </row>
    <row r="117" spans="1:14" ht="17">
      <c r="A117" s="6" t="s">
        <v>285</v>
      </c>
      <c r="B117" t="s">
        <v>285</v>
      </c>
      <c r="C117" t="s">
        <v>286</v>
      </c>
      <c r="D117" t="s">
        <v>15</v>
      </c>
      <c r="E117" t="s">
        <v>287</v>
      </c>
      <c r="G117">
        <v>0</v>
      </c>
      <c r="H117">
        <v>0</v>
      </c>
      <c r="I117">
        <v>117</v>
      </c>
      <c r="J117">
        <v>58.5</v>
      </c>
      <c r="K117">
        <v>0</v>
      </c>
      <c r="L117">
        <v>0</v>
      </c>
      <c r="M117">
        <v>175.5</v>
      </c>
      <c r="N117" t="s">
        <v>17</v>
      </c>
    </row>
    <row r="118" spans="1:14" ht="17">
      <c r="A118" s="6" t="s">
        <v>288</v>
      </c>
      <c r="B118" t="s">
        <v>288</v>
      </c>
      <c r="C118" t="s">
        <v>289</v>
      </c>
      <c r="D118" t="s">
        <v>15</v>
      </c>
      <c r="E118" t="s">
        <v>290</v>
      </c>
      <c r="G118">
        <v>0</v>
      </c>
      <c r="H118">
        <v>0</v>
      </c>
      <c r="I118">
        <v>0</v>
      </c>
      <c r="J118">
        <v>0</v>
      </c>
      <c r="K118">
        <v>800</v>
      </c>
      <c r="L118">
        <v>0</v>
      </c>
      <c r="M118">
        <v>800</v>
      </c>
      <c r="N118" t="s">
        <v>17</v>
      </c>
    </row>
    <row r="119" spans="1:14" ht="17">
      <c r="A119" s="6" t="s">
        <v>291</v>
      </c>
      <c r="B119" t="s">
        <v>291</v>
      </c>
      <c r="C119" t="s">
        <v>19</v>
      </c>
      <c r="D119" t="s">
        <v>15</v>
      </c>
      <c r="E119" t="s">
        <v>292</v>
      </c>
      <c r="G119">
        <v>0</v>
      </c>
      <c r="H119">
        <v>0</v>
      </c>
      <c r="I119">
        <v>755.06</v>
      </c>
      <c r="J119">
        <v>846.04</v>
      </c>
      <c r="K119">
        <v>0</v>
      </c>
      <c r="L119">
        <v>0</v>
      </c>
      <c r="M119">
        <v>1601.1</v>
      </c>
      <c r="N119" t="s">
        <v>17</v>
      </c>
    </row>
    <row r="120" spans="1:14" ht="17">
      <c r="A120" s="6" t="s">
        <v>293</v>
      </c>
      <c r="B120" t="s">
        <v>293</v>
      </c>
      <c r="C120" t="s">
        <v>94</v>
      </c>
      <c r="D120" t="s">
        <v>15</v>
      </c>
      <c r="E120" t="s">
        <v>294</v>
      </c>
      <c r="G120">
        <v>0</v>
      </c>
      <c r="H120">
        <v>0</v>
      </c>
      <c r="I120">
        <v>0</v>
      </c>
      <c r="J120">
        <v>536.5</v>
      </c>
      <c r="K120">
        <v>0</v>
      </c>
      <c r="L120">
        <v>0</v>
      </c>
      <c r="M120">
        <v>536.5</v>
      </c>
      <c r="N120" t="s">
        <v>17</v>
      </c>
    </row>
    <row r="121" spans="1:14" ht="17">
      <c r="A121" s="6" t="s">
        <v>295</v>
      </c>
      <c r="B121" t="s">
        <v>295</v>
      </c>
      <c r="C121" t="s">
        <v>34</v>
      </c>
      <c r="D121" t="s">
        <v>15</v>
      </c>
      <c r="E121" t="s">
        <v>296</v>
      </c>
      <c r="G121">
        <v>0</v>
      </c>
      <c r="H121">
        <v>0</v>
      </c>
      <c r="I121">
        <v>0</v>
      </c>
      <c r="J121">
        <v>0</v>
      </c>
      <c r="K121">
        <v>800</v>
      </c>
      <c r="L121">
        <v>0</v>
      </c>
      <c r="M121">
        <v>800</v>
      </c>
      <c r="N121" t="s">
        <v>17</v>
      </c>
    </row>
    <row r="122" spans="1:14" ht="17">
      <c r="A122" s="6" t="s">
        <v>297</v>
      </c>
      <c r="B122" t="s">
        <v>297</v>
      </c>
      <c r="C122" t="s">
        <v>22</v>
      </c>
      <c r="D122" t="s">
        <v>15</v>
      </c>
      <c r="E122" t="s">
        <v>298</v>
      </c>
      <c r="G122">
        <v>0</v>
      </c>
      <c r="H122">
        <v>0</v>
      </c>
      <c r="I122">
        <v>0</v>
      </c>
      <c r="J122">
        <v>0</v>
      </c>
      <c r="K122">
        <v>1250</v>
      </c>
      <c r="L122">
        <v>0</v>
      </c>
      <c r="M122">
        <v>1250</v>
      </c>
      <c r="N122" t="s">
        <v>17</v>
      </c>
    </row>
    <row r="123" spans="1:14">
      <c r="B123" t="s">
        <v>299</v>
      </c>
      <c r="C123" t="s">
        <v>40</v>
      </c>
      <c r="D123" t="s">
        <v>15</v>
      </c>
      <c r="E123" t="s">
        <v>300</v>
      </c>
      <c r="G123">
        <v>0</v>
      </c>
      <c r="H123">
        <v>0</v>
      </c>
      <c r="I123">
        <v>0</v>
      </c>
      <c r="J123">
        <v>0</v>
      </c>
      <c r="K123">
        <v>1256.6199999999999</v>
      </c>
      <c r="L123">
        <v>537.1</v>
      </c>
      <c r="M123">
        <v>1793.72</v>
      </c>
      <c r="N123" t="s">
        <v>17</v>
      </c>
    </row>
    <row r="124" spans="1:14" ht="17">
      <c r="A124" s="6" t="s">
        <v>301</v>
      </c>
      <c r="B124" t="s">
        <v>301</v>
      </c>
      <c r="C124" t="s">
        <v>22</v>
      </c>
      <c r="D124" t="s">
        <v>15</v>
      </c>
      <c r="E124" t="s">
        <v>169</v>
      </c>
      <c r="G124">
        <v>0</v>
      </c>
      <c r="H124">
        <v>0</v>
      </c>
      <c r="I124">
        <v>0</v>
      </c>
      <c r="J124">
        <v>0</v>
      </c>
      <c r="K124">
        <v>2250</v>
      </c>
      <c r="L124">
        <v>0</v>
      </c>
      <c r="M124">
        <v>2250</v>
      </c>
      <c r="N124" t="s">
        <v>17</v>
      </c>
    </row>
    <row r="125" spans="1:14" ht="17">
      <c r="A125" s="6" t="s">
        <v>302</v>
      </c>
      <c r="B125" t="s">
        <v>302</v>
      </c>
      <c r="C125" t="s">
        <v>303</v>
      </c>
      <c r="D125" t="s">
        <v>15</v>
      </c>
      <c r="E125" t="s">
        <v>304</v>
      </c>
      <c r="G125">
        <v>0</v>
      </c>
      <c r="H125">
        <v>0</v>
      </c>
      <c r="I125">
        <v>0</v>
      </c>
      <c r="J125">
        <v>0</v>
      </c>
      <c r="K125">
        <v>1475</v>
      </c>
      <c r="L125">
        <v>0</v>
      </c>
      <c r="M125">
        <v>1475</v>
      </c>
      <c r="N125" t="s">
        <v>17</v>
      </c>
    </row>
    <row r="126" spans="1:14" ht="17">
      <c r="A126" s="6" t="s">
        <v>305</v>
      </c>
      <c r="B126" t="s">
        <v>305</v>
      </c>
      <c r="C126" t="s">
        <v>306</v>
      </c>
      <c r="D126" t="s">
        <v>15</v>
      </c>
      <c r="E126" t="s">
        <v>307</v>
      </c>
      <c r="G126">
        <v>0</v>
      </c>
      <c r="H126">
        <v>0</v>
      </c>
      <c r="I126">
        <v>0</v>
      </c>
      <c r="J126">
        <v>0</v>
      </c>
      <c r="K126">
        <v>1000</v>
      </c>
      <c r="L126">
        <v>0</v>
      </c>
      <c r="M126">
        <v>1000</v>
      </c>
      <c r="N126" t="s">
        <v>17</v>
      </c>
    </row>
    <row r="127" spans="1:14" ht="17">
      <c r="A127" s="6" t="s">
        <v>308</v>
      </c>
      <c r="B127" t="s">
        <v>308</v>
      </c>
      <c r="C127" t="s">
        <v>34</v>
      </c>
      <c r="D127" t="s">
        <v>15</v>
      </c>
      <c r="E127" t="s">
        <v>130</v>
      </c>
      <c r="G127">
        <v>0</v>
      </c>
      <c r="H127">
        <v>0</v>
      </c>
      <c r="I127">
        <v>0</v>
      </c>
      <c r="J127">
        <v>0</v>
      </c>
      <c r="K127">
        <v>1000</v>
      </c>
      <c r="L127">
        <v>0</v>
      </c>
      <c r="M127">
        <v>1000</v>
      </c>
      <c r="N127" t="s">
        <v>17</v>
      </c>
    </row>
    <row r="128" spans="1:14" ht="17">
      <c r="A128" s="6" t="s">
        <v>309</v>
      </c>
      <c r="B128" t="s">
        <v>309</v>
      </c>
      <c r="C128" t="s">
        <v>183</v>
      </c>
      <c r="D128" t="s">
        <v>15</v>
      </c>
      <c r="E128" t="s">
        <v>310</v>
      </c>
      <c r="G128">
        <v>0</v>
      </c>
      <c r="H128">
        <v>0</v>
      </c>
      <c r="I128">
        <v>455.77</v>
      </c>
      <c r="J128">
        <v>477.4</v>
      </c>
      <c r="K128">
        <v>600</v>
      </c>
      <c r="L128">
        <v>0</v>
      </c>
      <c r="M128">
        <v>1533.17</v>
      </c>
      <c r="N128" t="s">
        <v>17</v>
      </c>
    </row>
    <row r="129" spans="1:14" ht="17">
      <c r="A129" s="6" t="s">
        <v>311</v>
      </c>
      <c r="B129" t="s">
        <v>311</v>
      </c>
      <c r="C129" t="s">
        <v>101</v>
      </c>
      <c r="D129" t="s">
        <v>15</v>
      </c>
      <c r="E129" t="s">
        <v>312</v>
      </c>
      <c r="G129">
        <v>0</v>
      </c>
      <c r="H129">
        <v>0</v>
      </c>
      <c r="I129">
        <v>0</v>
      </c>
      <c r="J129">
        <v>0</v>
      </c>
      <c r="K129">
        <v>800</v>
      </c>
      <c r="L129">
        <v>0</v>
      </c>
      <c r="M129">
        <v>800</v>
      </c>
      <c r="N129" t="s">
        <v>17</v>
      </c>
    </row>
    <row r="130" spans="1:14" ht="17">
      <c r="A130" s="6" t="s">
        <v>313</v>
      </c>
      <c r="B130" t="s">
        <v>313</v>
      </c>
      <c r="C130" t="s">
        <v>314</v>
      </c>
      <c r="D130" t="s">
        <v>15</v>
      </c>
      <c r="E130" t="s">
        <v>315</v>
      </c>
      <c r="G130">
        <v>0</v>
      </c>
      <c r="H130">
        <v>0</v>
      </c>
      <c r="I130">
        <v>117</v>
      </c>
      <c r="J130">
        <v>58.5</v>
      </c>
      <c r="K130">
        <v>0</v>
      </c>
      <c r="L130">
        <v>0</v>
      </c>
      <c r="M130">
        <v>175.5</v>
      </c>
      <c r="N130" t="s">
        <v>17</v>
      </c>
    </row>
    <row r="131" spans="1:14" ht="17">
      <c r="A131" s="6" t="s">
        <v>316</v>
      </c>
      <c r="B131" t="s">
        <v>316</v>
      </c>
      <c r="C131" t="s">
        <v>64</v>
      </c>
      <c r="D131" t="s">
        <v>15</v>
      </c>
      <c r="E131" t="s">
        <v>65</v>
      </c>
      <c r="G131">
        <v>0</v>
      </c>
      <c r="H131">
        <v>0</v>
      </c>
      <c r="I131">
        <v>117</v>
      </c>
      <c r="J131">
        <v>58.5</v>
      </c>
      <c r="K131">
        <v>0</v>
      </c>
      <c r="L131">
        <v>0</v>
      </c>
      <c r="M131">
        <v>175.5</v>
      </c>
      <c r="N131" t="s">
        <v>17</v>
      </c>
    </row>
    <row r="132" spans="1:14" ht="17">
      <c r="A132" s="6" t="s">
        <v>317</v>
      </c>
      <c r="B132" t="s">
        <v>317</v>
      </c>
      <c r="C132" t="s">
        <v>318</v>
      </c>
      <c r="D132" t="s">
        <v>15</v>
      </c>
      <c r="E132" t="s">
        <v>319</v>
      </c>
      <c r="G132">
        <v>0</v>
      </c>
      <c r="H132">
        <v>0</v>
      </c>
      <c r="I132">
        <v>78</v>
      </c>
      <c r="J132">
        <v>39</v>
      </c>
      <c r="K132">
        <v>0</v>
      </c>
      <c r="L132">
        <v>0</v>
      </c>
      <c r="M132">
        <v>117</v>
      </c>
      <c r="N132" t="s">
        <v>17</v>
      </c>
    </row>
    <row r="133" spans="1:14" ht="17">
      <c r="A133" s="6" t="s">
        <v>320</v>
      </c>
      <c r="B133" t="s">
        <v>320</v>
      </c>
      <c r="C133" t="s">
        <v>86</v>
      </c>
      <c r="D133" t="s">
        <v>15</v>
      </c>
      <c r="E133" t="s">
        <v>280</v>
      </c>
      <c r="G133">
        <v>0</v>
      </c>
      <c r="H133">
        <v>0</v>
      </c>
      <c r="I133">
        <v>0</v>
      </c>
      <c r="J133">
        <v>214.5</v>
      </c>
      <c r="K133">
        <v>0</v>
      </c>
      <c r="L133">
        <v>0</v>
      </c>
      <c r="M133">
        <v>214.5</v>
      </c>
      <c r="N133" t="s">
        <v>17</v>
      </c>
    </row>
    <row r="134" spans="1:14" ht="17">
      <c r="A134" s="6" t="s">
        <v>321</v>
      </c>
      <c r="B134" t="s">
        <v>321</v>
      </c>
      <c r="C134" t="s">
        <v>322</v>
      </c>
      <c r="D134" t="s">
        <v>15</v>
      </c>
      <c r="E134" t="s">
        <v>323</v>
      </c>
      <c r="G134">
        <v>0</v>
      </c>
      <c r="H134">
        <v>0</v>
      </c>
      <c r="I134">
        <v>0</v>
      </c>
      <c r="J134">
        <v>0</v>
      </c>
      <c r="K134">
        <v>1000</v>
      </c>
      <c r="L134">
        <v>58</v>
      </c>
      <c r="M134">
        <v>1058</v>
      </c>
      <c r="N134" t="s">
        <v>17</v>
      </c>
    </row>
    <row r="135" spans="1:14" ht="17">
      <c r="A135" s="6" t="s">
        <v>324</v>
      </c>
      <c r="B135" t="s">
        <v>324</v>
      </c>
      <c r="C135" t="s">
        <v>325</v>
      </c>
      <c r="D135" t="s">
        <v>15</v>
      </c>
      <c r="E135" t="s">
        <v>326</v>
      </c>
      <c r="G135">
        <v>0</v>
      </c>
      <c r="H135">
        <v>0</v>
      </c>
      <c r="I135">
        <v>0</v>
      </c>
      <c r="J135">
        <v>0</v>
      </c>
      <c r="K135">
        <v>600</v>
      </c>
      <c r="L135">
        <v>0</v>
      </c>
      <c r="M135">
        <v>600</v>
      </c>
      <c r="N135" t="s">
        <v>17</v>
      </c>
    </row>
    <row r="136" spans="1:14" ht="17">
      <c r="A136" s="6" t="s">
        <v>327</v>
      </c>
      <c r="B136" t="s">
        <v>327</v>
      </c>
      <c r="C136" t="s">
        <v>328</v>
      </c>
      <c r="D136" t="s">
        <v>15</v>
      </c>
      <c r="E136" t="s">
        <v>329</v>
      </c>
      <c r="G136">
        <v>0</v>
      </c>
      <c r="H136">
        <v>0</v>
      </c>
      <c r="I136">
        <v>0</v>
      </c>
      <c r="J136">
        <v>0</v>
      </c>
      <c r="K136">
        <v>1550</v>
      </c>
      <c r="L136">
        <v>0</v>
      </c>
      <c r="M136">
        <v>1550</v>
      </c>
      <c r="N136" t="s">
        <v>17</v>
      </c>
    </row>
    <row r="137" spans="1:14" ht="17">
      <c r="A137" s="6" t="s">
        <v>330</v>
      </c>
      <c r="B137" t="s">
        <v>330</v>
      </c>
      <c r="C137" t="s">
        <v>331</v>
      </c>
      <c r="D137" t="s">
        <v>15</v>
      </c>
      <c r="E137" t="s">
        <v>332</v>
      </c>
      <c r="G137">
        <v>0</v>
      </c>
      <c r="H137">
        <v>0</v>
      </c>
      <c r="I137">
        <v>0</v>
      </c>
      <c r="J137">
        <v>0</v>
      </c>
      <c r="K137">
        <v>500</v>
      </c>
      <c r="L137">
        <v>0</v>
      </c>
      <c r="M137">
        <v>500</v>
      </c>
      <c r="N137" t="s">
        <v>17</v>
      </c>
    </row>
    <row r="138" spans="1:14" ht="17">
      <c r="A138" s="6" t="s">
        <v>333</v>
      </c>
      <c r="B138" t="s">
        <v>333</v>
      </c>
      <c r="C138" t="s">
        <v>334</v>
      </c>
      <c r="D138" t="s">
        <v>15</v>
      </c>
      <c r="E138" t="s">
        <v>335</v>
      </c>
      <c r="G138">
        <v>0</v>
      </c>
      <c r="H138">
        <v>0</v>
      </c>
      <c r="I138">
        <v>926.7</v>
      </c>
      <c r="J138">
        <v>4026.97</v>
      </c>
      <c r="K138">
        <v>1000</v>
      </c>
      <c r="L138">
        <v>0</v>
      </c>
      <c r="M138">
        <v>5953.67</v>
      </c>
      <c r="N138" t="s">
        <v>17</v>
      </c>
    </row>
    <row r="139" spans="1:14" ht="17">
      <c r="A139" s="6" t="s">
        <v>336</v>
      </c>
      <c r="B139" t="s">
        <v>336</v>
      </c>
      <c r="C139" t="s">
        <v>101</v>
      </c>
      <c r="D139" t="s">
        <v>15</v>
      </c>
      <c r="E139" t="s">
        <v>337</v>
      </c>
      <c r="G139">
        <v>0</v>
      </c>
      <c r="H139">
        <v>0</v>
      </c>
      <c r="I139">
        <v>0</v>
      </c>
      <c r="J139">
        <v>0</v>
      </c>
      <c r="K139">
        <v>1000</v>
      </c>
      <c r="L139">
        <v>0</v>
      </c>
      <c r="M139">
        <v>1000</v>
      </c>
      <c r="N139" t="s">
        <v>17</v>
      </c>
    </row>
    <row r="140" spans="1:14" ht="17">
      <c r="A140" s="6" t="s">
        <v>338</v>
      </c>
      <c r="B140" t="s">
        <v>338</v>
      </c>
      <c r="C140" t="s">
        <v>235</v>
      </c>
      <c r="D140" t="s">
        <v>15</v>
      </c>
      <c r="E140" t="s">
        <v>339</v>
      </c>
      <c r="G140">
        <v>0</v>
      </c>
      <c r="H140">
        <v>0</v>
      </c>
      <c r="I140">
        <v>579.59</v>
      </c>
      <c r="J140">
        <v>730.71</v>
      </c>
      <c r="K140">
        <v>0</v>
      </c>
      <c r="L140">
        <v>0</v>
      </c>
      <c r="M140">
        <v>1310.3</v>
      </c>
      <c r="N140" t="s">
        <v>17</v>
      </c>
    </row>
    <row r="141" spans="1:14" ht="17">
      <c r="A141" s="6" t="s">
        <v>340</v>
      </c>
      <c r="B141" t="s">
        <v>340</v>
      </c>
      <c r="C141" t="s">
        <v>127</v>
      </c>
      <c r="D141" t="s">
        <v>15</v>
      </c>
      <c r="E141" t="s">
        <v>341</v>
      </c>
      <c r="G141">
        <v>0</v>
      </c>
      <c r="H141">
        <v>0</v>
      </c>
      <c r="I141">
        <v>0</v>
      </c>
      <c r="J141">
        <v>0</v>
      </c>
      <c r="K141">
        <v>1000</v>
      </c>
      <c r="L141">
        <v>0</v>
      </c>
      <c r="M141">
        <v>1000</v>
      </c>
      <c r="N141" t="s">
        <v>17</v>
      </c>
    </row>
    <row r="142" spans="1:14" ht="17">
      <c r="A142" s="6" t="s">
        <v>342</v>
      </c>
      <c r="B142" t="s">
        <v>342</v>
      </c>
      <c r="C142" t="s">
        <v>86</v>
      </c>
      <c r="D142" t="s">
        <v>15</v>
      </c>
      <c r="E142" t="s">
        <v>343</v>
      </c>
      <c r="G142">
        <v>0</v>
      </c>
      <c r="H142">
        <v>0</v>
      </c>
      <c r="I142">
        <v>0</v>
      </c>
      <c r="J142">
        <v>0</v>
      </c>
      <c r="K142">
        <v>1250</v>
      </c>
      <c r="L142">
        <v>127</v>
      </c>
      <c r="M142">
        <v>1377</v>
      </c>
      <c r="N142" t="s">
        <v>17</v>
      </c>
    </row>
    <row r="143" spans="1:14" ht="17">
      <c r="A143" s="6" t="s">
        <v>344</v>
      </c>
      <c r="B143" t="s">
        <v>344</v>
      </c>
      <c r="C143" t="s">
        <v>345</v>
      </c>
      <c r="D143" t="s">
        <v>15</v>
      </c>
      <c r="E143" t="s">
        <v>346</v>
      </c>
      <c r="G143">
        <v>0</v>
      </c>
      <c r="H143">
        <v>0</v>
      </c>
      <c r="I143">
        <v>0</v>
      </c>
      <c r="J143">
        <v>0</v>
      </c>
      <c r="K143">
        <v>600</v>
      </c>
      <c r="L143">
        <v>0</v>
      </c>
      <c r="M143">
        <v>600</v>
      </c>
      <c r="N143" t="s">
        <v>17</v>
      </c>
    </row>
    <row r="144" spans="1:14" ht="17">
      <c r="A144" s="6" t="s">
        <v>347</v>
      </c>
      <c r="B144" t="s">
        <v>347</v>
      </c>
      <c r="C144" t="s">
        <v>40</v>
      </c>
      <c r="D144" t="s">
        <v>15</v>
      </c>
      <c r="E144" t="s">
        <v>192</v>
      </c>
      <c r="G144">
        <v>0</v>
      </c>
      <c r="H144">
        <v>0</v>
      </c>
      <c r="I144">
        <v>0</v>
      </c>
      <c r="J144">
        <v>0</v>
      </c>
      <c r="K144">
        <v>1500</v>
      </c>
      <c r="L144">
        <v>0</v>
      </c>
      <c r="M144">
        <v>1500</v>
      </c>
      <c r="N144" t="s">
        <v>17</v>
      </c>
    </row>
    <row r="145" spans="1:14" ht="17">
      <c r="A145" s="6" t="s">
        <v>348</v>
      </c>
      <c r="B145" t="s">
        <v>348</v>
      </c>
      <c r="C145" t="s">
        <v>22</v>
      </c>
      <c r="D145" t="s">
        <v>15</v>
      </c>
      <c r="E145" t="s">
        <v>169</v>
      </c>
      <c r="G145">
        <v>0</v>
      </c>
      <c r="H145">
        <v>0</v>
      </c>
      <c r="I145">
        <v>0</v>
      </c>
      <c r="J145">
        <v>0</v>
      </c>
      <c r="K145">
        <v>1500</v>
      </c>
      <c r="L145">
        <v>0</v>
      </c>
      <c r="M145">
        <v>1500</v>
      </c>
      <c r="N145" t="s">
        <v>17</v>
      </c>
    </row>
    <row r="146" spans="1:14" ht="17">
      <c r="A146" s="6" t="s">
        <v>349</v>
      </c>
      <c r="B146" t="s">
        <v>349</v>
      </c>
      <c r="C146" t="s">
        <v>350</v>
      </c>
      <c r="D146" t="s">
        <v>15</v>
      </c>
      <c r="E146" t="s">
        <v>351</v>
      </c>
      <c r="G146">
        <v>0</v>
      </c>
      <c r="H146">
        <v>0</v>
      </c>
      <c r="I146">
        <v>1196.4000000000001</v>
      </c>
      <c r="J146">
        <v>318.3</v>
      </c>
      <c r="K146">
        <v>0</v>
      </c>
      <c r="L146">
        <v>0</v>
      </c>
      <c r="M146">
        <v>1514.7</v>
      </c>
      <c r="N146" t="s">
        <v>17</v>
      </c>
    </row>
    <row r="147" spans="1:14" ht="17">
      <c r="A147" s="6" t="s">
        <v>352</v>
      </c>
      <c r="B147" t="s">
        <v>352</v>
      </c>
      <c r="C147" t="s">
        <v>34</v>
      </c>
      <c r="D147" t="s">
        <v>15</v>
      </c>
      <c r="E147" t="s">
        <v>353</v>
      </c>
      <c r="G147">
        <v>0</v>
      </c>
      <c r="H147">
        <v>0</v>
      </c>
      <c r="I147">
        <v>117</v>
      </c>
      <c r="J147">
        <v>58.5</v>
      </c>
      <c r="K147">
        <v>0</v>
      </c>
      <c r="L147">
        <v>0</v>
      </c>
      <c r="M147">
        <v>175.5</v>
      </c>
      <c r="N147" t="s">
        <v>17</v>
      </c>
    </row>
    <row r="148" spans="1:14" ht="17">
      <c r="A148" s="6" t="s">
        <v>354</v>
      </c>
      <c r="B148" t="s">
        <v>354</v>
      </c>
      <c r="C148" t="s">
        <v>19</v>
      </c>
      <c r="D148" t="s">
        <v>15</v>
      </c>
      <c r="E148" t="s">
        <v>355</v>
      </c>
      <c r="G148">
        <v>0</v>
      </c>
      <c r="H148">
        <v>0</v>
      </c>
      <c r="I148">
        <v>0</v>
      </c>
      <c r="J148">
        <v>148.32</v>
      </c>
      <c r="K148">
        <v>0</v>
      </c>
      <c r="L148">
        <v>0</v>
      </c>
      <c r="M148">
        <v>148.32</v>
      </c>
      <c r="N148" t="s">
        <v>17</v>
      </c>
    </row>
    <row r="149" spans="1:14" ht="17">
      <c r="A149" s="6" t="s">
        <v>356</v>
      </c>
      <c r="B149" t="s">
        <v>356</v>
      </c>
      <c r="C149" t="s">
        <v>124</v>
      </c>
      <c r="D149" t="s">
        <v>15</v>
      </c>
      <c r="E149" t="s">
        <v>357</v>
      </c>
      <c r="G149">
        <v>0</v>
      </c>
      <c r="H149">
        <v>0</v>
      </c>
      <c r="I149">
        <v>117</v>
      </c>
      <c r="J149">
        <v>58.5</v>
      </c>
      <c r="K149">
        <v>0</v>
      </c>
      <c r="L149">
        <v>0</v>
      </c>
      <c r="M149">
        <v>175.5</v>
      </c>
      <c r="N149" t="s">
        <v>17</v>
      </c>
    </row>
    <row r="150" spans="1:14" ht="17">
      <c r="A150" s="6" t="s">
        <v>358</v>
      </c>
      <c r="B150" t="s">
        <v>358</v>
      </c>
      <c r="C150" t="s">
        <v>101</v>
      </c>
      <c r="D150" t="s">
        <v>15</v>
      </c>
      <c r="E150" t="s">
        <v>359</v>
      </c>
      <c r="G150">
        <v>0</v>
      </c>
      <c r="H150">
        <v>0</v>
      </c>
      <c r="I150">
        <v>0</v>
      </c>
      <c r="J150">
        <v>0</v>
      </c>
      <c r="K150">
        <v>800</v>
      </c>
      <c r="L150">
        <v>0</v>
      </c>
      <c r="M150">
        <v>800</v>
      </c>
      <c r="N150" t="s">
        <v>17</v>
      </c>
    </row>
    <row r="151" spans="1:14" ht="17">
      <c r="A151" s="6" t="s">
        <v>360</v>
      </c>
      <c r="B151" t="s">
        <v>360</v>
      </c>
      <c r="C151" t="s">
        <v>46</v>
      </c>
      <c r="D151" t="s">
        <v>15</v>
      </c>
      <c r="E151" t="s">
        <v>361</v>
      </c>
      <c r="G151">
        <v>0</v>
      </c>
      <c r="H151">
        <v>0</v>
      </c>
      <c r="I151">
        <v>625.92999999999995</v>
      </c>
      <c r="J151">
        <v>846.04</v>
      </c>
      <c r="K151">
        <v>0</v>
      </c>
      <c r="L151">
        <v>0</v>
      </c>
      <c r="M151">
        <v>1471.97</v>
      </c>
      <c r="N151" t="s">
        <v>17</v>
      </c>
    </row>
    <row r="152" spans="1:14" ht="17">
      <c r="A152" s="6" t="s">
        <v>362</v>
      </c>
      <c r="B152" t="s">
        <v>362</v>
      </c>
      <c r="C152" t="s">
        <v>46</v>
      </c>
      <c r="D152" t="s">
        <v>15</v>
      </c>
      <c r="E152" t="s">
        <v>54</v>
      </c>
      <c r="G152">
        <v>0</v>
      </c>
      <c r="H152">
        <v>0</v>
      </c>
      <c r="I152">
        <v>562.11</v>
      </c>
      <c r="J152">
        <v>1484.38</v>
      </c>
      <c r="K152">
        <v>1750</v>
      </c>
      <c r="L152">
        <v>88</v>
      </c>
      <c r="M152">
        <v>3884.49</v>
      </c>
      <c r="N152" t="s">
        <v>17</v>
      </c>
    </row>
    <row r="153" spans="1:14" ht="17">
      <c r="A153" s="6" t="s">
        <v>363</v>
      </c>
      <c r="B153" t="s">
        <v>363</v>
      </c>
      <c r="C153" t="s">
        <v>34</v>
      </c>
      <c r="D153" t="s">
        <v>15</v>
      </c>
      <c r="E153" t="s">
        <v>364</v>
      </c>
      <c r="G153">
        <v>0</v>
      </c>
      <c r="H153">
        <v>0</v>
      </c>
      <c r="I153">
        <v>0</v>
      </c>
      <c r="J153">
        <v>0</v>
      </c>
      <c r="K153">
        <v>1500</v>
      </c>
      <c r="L153">
        <v>90</v>
      </c>
      <c r="M153">
        <v>1590</v>
      </c>
      <c r="N153" t="s">
        <v>17</v>
      </c>
    </row>
    <row r="154" spans="1:14" ht="17">
      <c r="A154" s="6" t="s">
        <v>365</v>
      </c>
      <c r="B154" t="s">
        <v>365</v>
      </c>
      <c r="C154" t="s">
        <v>137</v>
      </c>
      <c r="D154" t="s">
        <v>15</v>
      </c>
      <c r="E154" t="s">
        <v>213</v>
      </c>
      <c r="G154">
        <v>0</v>
      </c>
      <c r="H154">
        <v>0</v>
      </c>
      <c r="I154">
        <v>117</v>
      </c>
      <c r="J154">
        <v>58.5</v>
      </c>
      <c r="K154">
        <v>0</v>
      </c>
      <c r="L154">
        <v>0</v>
      </c>
      <c r="M154">
        <v>175.5</v>
      </c>
      <c r="N154" t="s">
        <v>17</v>
      </c>
    </row>
    <row r="155" spans="1:14" ht="17">
      <c r="A155" s="6" t="s">
        <v>366</v>
      </c>
      <c r="B155" t="s">
        <v>366</v>
      </c>
      <c r="C155" t="s">
        <v>94</v>
      </c>
      <c r="D155" t="s">
        <v>15</v>
      </c>
      <c r="E155" t="s">
        <v>249</v>
      </c>
      <c r="G155">
        <v>0</v>
      </c>
      <c r="H155">
        <v>0</v>
      </c>
      <c r="I155">
        <v>0</v>
      </c>
      <c r="J155">
        <v>0</v>
      </c>
      <c r="K155">
        <v>1250</v>
      </c>
      <c r="L155">
        <v>0</v>
      </c>
      <c r="M155">
        <v>1250</v>
      </c>
      <c r="N155" t="s">
        <v>17</v>
      </c>
    </row>
    <row r="156" spans="1:14" ht="17">
      <c r="A156" s="6" t="s">
        <v>367</v>
      </c>
      <c r="B156" t="s">
        <v>367</v>
      </c>
      <c r="C156" t="s">
        <v>34</v>
      </c>
      <c r="D156" t="s">
        <v>15</v>
      </c>
      <c r="E156" t="s">
        <v>368</v>
      </c>
      <c r="G156">
        <v>0</v>
      </c>
      <c r="H156">
        <v>0</v>
      </c>
      <c r="I156">
        <v>0</v>
      </c>
      <c r="J156">
        <v>239.5</v>
      </c>
      <c r="K156">
        <v>0</v>
      </c>
      <c r="L156">
        <v>0</v>
      </c>
      <c r="M156">
        <v>239.5</v>
      </c>
      <c r="N156" t="s">
        <v>17</v>
      </c>
    </row>
    <row r="157" spans="1:14" ht="17">
      <c r="A157" s="6" t="s">
        <v>369</v>
      </c>
      <c r="B157" t="s">
        <v>369</v>
      </c>
      <c r="C157" t="s">
        <v>34</v>
      </c>
      <c r="D157" t="s">
        <v>15</v>
      </c>
      <c r="E157" t="s">
        <v>178</v>
      </c>
      <c r="G157">
        <v>0</v>
      </c>
      <c r="H157">
        <v>0</v>
      </c>
      <c r="I157">
        <v>465.66</v>
      </c>
      <c r="J157">
        <v>849.99</v>
      </c>
      <c r="K157">
        <v>0</v>
      </c>
      <c r="L157">
        <v>0</v>
      </c>
      <c r="M157">
        <v>1315.65</v>
      </c>
      <c r="N157" t="s">
        <v>17</v>
      </c>
    </row>
    <row r="158" spans="1:14" ht="17">
      <c r="A158" s="6" t="s">
        <v>370</v>
      </c>
      <c r="B158" t="s">
        <v>370</v>
      </c>
      <c r="C158" t="s">
        <v>37</v>
      </c>
      <c r="D158" t="s">
        <v>15</v>
      </c>
      <c r="E158" t="s">
        <v>38</v>
      </c>
      <c r="G158">
        <v>0</v>
      </c>
      <c r="H158">
        <v>0</v>
      </c>
      <c r="I158">
        <v>0</v>
      </c>
      <c r="J158">
        <v>1274.97</v>
      </c>
      <c r="K158">
        <v>0</v>
      </c>
      <c r="L158">
        <v>0</v>
      </c>
      <c r="M158">
        <v>1274.97</v>
      </c>
      <c r="N158" t="s">
        <v>17</v>
      </c>
    </row>
    <row r="159" spans="1:14" ht="17">
      <c r="A159" s="6" t="s">
        <v>371</v>
      </c>
      <c r="B159" t="s">
        <v>371</v>
      </c>
      <c r="C159" t="s">
        <v>372</v>
      </c>
      <c r="D159" t="s">
        <v>15</v>
      </c>
      <c r="E159" t="s">
        <v>373</v>
      </c>
      <c r="G159">
        <v>0</v>
      </c>
      <c r="H159">
        <v>0</v>
      </c>
      <c r="I159">
        <v>0</v>
      </c>
      <c r="J159">
        <v>0</v>
      </c>
      <c r="K159">
        <v>600</v>
      </c>
      <c r="L159">
        <v>0</v>
      </c>
      <c r="M159">
        <v>600</v>
      </c>
      <c r="N159" t="s">
        <v>17</v>
      </c>
    </row>
    <row r="160" spans="1:14" ht="17">
      <c r="A160" s="6" t="s">
        <v>374</v>
      </c>
      <c r="B160" t="s">
        <v>374</v>
      </c>
      <c r="C160" t="s">
        <v>183</v>
      </c>
      <c r="D160" t="s">
        <v>15</v>
      </c>
      <c r="E160" t="s">
        <v>375</v>
      </c>
      <c r="G160">
        <v>0</v>
      </c>
      <c r="H160">
        <v>0</v>
      </c>
      <c r="I160">
        <v>0</v>
      </c>
      <c r="J160">
        <v>196.97</v>
      </c>
      <c r="K160">
        <v>1496.56</v>
      </c>
      <c r="L160">
        <v>449.68</v>
      </c>
      <c r="M160">
        <v>2143.21</v>
      </c>
      <c r="N160" t="s">
        <v>17</v>
      </c>
    </row>
    <row r="161" spans="1:14" ht="17">
      <c r="A161" s="6" t="s">
        <v>376</v>
      </c>
      <c r="B161" t="s">
        <v>376</v>
      </c>
      <c r="C161" t="s">
        <v>89</v>
      </c>
      <c r="D161" t="s">
        <v>15</v>
      </c>
      <c r="E161" t="s">
        <v>377</v>
      </c>
      <c r="G161">
        <v>0</v>
      </c>
      <c r="H161">
        <v>0</v>
      </c>
      <c r="I161">
        <v>0</v>
      </c>
      <c r="J161">
        <v>0</v>
      </c>
      <c r="K161">
        <v>1000</v>
      </c>
      <c r="L161">
        <v>0</v>
      </c>
      <c r="M161">
        <v>1000</v>
      </c>
      <c r="N161" t="s">
        <v>17</v>
      </c>
    </row>
    <row r="162" spans="1:14" ht="17">
      <c r="A162" s="6" t="s">
        <v>378</v>
      </c>
      <c r="B162" t="s">
        <v>378</v>
      </c>
      <c r="C162" t="s">
        <v>34</v>
      </c>
      <c r="D162" t="s">
        <v>15</v>
      </c>
      <c r="E162" t="s">
        <v>379</v>
      </c>
      <c r="G162">
        <v>0</v>
      </c>
      <c r="H162">
        <v>0</v>
      </c>
      <c r="I162">
        <v>0</v>
      </c>
      <c r="J162">
        <v>0</v>
      </c>
      <c r="K162">
        <v>500</v>
      </c>
      <c r="L162">
        <v>0</v>
      </c>
      <c r="M162">
        <v>500</v>
      </c>
      <c r="N162" t="s">
        <v>17</v>
      </c>
    </row>
    <row r="163" spans="1:14" ht="17">
      <c r="A163" s="6" t="s">
        <v>380</v>
      </c>
      <c r="B163" t="s">
        <v>380</v>
      </c>
      <c r="C163" t="s">
        <v>70</v>
      </c>
      <c r="D163" t="s">
        <v>15</v>
      </c>
      <c r="E163" t="s">
        <v>381</v>
      </c>
      <c r="G163">
        <v>0</v>
      </c>
      <c r="H163">
        <v>0</v>
      </c>
      <c r="I163">
        <v>0</v>
      </c>
      <c r="J163">
        <v>0</v>
      </c>
      <c r="K163">
        <v>800</v>
      </c>
      <c r="L163">
        <v>0</v>
      </c>
      <c r="M163">
        <v>800</v>
      </c>
      <c r="N163" t="s">
        <v>17</v>
      </c>
    </row>
    <row r="164" spans="1:14" ht="17">
      <c r="A164" s="6" t="s">
        <v>382</v>
      </c>
      <c r="B164" t="s">
        <v>382</v>
      </c>
      <c r="C164" t="s">
        <v>34</v>
      </c>
      <c r="D164" t="s">
        <v>15</v>
      </c>
      <c r="E164" t="s">
        <v>163</v>
      </c>
      <c r="G164">
        <v>0</v>
      </c>
      <c r="H164">
        <v>0</v>
      </c>
      <c r="I164">
        <v>0</v>
      </c>
      <c r="J164">
        <v>0</v>
      </c>
      <c r="K164">
        <v>800</v>
      </c>
      <c r="L164">
        <v>0</v>
      </c>
      <c r="M164">
        <v>800</v>
      </c>
      <c r="N164" t="s">
        <v>17</v>
      </c>
    </row>
    <row r="165" spans="1:14" ht="17">
      <c r="A165" s="6" t="s">
        <v>383</v>
      </c>
      <c r="B165" t="s">
        <v>383</v>
      </c>
      <c r="C165" t="s">
        <v>34</v>
      </c>
      <c r="D165" t="s">
        <v>15</v>
      </c>
      <c r="E165" t="s">
        <v>225</v>
      </c>
      <c r="G165">
        <v>0</v>
      </c>
      <c r="H165">
        <v>0</v>
      </c>
      <c r="I165">
        <v>0</v>
      </c>
      <c r="J165">
        <v>0</v>
      </c>
      <c r="K165">
        <v>1000</v>
      </c>
      <c r="L165">
        <v>0</v>
      </c>
      <c r="M165">
        <v>1000</v>
      </c>
      <c r="N165" t="s">
        <v>17</v>
      </c>
    </row>
    <row r="166" spans="1:14" ht="17">
      <c r="A166" s="6" t="s">
        <v>384</v>
      </c>
      <c r="B166" t="s">
        <v>384</v>
      </c>
      <c r="C166" t="s">
        <v>46</v>
      </c>
      <c r="D166" t="s">
        <v>15</v>
      </c>
      <c r="E166" t="s">
        <v>385</v>
      </c>
      <c r="G166">
        <v>0</v>
      </c>
      <c r="H166">
        <v>0</v>
      </c>
      <c r="I166">
        <v>0</v>
      </c>
      <c r="J166">
        <v>0</v>
      </c>
      <c r="K166">
        <v>600</v>
      </c>
      <c r="L166">
        <v>0</v>
      </c>
      <c r="M166">
        <v>600</v>
      </c>
      <c r="N166" t="s">
        <v>17</v>
      </c>
    </row>
    <row r="167" spans="1:14" ht="17">
      <c r="A167" s="6" t="s">
        <v>386</v>
      </c>
      <c r="B167" t="s">
        <v>386</v>
      </c>
      <c r="C167" t="s">
        <v>37</v>
      </c>
      <c r="D167" t="s">
        <v>15</v>
      </c>
      <c r="E167" t="s">
        <v>387</v>
      </c>
      <c r="G167">
        <v>0</v>
      </c>
      <c r="H167">
        <v>0</v>
      </c>
      <c r="I167">
        <v>0</v>
      </c>
      <c r="J167">
        <v>0</v>
      </c>
      <c r="K167">
        <v>1250</v>
      </c>
      <c r="L167">
        <v>0</v>
      </c>
      <c r="M167">
        <v>1250</v>
      </c>
      <c r="N167" t="s">
        <v>17</v>
      </c>
    </row>
    <row r="168" spans="1:14" ht="17">
      <c r="A168" s="6" t="s">
        <v>388</v>
      </c>
      <c r="B168" t="s">
        <v>388</v>
      </c>
      <c r="C168" t="s">
        <v>389</v>
      </c>
      <c r="D168" t="s">
        <v>15</v>
      </c>
      <c r="E168" t="s">
        <v>390</v>
      </c>
      <c r="G168">
        <v>0</v>
      </c>
      <c r="H168">
        <v>0</v>
      </c>
      <c r="I168">
        <v>0</v>
      </c>
      <c r="J168">
        <v>0</v>
      </c>
      <c r="K168">
        <v>400</v>
      </c>
      <c r="L168">
        <v>0</v>
      </c>
      <c r="M168">
        <v>400</v>
      </c>
      <c r="N168" t="s">
        <v>17</v>
      </c>
    </row>
    <row r="169" spans="1:14" ht="17">
      <c r="A169" s="6" t="s">
        <v>391</v>
      </c>
      <c r="B169" t="s">
        <v>391</v>
      </c>
      <c r="C169" t="s">
        <v>58</v>
      </c>
      <c r="D169" t="s">
        <v>15</v>
      </c>
      <c r="E169" t="s">
        <v>392</v>
      </c>
      <c r="G169">
        <v>0</v>
      </c>
      <c r="H169">
        <v>0</v>
      </c>
      <c r="I169">
        <v>0</v>
      </c>
      <c r="J169">
        <v>0</v>
      </c>
      <c r="K169">
        <v>1000</v>
      </c>
      <c r="L169">
        <v>0</v>
      </c>
      <c r="M169">
        <v>1000</v>
      </c>
      <c r="N169" t="s">
        <v>17</v>
      </c>
    </row>
    <row r="170" spans="1:14" ht="17">
      <c r="A170" s="6" t="s">
        <v>393</v>
      </c>
      <c r="B170" t="s">
        <v>393</v>
      </c>
      <c r="C170" t="s">
        <v>394</v>
      </c>
      <c r="D170" t="s">
        <v>15</v>
      </c>
      <c r="E170" t="s">
        <v>395</v>
      </c>
      <c r="G170">
        <v>0</v>
      </c>
      <c r="H170">
        <v>0</v>
      </c>
      <c r="I170">
        <v>0</v>
      </c>
      <c r="J170">
        <v>0</v>
      </c>
      <c r="K170">
        <v>1500</v>
      </c>
      <c r="L170">
        <v>0</v>
      </c>
      <c r="M170">
        <v>1500</v>
      </c>
      <c r="N170" t="s">
        <v>17</v>
      </c>
    </row>
    <row r="171" spans="1:14" ht="17">
      <c r="A171" s="6" t="s">
        <v>396</v>
      </c>
      <c r="B171" t="s">
        <v>396</v>
      </c>
      <c r="C171" t="s">
        <v>34</v>
      </c>
      <c r="D171" t="s">
        <v>15</v>
      </c>
      <c r="E171" t="s">
        <v>118</v>
      </c>
      <c r="G171">
        <v>0</v>
      </c>
      <c r="H171">
        <v>0</v>
      </c>
      <c r="I171">
        <v>0</v>
      </c>
      <c r="J171">
        <v>13274.29</v>
      </c>
      <c r="K171">
        <v>4000</v>
      </c>
      <c r="L171">
        <v>90</v>
      </c>
      <c r="M171">
        <v>17364.29</v>
      </c>
      <c r="N171" t="s">
        <v>17</v>
      </c>
    </row>
    <row r="172" spans="1:14" ht="17">
      <c r="A172" s="6" t="s">
        <v>397</v>
      </c>
      <c r="B172" t="s">
        <v>397</v>
      </c>
      <c r="C172" t="s">
        <v>398</v>
      </c>
      <c r="D172" t="s">
        <v>15</v>
      </c>
      <c r="E172" t="s">
        <v>399</v>
      </c>
      <c r="G172">
        <v>0</v>
      </c>
      <c r="H172">
        <v>0</v>
      </c>
      <c r="I172">
        <v>0</v>
      </c>
      <c r="J172">
        <v>0</v>
      </c>
      <c r="K172">
        <v>1000</v>
      </c>
      <c r="L172">
        <v>0</v>
      </c>
      <c r="M172">
        <v>1000</v>
      </c>
      <c r="N172" t="s">
        <v>17</v>
      </c>
    </row>
    <row r="173" spans="1:14" ht="17">
      <c r="A173" s="6" t="s">
        <v>400</v>
      </c>
      <c r="B173" t="s">
        <v>400</v>
      </c>
      <c r="C173" t="s">
        <v>94</v>
      </c>
      <c r="D173" t="s">
        <v>15</v>
      </c>
      <c r="E173" t="s">
        <v>401</v>
      </c>
      <c r="G173">
        <v>0</v>
      </c>
      <c r="H173">
        <v>0</v>
      </c>
      <c r="I173">
        <v>0</v>
      </c>
      <c r="J173">
        <v>0</v>
      </c>
      <c r="K173">
        <v>600</v>
      </c>
      <c r="L173">
        <v>0</v>
      </c>
      <c r="M173">
        <v>600</v>
      </c>
      <c r="N173" t="s">
        <v>17</v>
      </c>
    </row>
    <row r="174" spans="1:14" ht="17">
      <c r="A174" s="6" t="s">
        <v>402</v>
      </c>
      <c r="B174" t="s">
        <v>402</v>
      </c>
      <c r="C174" t="s">
        <v>94</v>
      </c>
      <c r="D174" t="s">
        <v>15</v>
      </c>
      <c r="E174" t="s">
        <v>149</v>
      </c>
      <c r="G174">
        <v>0</v>
      </c>
      <c r="H174">
        <v>0</v>
      </c>
      <c r="I174">
        <v>0</v>
      </c>
      <c r="J174">
        <v>270.5</v>
      </c>
      <c r="K174">
        <v>0</v>
      </c>
      <c r="L174">
        <v>0</v>
      </c>
      <c r="M174">
        <v>270.5</v>
      </c>
      <c r="N174" t="s">
        <v>17</v>
      </c>
    </row>
    <row r="175" spans="1:14" ht="17">
      <c r="A175" s="6" t="s">
        <v>403</v>
      </c>
      <c r="B175" t="s">
        <v>403</v>
      </c>
      <c r="C175" t="s">
        <v>40</v>
      </c>
      <c r="D175" t="s">
        <v>15</v>
      </c>
      <c r="E175" t="s">
        <v>155</v>
      </c>
      <c r="G175">
        <v>0</v>
      </c>
      <c r="H175">
        <v>0</v>
      </c>
      <c r="I175">
        <v>370.13</v>
      </c>
      <c r="J175">
        <v>7126.98</v>
      </c>
      <c r="K175">
        <v>0</v>
      </c>
      <c r="L175">
        <v>0</v>
      </c>
      <c r="M175">
        <v>7497.11</v>
      </c>
      <c r="N175" t="s">
        <v>17</v>
      </c>
    </row>
    <row r="176" spans="1:14" ht="17">
      <c r="A176" s="6" t="s">
        <v>404</v>
      </c>
      <c r="B176" t="s">
        <v>404</v>
      </c>
      <c r="C176" t="s">
        <v>46</v>
      </c>
      <c r="D176" t="s">
        <v>15</v>
      </c>
      <c r="E176" t="s">
        <v>54</v>
      </c>
      <c r="G176">
        <v>0</v>
      </c>
      <c r="H176">
        <v>0</v>
      </c>
      <c r="I176">
        <v>0</v>
      </c>
      <c r="J176">
        <v>0</v>
      </c>
      <c r="K176">
        <v>1250</v>
      </c>
      <c r="L176">
        <v>180</v>
      </c>
      <c r="M176">
        <v>1430</v>
      </c>
      <c r="N176" t="s">
        <v>17</v>
      </c>
    </row>
    <row r="177" spans="1:14" ht="17">
      <c r="A177" s="6" t="s">
        <v>405</v>
      </c>
      <c r="B177" t="s">
        <v>405</v>
      </c>
      <c r="C177" t="s">
        <v>46</v>
      </c>
      <c r="D177" t="s">
        <v>15</v>
      </c>
      <c r="E177" t="s">
        <v>54</v>
      </c>
      <c r="G177">
        <v>0</v>
      </c>
      <c r="H177">
        <v>0</v>
      </c>
      <c r="I177">
        <v>0</v>
      </c>
      <c r="J177">
        <v>0</v>
      </c>
      <c r="K177">
        <v>1000</v>
      </c>
      <c r="L177">
        <v>230</v>
      </c>
      <c r="M177">
        <v>1230</v>
      </c>
      <c r="N177" t="s">
        <v>17</v>
      </c>
    </row>
    <row r="178" spans="1:14" ht="17">
      <c r="A178" s="6" t="s">
        <v>406</v>
      </c>
      <c r="B178" t="s">
        <v>406</v>
      </c>
      <c r="C178" t="s">
        <v>19</v>
      </c>
      <c r="D178" t="s">
        <v>15</v>
      </c>
      <c r="E178" t="s">
        <v>407</v>
      </c>
      <c r="G178">
        <v>0</v>
      </c>
      <c r="H178">
        <v>0</v>
      </c>
      <c r="I178">
        <v>0</v>
      </c>
      <c r="J178">
        <v>0</v>
      </c>
      <c r="K178">
        <v>600</v>
      </c>
      <c r="L178">
        <v>0</v>
      </c>
      <c r="M178">
        <v>600</v>
      </c>
      <c r="N178" t="s">
        <v>17</v>
      </c>
    </row>
    <row r="179" spans="1:14" ht="17">
      <c r="A179" s="6" t="s">
        <v>408</v>
      </c>
      <c r="B179" t="s">
        <v>408</v>
      </c>
      <c r="C179" t="s">
        <v>34</v>
      </c>
      <c r="D179" t="s">
        <v>15</v>
      </c>
      <c r="E179" t="s">
        <v>409</v>
      </c>
      <c r="G179">
        <v>0</v>
      </c>
      <c r="H179">
        <v>0</v>
      </c>
      <c r="I179">
        <v>0</v>
      </c>
      <c r="J179">
        <v>195</v>
      </c>
      <c r="K179">
        <v>0</v>
      </c>
      <c r="L179">
        <v>0</v>
      </c>
      <c r="M179">
        <v>195</v>
      </c>
      <c r="N179" t="s">
        <v>17</v>
      </c>
    </row>
    <row r="180" spans="1:14" ht="17">
      <c r="A180" s="6" t="s">
        <v>410</v>
      </c>
      <c r="B180" t="s">
        <v>410</v>
      </c>
      <c r="C180" t="s">
        <v>264</v>
      </c>
      <c r="D180" t="s">
        <v>15</v>
      </c>
      <c r="E180" t="s">
        <v>411</v>
      </c>
      <c r="G180">
        <v>0</v>
      </c>
      <c r="H180">
        <v>0</v>
      </c>
      <c r="I180">
        <v>0</v>
      </c>
      <c r="J180">
        <v>0</v>
      </c>
      <c r="K180">
        <v>600</v>
      </c>
      <c r="L180">
        <v>0</v>
      </c>
      <c r="M180">
        <v>600</v>
      </c>
      <c r="N180" t="s">
        <v>17</v>
      </c>
    </row>
    <row r="181" spans="1:14" ht="17">
      <c r="A181" s="6" t="s">
        <v>412</v>
      </c>
      <c r="B181" t="s">
        <v>412</v>
      </c>
      <c r="C181" t="s">
        <v>413</v>
      </c>
      <c r="D181" t="s">
        <v>15</v>
      </c>
      <c r="E181" t="s">
        <v>414</v>
      </c>
      <c r="G181">
        <v>0</v>
      </c>
      <c r="H181">
        <v>0</v>
      </c>
      <c r="I181">
        <v>0</v>
      </c>
      <c r="J181">
        <v>0</v>
      </c>
      <c r="K181">
        <v>600</v>
      </c>
      <c r="L181">
        <v>0</v>
      </c>
      <c r="M181">
        <v>600</v>
      </c>
      <c r="N181" t="s">
        <v>17</v>
      </c>
    </row>
    <row r="182" spans="1:14" ht="17">
      <c r="A182" s="6" t="s">
        <v>415</v>
      </c>
      <c r="B182" t="s">
        <v>415</v>
      </c>
      <c r="C182" t="s">
        <v>46</v>
      </c>
      <c r="D182" t="s">
        <v>15</v>
      </c>
      <c r="E182" t="s">
        <v>361</v>
      </c>
      <c r="G182">
        <v>0</v>
      </c>
      <c r="H182">
        <v>0</v>
      </c>
      <c r="I182">
        <v>0</v>
      </c>
      <c r="J182">
        <v>0</v>
      </c>
      <c r="K182">
        <v>2400</v>
      </c>
      <c r="L182">
        <v>0</v>
      </c>
      <c r="M182">
        <v>2400</v>
      </c>
      <c r="N182" t="s">
        <v>17</v>
      </c>
    </row>
    <row r="183" spans="1:14" ht="17">
      <c r="A183" s="6" t="s">
        <v>416</v>
      </c>
      <c r="B183" t="s">
        <v>416</v>
      </c>
      <c r="C183" t="s">
        <v>70</v>
      </c>
      <c r="D183" t="s">
        <v>15</v>
      </c>
      <c r="E183" t="s">
        <v>417</v>
      </c>
      <c r="G183">
        <v>0</v>
      </c>
      <c r="H183">
        <v>0</v>
      </c>
      <c r="I183">
        <v>0</v>
      </c>
      <c r="J183">
        <v>1162.7</v>
      </c>
      <c r="K183">
        <v>0</v>
      </c>
      <c r="L183">
        <v>0</v>
      </c>
      <c r="M183">
        <v>1162.7</v>
      </c>
      <c r="N183" t="s">
        <v>17</v>
      </c>
    </row>
    <row r="184" spans="1:14" ht="17">
      <c r="A184" s="6" t="s">
        <v>418</v>
      </c>
      <c r="B184" t="s">
        <v>418</v>
      </c>
      <c r="C184" t="s">
        <v>34</v>
      </c>
      <c r="D184" t="s">
        <v>15</v>
      </c>
      <c r="E184" t="s">
        <v>419</v>
      </c>
      <c r="G184">
        <v>0</v>
      </c>
      <c r="H184">
        <v>0</v>
      </c>
      <c r="I184">
        <v>0</v>
      </c>
      <c r="J184">
        <v>0</v>
      </c>
      <c r="K184">
        <v>1000</v>
      </c>
      <c r="L184">
        <v>0</v>
      </c>
      <c r="M184">
        <v>1000</v>
      </c>
      <c r="N184" t="s">
        <v>17</v>
      </c>
    </row>
    <row r="185" spans="1:14" ht="17">
      <c r="A185" s="6" t="s">
        <v>420</v>
      </c>
      <c r="B185" t="s">
        <v>420</v>
      </c>
      <c r="C185" t="s">
        <v>421</v>
      </c>
      <c r="D185" t="s">
        <v>15</v>
      </c>
      <c r="E185" t="s">
        <v>422</v>
      </c>
      <c r="G185">
        <v>0</v>
      </c>
      <c r="H185">
        <v>0</v>
      </c>
      <c r="I185">
        <v>117</v>
      </c>
      <c r="J185">
        <v>58.5</v>
      </c>
      <c r="K185">
        <v>0</v>
      </c>
      <c r="L185">
        <v>0</v>
      </c>
      <c r="M185">
        <v>175.5</v>
      </c>
      <c r="N185" t="s">
        <v>17</v>
      </c>
    </row>
    <row r="186" spans="1:14" ht="17">
      <c r="A186" s="6" t="s">
        <v>423</v>
      </c>
      <c r="B186" t="s">
        <v>423</v>
      </c>
      <c r="C186" t="s">
        <v>101</v>
      </c>
      <c r="D186" t="s">
        <v>15</v>
      </c>
      <c r="E186" t="s">
        <v>337</v>
      </c>
      <c r="G186">
        <v>0</v>
      </c>
      <c r="H186">
        <v>0</v>
      </c>
      <c r="I186">
        <v>0</v>
      </c>
      <c r="J186">
        <v>0</v>
      </c>
      <c r="K186">
        <v>800</v>
      </c>
      <c r="L186">
        <v>0</v>
      </c>
      <c r="M186">
        <v>800</v>
      </c>
      <c r="N186" t="s">
        <v>17</v>
      </c>
    </row>
    <row r="187" spans="1:14" ht="17">
      <c r="A187" s="6" t="s">
        <v>424</v>
      </c>
      <c r="B187" t="s">
        <v>424</v>
      </c>
      <c r="C187" t="s">
        <v>389</v>
      </c>
      <c r="D187" t="s">
        <v>15</v>
      </c>
      <c r="E187" t="s">
        <v>425</v>
      </c>
      <c r="G187">
        <v>0</v>
      </c>
      <c r="H187">
        <v>0</v>
      </c>
      <c r="I187">
        <v>0</v>
      </c>
      <c r="J187">
        <v>0</v>
      </c>
      <c r="K187">
        <v>875</v>
      </c>
      <c r="L187">
        <v>0</v>
      </c>
      <c r="M187">
        <v>875</v>
      </c>
      <c r="N187" t="s">
        <v>17</v>
      </c>
    </row>
    <row r="188" spans="1:14" ht="17">
      <c r="A188" s="6" t="s">
        <v>426</v>
      </c>
      <c r="B188" t="s">
        <v>426</v>
      </c>
      <c r="C188" t="s">
        <v>64</v>
      </c>
      <c r="D188" t="s">
        <v>15</v>
      </c>
      <c r="E188" t="s">
        <v>427</v>
      </c>
      <c r="G188">
        <v>0</v>
      </c>
      <c r="H188">
        <v>0</v>
      </c>
      <c r="I188">
        <v>0</v>
      </c>
      <c r="J188">
        <v>1144.57</v>
      </c>
      <c r="K188">
        <v>400</v>
      </c>
      <c r="L188">
        <v>0</v>
      </c>
      <c r="M188">
        <v>1544.57</v>
      </c>
      <c r="N188" t="s">
        <v>17</v>
      </c>
    </row>
    <row r="189" spans="1:14" ht="17">
      <c r="A189" s="6" t="s">
        <v>428</v>
      </c>
      <c r="B189" t="s">
        <v>428</v>
      </c>
      <c r="C189" t="s">
        <v>34</v>
      </c>
      <c r="D189" t="s">
        <v>15</v>
      </c>
      <c r="E189" t="s">
        <v>429</v>
      </c>
      <c r="G189">
        <v>0</v>
      </c>
      <c r="H189">
        <v>0</v>
      </c>
      <c r="I189">
        <v>0</v>
      </c>
      <c r="J189">
        <v>0</v>
      </c>
      <c r="K189">
        <v>400</v>
      </c>
      <c r="L189">
        <v>0</v>
      </c>
      <c r="M189">
        <v>400</v>
      </c>
      <c r="N189" t="s">
        <v>17</v>
      </c>
    </row>
    <row r="190" spans="1:14" ht="17">
      <c r="A190" s="6" t="s">
        <v>430</v>
      </c>
      <c r="B190" t="s">
        <v>430</v>
      </c>
      <c r="C190" t="s">
        <v>46</v>
      </c>
      <c r="D190" t="s">
        <v>15</v>
      </c>
      <c r="E190" t="s">
        <v>431</v>
      </c>
      <c r="G190">
        <v>0</v>
      </c>
      <c r="H190">
        <v>0</v>
      </c>
      <c r="I190">
        <v>445.14</v>
      </c>
      <c r="J190">
        <v>1058.74</v>
      </c>
      <c r="K190">
        <v>0</v>
      </c>
      <c r="L190">
        <v>0</v>
      </c>
      <c r="M190">
        <v>1503.88</v>
      </c>
      <c r="N190" t="s">
        <v>17</v>
      </c>
    </row>
    <row r="191" spans="1:14" ht="17">
      <c r="A191" s="6" t="s">
        <v>432</v>
      </c>
      <c r="B191" t="s">
        <v>432</v>
      </c>
      <c r="C191" t="s">
        <v>34</v>
      </c>
      <c r="D191" t="s">
        <v>15</v>
      </c>
      <c r="E191" t="s">
        <v>433</v>
      </c>
      <c r="G191">
        <v>0</v>
      </c>
      <c r="H191">
        <v>0</v>
      </c>
      <c r="I191">
        <v>0</v>
      </c>
      <c r="J191">
        <v>0</v>
      </c>
      <c r="K191">
        <v>1250</v>
      </c>
      <c r="L191">
        <v>95</v>
      </c>
      <c r="M191">
        <v>1345</v>
      </c>
      <c r="N191" t="s">
        <v>17</v>
      </c>
    </row>
    <row r="192" spans="1:14">
      <c r="B192" t="s">
        <v>434</v>
      </c>
      <c r="C192" t="s">
        <v>435</v>
      </c>
      <c r="D192" t="s">
        <v>15</v>
      </c>
      <c r="E192" t="s">
        <v>436</v>
      </c>
      <c r="G192">
        <v>0</v>
      </c>
      <c r="H192">
        <v>0</v>
      </c>
      <c r="I192">
        <v>0</v>
      </c>
      <c r="J192">
        <v>1175.7</v>
      </c>
      <c r="K192">
        <v>0</v>
      </c>
      <c r="L192">
        <v>0</v>
      </c>
      <c r="M192">
        <v>1175.7</v>
      </c>
      <c r="N192" t="s">
        <v>17</v>
      </c>
    </row>
    <row r="193" spans="1:14" ht="17">
      <c r="A193" s="6" t="s">
        <v>437</v>
      </c>
      <c r="B193" t="s">
        <v>437</v>
      </c>
      <c r="C193" t="s">
        <v>438</v>
      </c>
      <c r="D193" t="s">
        <v>15</v>
      </c>
      <c r="E193" t="s">
        <v>439</v>
      </c>
      <c r="G193">
        <v>0</v>
      </c>
      <c r="H193">
        <v>0</v>
      </c>
      <c r="I193">
        <v>0</v>
      </c>
      <c r="J193">
        <v>0</v>
      </c>
      <c r="K193">
        <v>1850</v>
      </c>
      <c r="L193">
        <v>0</v>
      </c>
      <c r="M193">
        <v>1850</v>
      </c>
      <c r="N193" t="s">
        <v>17</v>
      </c>
    </row>
    <row r="194" spans="1:14" ht="17">
      <c r="A194" s="6" t="s">
        <v>440</v>
      </c>
      <c r="B194" t="s">
        <v>440</v>
      </c>
      <c r="C194" t="s">
        <v>165</v>
      </c>
      <c r="D194" t="s">
        <v>15</v>
      </c>
      <c r="E194" t="s">
        <v>441</v>
      </c>
      <c r="G194">
        <v>0</v>
      </c>
      <c r="H194">
        <v>0</v>
      </c>
      <c r="I194">
        <v>0</v>
      </c>
      <c r="J194">
        <v>0</v>
      </c>
      <c r="K194">
        <v>1000</v>
      </c>
      <c r="L194">
        <v>0</v>
      </c>
      <c r="M194">
        <v>1000</v>
      </c>
      <c r="N194" t="s">
        <v>17</v>
      </c>
    </row>
    <row r="195" spans="1:14" ht="17">
      <c r="A195" s="6" t="s">
        <v>442</v>
      </c>
      <c r="B195" t="s">
        <v>442</v>
      </c>
      <c r="C195" t="s">
        <v>235</v>
      </c>
      <c r="D195" t="s">
        <v>15</v>
      </c>
      <c r="E195" t="s">
        <v>339</v>
      </c>
      <c r="G195">
        <v>0</v>
      </c>
      <c r="H195">
        <v>0</v>
      </c>
      <c r="I195">
        <v>0</v>
      </c>
      <c r="J195">
        <v>892.78</v>
      </c>
      <c r="K195">
        <v>8200</v>
      </c>
      <c r="L195">
        <v>100</v>
      </c>
      <c r="M195">
        <v>9192.7800000000007</v>
      </c>
      <c r="N195" t="s">
        <v>17</v>
      </c>
    </row>
    <row r="196" spans="1:14" ht="17">
      <c r="A196" s="6" t="s">
        <v>443</v>
      </c>
      <c r="B196" t="s">
        <v>443</v>
      </c>
      <c r="C196" t="s">
        <v>34</v>
      </c>
      <c r="D196" t="s">
        <v>15</v>
      </c>
      <c r="E196" t="s">
        <v>444</v>
      </c>
      <c r="G196">
        <v>0</v>
      </c>
      <c r="H196">
        <v>0</v>
      </c>
      <c r="I196">
        <v>39</v>
      </c>
      <c r="J196">
        <v>177.83</v>
      </c>
      <c r="K196">
        <v>0</v>
      </c>
      <c r="L196">
        <v>0</v>
      </c>
      <c r="M196">
        <v>216.83</v>
      </c>
      <c r="N196" t="s">
        <v>17</v>
      </c>
    </row>
    <row r="197" spans="1:14" ht="17">
      <c r="A197" s="6" t="s">
        <v>445</v>
      </c>
      <c r="B197" t="s">
        <v>445</v>
      </c>
      <c r="C197" t="s">
        <v>86</v>
      </c>
      <c r="D197" t="s">
        <v>15</v>
      </c>
      <c r="E197" t="s">
        <v>446</v>
      </c>
      <c r="G197">
        <v>0</v>
      </c>
      <c r="H197">
        <v>0</v>
      </c>
      <c r="I197">
        <v>0</v>
      </c>
      <c r="J197">
        <v>584.16999999999996</v>
      </c>
      <c r="K197">
        <v>0</v>
      </c>
      <c r="L197">
        <v>0</v>
      </c>
      <c r="M197">
        <v>584.16999999999996</v>
      </c>
      <c r="N197" t="s">
        <v>17</v>
      </c>
    </row>
    <row r="198" spans="1:14" ht="17">
      <c r="A198" s="6" t="s">
        <v>447</v>
      </c>
      <c r="B198" t="s">
        <v>447</v>
      </c>
      <c r="C198" t="s">
        <v>40</v>
      </c>
      <c r="D198" t="s">
        <v>15</v>
      </c>
      <c r="E198" t="s">
        <v>448</v>
      </c>
      <c r="G198">
        <v>0</v>
      </c>
      <c r="H198">
        <v>0</v>
      </c>
      <c r="I198">
        <v>0</v>
      </c>
      <c r="J198">
        <v>0</v>
      </c>
      <c r="K198">
        <v>1250</v>
      </c>
      <c r="L198">
        <v>47</v>
      </c>
      <c r="M198">
        <v>1297</v>
      </c>
      <c r="N198" t="s">
        <v>17</v>
      </c>
    </row>
    <row r="199" spans="1:14" ht="17">
      <c r="A199" s="6" t="s">
        <v>449</v>
      </c>
      <c r="B199" t="s">
        <v>449</v>
      </c>
      <c r="C199" t="s">
        <v>217</v>
      </c>
      <c r="D199" t="s">
        <v>15</v>
      </c>
      <c r="E199" t="s">
        <v>450</v>
      </c>
      <c r="G199">
        <v>0</v>
      </c>
      <c r="H199">
        <v>0</v>
      </c>
      <c r="I199">
        <v>1196.4000000000001</v>
      </c>
      <c r="J199">
        <v>1054</v>
      </c>
      <c r="K199">
        <v>0</v>
      </c>
      <c r="L199">
        <v>0</v>
      </c>
      <c r="M199">
        <v>2250.4</v>
      </c>
      <c r="N199" t="s">
        <v>17</v>
      </c>
    </row>
    <row r="200" spans="1:14" ht="17">
      <c r="A200" s="6" t="s">
        <v>451</v>
      </c>
      <c r="B200" t="s">
        <v>451</v>
      </c>
      <c r="C200" t="s">
        <v>398</v>
      </c>
      <c r="D200" t="s">
        <v>15</v>
      </c>
      <c r="E200" t="s">
        <v>452</v>
      </c>
      <c r="G200">
        <v>0</v>
      </c>
      <c r="H200">
        <v>0</v>
      </c>
      <c r="I200">
        <v>0</v>
      </c>
      <c r="J200">
        <v>0</v>
      </c>
      <c r="K200">
        <v>1850</v>
      </c>
      <c r="L200">
        <v>0</v>
      </c>
      <c r="M200">
        <v>1850</v>
      </c>
      <c r="N200" t="s">
        <v>17</v>
      </c>
    </row>
    <row r="201" spans="1:14" ht="17">
      <c r="A201" s="6" t="s">
        <v>453</v>
      </c>
      <c r="B201" t="s">
        <v>453</v>
      </c>
      <c r="C201" t="s">
        <v>421</v>
      </c>
      <c r="D201" t="s">
        <v>15</v>
      </c>
      <c r="E201" t="s">
        <v>454</v>
      </c>
      <c r="G201">
        <v>0</v>
      </c>
      <c r="H201">
        <v>0</v>
      </c>
      <c r="I201">
        <v>117</v>
      </c>
      <c r="J201">
        <v>78</v>
      </c>
      <c r="K201">
        <v>0</v>
      </c>
      <c r="L201">
        <v>0</v>
      </c>
      <c r="M201">
        <v>195</v>
      </c>
      <c r="N201" t="s">
        <v>17</v>
      </c>
    </row>
    <row r="202" spans="1:14" ht="17">
      <c r="A202" s="6" t="s">
        <v>455</v>
      </c>
      <c r="B202" t="s">
        <v>455</v>
      </c>
      <c r="C202" t="s">
        <v>146</v>
      </c>
      <c r="D202" t="s">
        <v>15</v>
      </c>
      <c r="E202" t="s">
        <v>456</v>
      </c>
      <c r="G202">
        <v>0</v>
      </c>
      <c r="H202">
        <v>0</v>
      </c>
      <c r="I202">
        <v>0</v>
      </c>
      <c r="J202">
        <v>0</v>
      </c>
      <c r="K202">
        <v>600</v>
      </c>
      <c r="L202">
        <v>0</v>
      </c>
      <c r="M202">
        <v>600</v>
      </c>
      <c r="N202" t="s">
        <v>17</v>
      </c>
    </row>
    <row r="203" spans="1:14" ht="17">
      <c r="A203" s="6" t="s">
        <v>457</v>
      </c>
      <c r="B203" t="s">
        <v>457</v>
      </c>
      <c r="C203" t="s">
        <v>458</v>
      </c>
      <c r="D203" t="s">
        <v>15</v>
      </c>
      <c r="E203" t="s">
        <v>459</v>
      </c>
      <c r="G203">
        <v>0</v>
      </c>
      <c r="H203">
        <v>0</v>
      </c>
      <c r="I203">
        <v>0</v>
      </c>
      <c r="J203">
        <v>0</v>
      </c>
      <c r="K203">
        <v>600</v>
      </c>
      <c r="L203">
        <v>0</v>
      </c>
      <c r="M203">
        <v>600</v>
      </c>
      <c r="N203" t="s">
        <v>17</v>
      </c>
    </row>
    <row r="204" spans="1:14" ht="17">
      <c r="A204" s="6" t="s">
        <v>460</v>
      </c>
      <c r="B204" t="s">
        <v>460</v>
      </c>
      <c r="C204" t="s">
        <v>86</v>
      </c>
      <c r="D204" t="s">
        <v>15</v>
      </c>
      <c r="E204" t="s">
        <v>461</v>
      </c>
      <c r="G204">
        <v>0</v>
      </c>
      <c r="H204">
        <v>0</v>
      </c>
      <c r="I204">
        <v>0</v>
      </c>
      <c r="J204">
        <v>0</v>
      </c>
      <c r="K204">
        <v>800</v>
      </c>
      <c r="L204">
        <v>0</v>
      </c>
      <c r="M204">
        <v>800</v>
      </c>
      <c r="N204" t="s">
        <v>17</v>
      </c>
    </row>
    <row r="205" spans="1:14" ht="17">
      <c r="A205" s="6" t="s">
        <v>462</v>
      </c>
      <c r="B205" t="s">
        <v>462</v>
      </c>
      <c r="C205" t="s">
        <v>14</v>
      </c>
      <c r="D205" t="s">
        <v>15</v>
      </c>
      <c r="E205" t="s">
        <v>463</v>
      </c>
      <c r="G205">
        <v>0</v>
      </c>
      <c r="H205">
        <v>0</v>
      </c>
      <c r="I205">
        <v>0</v>
      </c>
      <c r="J205">
        <v>0</v>
      </c>
      <c r="K205">
        <v>875</v>
      </c>
      <c r="L205">
        <v>0</v>
      </c>
      <c r="M205">
        <v>875</v>
      </c>
      <c r="N205" t="s">
        <v>17</v>
      </c>
    </row>
    <row r="206" spans="1:14" ht="17">
      <c r="A206" s="6" t="s">
        <v>464</v>
      </c>
      <c r="B206" t="s">
        <v>464</v>
      </c>
      <c r="C206" t="s">
        <v>94</v>
      </c>
      <c r="D206" t="s">
        <v>15</v>
      </c>
      <c r="E206" t="s">
        <v>465</v>
      </c>
      <c r="G206">
        <v>0</v>
      </c>
      <c r="H206">
        <v>0</v>
      </c>
      <c r="I206">
        <v>0</v>
      </c>
      <c r="J206">
        <v>0</v>
      </c>
      <c r="K206">
        <v>800</v>
      </c>
      <c r="L206">
        <v>0</v>
      </c>
      <c r="M206">
        <v>800</v>
      </c>
      <c r="N206" t="s">
        <v>17</v>
      </c>
    </row>
    <row r="207" spans="1:14" ht="17">
      <c r="A207" s="6" t="s">
        <v>466</v>
      </c>
      <c r="B207" t="s">
        <v>466</v>
      </c>
      <c r="C207" t="s">
        <v>286</v>
      </c>
      <c r="D207" t="s">
        <v>15</v>
      </c>
      <c r="E207" t="s">
        <v>287</v>
      </c>
      <c r="G207">
        <v>0</v>
      </c>
      <c r="H207">
        <v>0</v>
      </c>
      <c r="I207">
        <v>39</v>
      </c>
      <c r="J207">
        <v>19.5</v>
      </c>
      <c r="K207">
        <v>0</v>
      </c>
      <c r="L207">
        <v>0</v>
      </c>
      <c r="M207">
        <v>58.5</v>
      </c>
      <c r="N207" t="s">
        <v>17</v>
      </c>
    </row>
    <row r="208" spans="1:14" ht="17">
      <c r="A208" s="6" t="s">
        <v>467</v>
      </c>
      <c r="B208" t="s">
        <v>467</v>
      </c>
      <c r="C208" t="s">
        <v>34</v>
      </c>
      <c r="D208" t="s">
        <v>15</v>
      </c>
      <c r="E208" t="s">
        <v>468</v>
      </c>
      <c r="G208">
        <v>0</v>
      </c>
      <c r="H208">
        <v>0</v>
      </c>
      <c r="I208">
        <v>117</v>
      </c>
      <c r="J208">
        <v>58.5</v>
      </c>
      <c r="K208">
        <v>0</v>
      </c>
      <c r="L208">
        <v>0</v>
      </c>
      <c r="M208">
        <v>175.5</v>
      </c>
      <c r="N208" t="s">
        <v>17</v>
      </c>
    </row>
    <row r="209" spans="1:14" ht="17">
      <c r="A209" s="6" t="s">
        <v>469</v>
      </c>
      <c r="B209" t="s">
        <v>469</v>
      </c>
      <c r="C209" t="s">
        <v>37</v>
      </c>
      <c r="D209" t="s">
        <v>15</v>
      </c>
      <c r="E209" t="s">
        <v>470</v>
      </c>
      <c r="G209">
        <v>0</v>
      </c>
      <c r="H209">
        <v>0</v>
      </c>
      <c r="I209">
        <v>0</v>
      </c>
      <c r="J209">
        <v>0</v>
      </c>
      <c r="K209">
        <v>875</v>
      </c>
      <c r="L209">
        <v>0</v>
      </c>
      <c r="M209">
        <v>875</v>
      </c>
      <c r="N209" t="s">
        <v>17</v>
      </c>
    </row>
    <row r="210" spans="1:14">
      <c r="B210" t="s">
        <v>471</v>
      </c>
      <c r="C210" t="s">
        <v>472</v>
      </c>
      <c r="D210" t="s">
        <v>15</v>
      </c>
      <c r="E210" t="s">
        <v>473</v>
      </c>
      <c r="G210">
        <v>0</v>
      </c>
      <c r="H210">
        <v>2000</v>
      </c>
      <c r="I210">
        <v>0</v>
      </c>
      <c r="J210">
        <v>0</v>
      </c>
      <c r="K210">
        <v>0</v>
      </c>
      <c r="L210">
        <v>0</v>
      </c>
      <c r="M210">
        <v>2000</v>
      </c>
      <c r="N210" t="s">
        <v>474</v>
      </c>
    </row>
    <row r="211" spans="1:14">
      <c r="B211" t="s">
        <v>475</v>
      </c>
      <c r="C211" t="s">
        <v>94</v>
      </c>
      <c r="D211" t="s">
        <v>15</v>
      </c>
      <c r="E211" t="s">
        <v>476</v>
      </c>
      <c r="G211">
        <v>0</v>
      </c>
      <c r="H211">
        <v>10000</v>
      </c>
      <c r="I211">
        <v>0</v>
      </c>
      <c r="J211">
        <v>0</v>
      </c>
      <c r="K211">
        <v>0</v>
      </c>
      <c r="L211">
        <v>0</v>
      </c>
      <c r="M211">
        <v>10000</v>
      </c>
      <c r="N211" t="s">
        <v>474</v>
      </c>
    </row>
    <row r="212" spans="1:14">
      <c r="B212" t="s">
        <v>477</v>
      </c>
      <c r="C212" t="s">
        <v>478</v>
      </c>
      <c r="D212" t="s">
        <v>15</v>
      </c>
      <c r="E212" t="s">
        <v>479</v>
      </c>
      <c r="G212">
        <v>0</v>
      </c>
      <c r="H212">
        <v>2200</v>
      </c>
      <c r="I212">
        <v>0</v>
      </c>
      <c r="J212">
        <v>0</v>
      </c>
      <c r="K212">
        <v>0</v>
      </c>
      <c r="L212">
        <v>0</v>
      </c>
      <c r="M212">
        <v>2200</v>
      </c>
      <c r="N212" t="s">
        <v>474</v>
      </c>
    </row>
    <row r="213" spans="1:14">
      <c r="B213" t="s">
        <v>480</v>
      </c>
      <c r="C213" t="s">
        <v>481</v>
      </c>
      <c r="D213" t="s">
        <v>15</v>
      </c>
      <c r="E213" t="s">
        <v>482</v>
      </c>
      <c r="G213">
        <v>0</v>
      </c>
      <c r="H213">
        <v>1000</v>
      </c>
      <c r="I213">
        <v>0</v>
      </c>
      <c r="J213">
        <v>0</v>
      </c>
      <c r="K213">
        <v>0</v>
      </c>
      <c r="L213">
        <v>0</v>
      </c>
      <c r="M213">
        <v>1000</v>
      </c>
      <c r="N213" t="s">
        <v>474</v>
      </c>
    </row>
    <row r="214" spans="1:14">
      <c r="B214" t="s">
        <v>483</v>
      </c>
      <c r="C214" t="s">
        <v>484</v>
      </c>
      <c r="D214" t="s">
        <v>15</v>
      </c>
      <c r="E214" t="s">
        <v>485</v>
      </c>
      <c r="G214">
        <v>0</v>
      </c>
      <c r="H214">
        <v>1041848.65</v>
      </c>
      <c r="I214">
        <v>0</v>
      </c>
      <c r="J214">
        <v>0</v>
      </c>
      <c r="K214">
        <v>0</v>
      </c>
      <c r="L214">
        <v>0</v>
      </c>
      <c r="M214">
        <v>1041848.65</v>
      </c>
      <c r="N214" t="s">
        <v>474</v>
      </c>
    </row>
    <row r="215" spans="1:14">
      <c r="B215" t="s">
        <v>486</v>
      </c>
      <c r="C215" t="s">
        <v>40</v>
      </c>
      <c r="D215" t="s">
        <v>15</v>
      </c>
      <c r="E215" t="s">
        <v>487</v>
      </c>
      <c r="G215">
        <v>0</v>
      </c>
      <c r="H215">
        <v>0</v>
      </c>
      <c r="I215">
        <v>43406.01</v>
      </c>
      <c r="J215">
        <v>0</v>
      </c>
      <c r="K215">
        <v>0</v>
      </c>
      <c r="L215">
        <v>0</v>
      </c>
      <c r="M215">
        <v>43406.01</v>
      </c>
      <c r="N215" t="s">
        <v>474</v>
      </c>
    </row>
    <row r="216" spans="1:14">
      <c r="B216" t="s">
        <v>488</v>
      </c>
      <c r="C216" t="s">
        <v>94</v>
      </c>
      <c r="D216" t="s">
        <v>15</v>
      </c>
      <c r="E216" t="s">
        <v>489</v>
      </c>
      <c r="G216">
        <v>0</v>
      </c>
      <c r="H216">
        <v>6570</v>
      </c>
      <c r="I216">
        <v>0</v>
      </c>
      <c r="J216">
        <v>0</v>
      </c>
      <c r="K216">
        <v>0</v>
      </c>
      <c r="L216">
        <v>0</v>
      </c>
      <c r="M216">
        <v>6570</v>
      </c>
      <c r="N216" t="s">
        <v>474</v>
      </c>
    </row>
    <row r="217" spans="1:14">
      <c r="B217" t="s">
        <v>490</v>
      </c>
      <c r="C217" t="s">
        <v>124</v>
      </c>
      <c r="D217" t="s">
        <v>15</v>
      </c>
      <c r="E217" t="s">
        <v>491</v>
      </c>
      <c r="G217">
        <v>0</v>
      </c>
      <c r="H217">
        <v>1500</v>
      </c>
      <c r="I217">
        <v>0</v>
      </c>
      <c r="J217">
        <v>0</v>
      </c>
      <c r="K217">
        <v>0</v>
      </c>
      <c r="L217">
        <v>0</v>
      </c>
      <c r="M217">
        <v>1500</v>
      </c>
      <c r="N217" t="s">
        <v>474</v>
      </c>
    </row>
    <row r="218" spans="1:14">
      <c r="B218" t="s">
        <v>492</v>
      </c>
      <c r="C218" t="s">
        <v>94</v>
      </c>
      <c r="D218" t="s">
        <v>15</v>
      </c>
      <c r="E218" t="s">
        <v>493</v>
      </c>
      <c r="G218">
        <v>0</v>
      </c>
      <c r="H218">
        <v>0</v>
      </c>
      <c r="I218">
        <v>0</v>
      </c>
      <c r="J218">
        <v>0</v>
      </c>
      <c r="K218">
        <v>442.96</v>
      </c>
      <c r="L218">
        <v>0</v>
      </c>
      <c r="M218">
        <v>442.96</v>
      </c>
      <c r="N218" t="s">
        <v>474</v>
      </c>
    </row>
    <row r="219" spans="1:14">
      <c r="B219" t="s">
        <v>494</v>
      </c>
      <c r="C219" t="s">
        <v>51</v>
      </c>
      <c r="D219" t="s">
        <v>15</v>
      </c>
      <c r="E219" t="s">
        <v>495</v>
      </c>
      <c r="G219">
        <v>1620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1620</v>
      </c>
      <c r="N219" t="s">
        <v>474</v>
      </c>
    </row>
    <row r="220" spans="1:14">
      <c r="B220" t="s">
        <v>496</v>
      </c>
      <c r="C220" t="s">
        <v>497</v>
      </c>
      <c r="D220" t="s">
        <v>15</v>
      </c>
      <c r="E220" t="s">
        <v>498</v>
      </c>
      <c r="G220">
        <v>0</v>
      </c>
      <c r="H220">
        <v>1600</v>
      </c>
      <c r="I220">
        <v>0</v>
      </c>
      <c r="J220">
        <v>0</v>
      </c>
      <c r="K220">
        <v>0</v>
      </c>
      <c r="L220">
        <v>0</v>
      </c>
      <c r="M220">
        <v>1600</v>
      </c>
      <c r="N220" t="s">
        <v>474</v>
      </c>
    </row>
    <row r="221" spans="1:14">
      <c r="B221" t="s">
        <v>499</v>
      </c>
      <c r="C221" t="s">
        <v>94</v>
      </c>
      <c r="D221" t="s">
        <v>15</v>
      </c>
      <c r="E221" t="s">
        <v>493</v>
      </c>
      <c r="G221">
        <v>0</v>
      </c>
      <c r="H221">
        <v>0</v>
      </c>
      <c r="I221">
        <v>117</v>
      </c>
      <c r="J221">
        <v>58.5</v>
      </c>
      <c r="K221">
        <v>195</v>
      </c>
      <c r="L221">
        <v>0</v>
      </c>
      <c r="M221">
        <v>370.5</v>
      </c>
      <c r="N221" t="s">
        <v>474</v>
      </c>
    </row>
    <row r="222" spans="1:14">
      <c r="B222" t="s">
        <v>500</v>
      </c>
      <c r="C222" t="s">
        <v>86</v>
      </c>
      <c r="D222" t="s">
        <v>15</v>
      </c>
      <c r="E222" t="s">
        <v>501</v>
      </c>
      <c r="G222">
        <v>0</v>
      </c>
      <c r="H222">
        <v>0</v>
      </c>
      <c r="I222">
        <v>0</v>
      </c>
      <c r="J222">
        <v>0</v>
      </c>
      <c r="K222">
        <v>14239.2</v>
      </c>
      <c r="L222">
        <v>0</v>
      </c>
      <c r="M222">
        <v>14239.2</v>
      </c>
      <c r="N222" t="s">
        <v>474</v>
      </c>
    </row>
    <row r="223" spans="1:14">
      <c r="B223" t="s">
        <v>502</v>
      </c>
      <c r="C223" t="s">
        <v>101</v>
      </c>
      <c r="D223" t="s">
        <v>15</v>
      </c>
      <c r="E223" t="s">
        <v>102</v>
      </c>
      <c r="G223">
        <v>0</v>
      </c>
      <c r="H223">
        <v>1000</v>
      </c>
      <c r="I223">
        <v>0</v>
      </c>
      <c r="J223">
        <v>0</v>
      </c>
      <c r="K223">
        <v>0</v>
      </c>
      <c r="L223">
        <v>0</v>
      </c>
      <c r="M223">
        <v>1000</v>
      </c>
      <c r="N223" t="s">
        <v>474</v>
      </c>
    </row>
    <row r="224" spans="1:14">
      <c r="B224" t="s">
        <v>503</v>
      </c>
      <c r="C224" t="s">
        <v>34</v>
      </c>
      <c r="D224" t="s">
        <v>15</v>
      </c>
      <c r="E224" t="s">
        <v>504</v>
      </c>
      <c r="G224">
        <v>30000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30000</v>
      </c>
      <c r="N224" t="s">
        <v>474</v>
      </c>
    </row>
    <row r="225" spans="2:14">
      <c r="B225" t="s">
        <v>505</v>
      </c>
      <c r="C225" t="s">
        <v>110</v>
      </c>
      <c r="D225" t="s">
        <v>15</v>
      </c>
      <c r="E225" t="s">
        <v>506</v>
      </c>
      <c r="G225">
        <v>0</v>
      </c>
      <c r="H225">
        <v>1000</v>
      </c>
      <c r="I225">
        <v>0</v>
      </c>
      <c r="J225">
        <v>0</v>
      </c>
      <c r="K225">
        <v>0</v>
      </c>
      <c r="L225">
        <v>0</v>
      </c>
      <c r="M225">
        <v>1000</v>
      </c>
      <c r="N225" t="s">
        <v>474</v>
      </c>
    </row>
    <row r="226" spans="2:14">
      <c r="B226" t="s">
        <v>505</v>
      </c>
      <c r="C226" t="s">
        <v>110</v>
      </c>
      <c r="D226" t="s">
        <v>15</v>
      </c>
      <c r="E226" t="s">
        <v>506</v>
      </c>
      <c r="G226">
        <v>0</v>
      </c>
      <c r="H226">
        <v>1200</v>
      </c>
      <c r="I226">
        <v>0</v>
      </c>
      <c r="J226">
        <v>0</v>
      </c>
      <c r="K226">
        <v>0</v>
      </c>
      <c r="L226">
        <v>0</v>
      </c>
      <c r="M226">
        <v>1200</v>
      </c>
      <c r="N226" t="s">
        <v>474</v>
      </c>
    </row>
    <row r="227" spans="2:14">
      <c r="B227" t="s">
        <v>505</v>
      </c>
      <c r="C227" t="s">
        <v>110</v>
      </c>
      <c r="D227" t="s">
        <v>15</v>
      </c>
      <c r="E227" t="s">
        <v>506</v>
      </c>
      <c r="G227">
        <v>0</v>
      </c>
      <c r="H227">
        <v>0</v>
      </c>
      <c r="I227">
        <v>0</v>
      </c>
      <c r="J227">
        <v>0</v>
      </c>
      <c r="K227">
        <v>600</v>
      </c>
      <c r="L227">
        <v>0</v>
      </c>
      <c r="M227">
        <v>600</v>
      </c>
      <c r="N227" t="s">
        <v>474</v>
      </c>
    </row>
    <row r="228" spans="2:14">
      <c r="B228" t="s">
        <v>505</v>
      </c>
      <c r="C228" t="s">
        <v>110</v>
      </c>
      <c r="D228" t="s">
        <v>15</v>
      </c>
      <c r="E228" t="s">
        <v>506</v>
      </c>
      <c r="G228">
        <v>0</v>
      </c>
      <c r="H228">
        <v>0</v>
      </c>
      <c r="I228">
        <v>117</v>
      </c>
      <c r="J228">
        <v>58.5</v>
      </c>
      <c r="K228">
        <v>0</v>
      </c>
      <c r="L228">
        <v>0</v>
      </c>
      <c r="M228">
        <v>175.5</v>
      </c>
      <c r="N228" t="s">
        <v>474</v>
      </c>
    </row>
    <row r="229" spans="2:14">
      <c r="B229" t="s">
        <v>505</v>
      </c>
      <c r="C229" t="s">
        <v>110</v>
      </c>
      <c r="D229" t="s">
        <v>15</v>
      </c>
      <c r="E229" t="s">
        <v>506</v>
      </c>
      <c r="G229">
        <v>0</v>
      </c>
      <c r="H229">
        <v>3200</v>
      </c>
      <c r="I229">
        <v>0</v>
      </c>
      <c r="J229">
        <v>0</v>
      </c>
      <c r="K229">
        <v>0</v>
      </c>
      <c r="L229">
        <v>0</v>
      </c>
      <c r="M229">
        <v>3200</v>
      </c>
      <c r="N229" t="s">
        <v>474</v>
      </c>
    </row>
    <row r="230" spans="2:14">
      <c r="B230" t="s">
        <v>507</v>
      </c>
      <c r="C230" t="s">
        <v>46</v>
      </c>
      <c r="D230" t="s">
        <v>15</v>
      </c>
      <c r="E230" t="s">
        <v>508</v>
      </c>
      <c r="G230">
        <v>0</v>
      </c>
      <c r="H230">
        <v>1000</v>
      </c>
      <c r="I230">
        <v>0</v>
      </c>
      <c r="J230">
        <v>0</v>
      </c>
      <c r="K230">
        <v>0</v>
      </c>
      <c r="L230">
        <v>0</v>
      </c>
      <c r="M230">
        <v>1000</v>
      </c>
      <c r="N230" t="s">
        <v>474</v>
      </c>
    </row>
    <row r="231" spans="2:14">
      <c r="B231" t="s">
        <v>509</v>
      </c>
      <c r="C231" t="s">
        <v>510</v>
      </c>
      <c r="D231" t="s">
        <v>15</v>
      </c>
      <c r="E231" t="s">
        <v>511</v>
      </c>
      <c r="G231">
        <v>0</v>
      </c>
      <c r="H231">
        <v>7500</v>
      </c>
      <c r="I231">
        <v>0</v>
      </c>
      <c r="J231">
        <v>0</v>
      </c>
      <c r="K231">
        <v>12000</v>
      </c>
      <c r="L231">
        <v>0</v>
      </c>
      <c r="M231">
        <v>19500</v>
      </c>
      <c r="N231" t="s">
        <v>474</v>
      </c>
    </row>
    <row r="232" spans="2:14">
      <c r="B232" t="s">
        <v>512</v>
      </c>
      <c r="C232" t="s">
        <v>34</v>
      </c>
      <c r="D232" t="s">
        <v>15</v>
      </c>
      <c r="E232" t="s">
        <v>513</v>
      </c>
      <c r="G232">
        <v>0</v>
      </c>
      <c r="H232">
        <v>24000</v>
      </c>
      <c r="I232">
        <v>0</v>
      </c>
      <c r="J232">
        <v>0</v>
      </c>
      <c r="K232">
        <v>0</v>
      </c>
      <c r="L232">
        <v>0</v>
      </c>
      <c r="M232">
        <v>24000</v>
      </c>
      <c r="N232" t="s">
        <v>474</v>
      </c>
    </row>
    <row r="233" spans="2:14">
      <c r="B233" t="s">
        <v>514</v>
      </c>
      <c r="C233" t="s">
        <v>94</v>
      </c>
      <c r="D233" t="s">
        <v>15</v>
      </c>
      <c r="E233" t="s">
        <v>515</v>
      </c>
      <c r="G233">
        <v>0</v>
      </c>
      <c r="H233">
        <v>5800</v>
      </c>
      <c r="I233">
        <v>0</v>
      </c>
      <c r="J233">
        <v>0</v>
      </c>
      <c r="K233">
        <v>0</v>
      </c>
      <c r="L233">
        <v>0</v>
      </c>
      <c r="M233">
        <v>5800</v>
      </c>
      <c r="N233" t="s">
        <v>474</v>
      </c>
    </row>
    <row r="234" spans="2:14">
      <c r="B234" t="s">
        <v>516</v>
      </c>
      <c r="C234" t="s">
        <v>94</v>
      </c>
      <c r="D234" t="s">
        <v>15</v>
      </c>
      <c r="E234" t="s">
        <v>517</v>
      </c>
      <c r="G234">
        <v>0</v>
      </c>
      <c r="H234">
        <v>4500</v>
      </c>
      <c r="I234">
        <v>0</v>
      </c>
      <c r="J234">
        <v>0</v>
      </c>
      <c r="K234">
        <v>0</v>
      </c>
      <c r="L234">
        <v>0</v>
      </c>
      <c r="M234">
        <v>4500</v>
      </c>
      <c r="N234" t="s">
        <v>474</v>
      </c>
    </row>
    <row r="235" spans="2:14">
      <c r="B235" t="s">
        <v>518</v>
      </c>
      <c r="C235" t="s">
        <v>86</v>
      </c>
      <c r="D235" t="s">
        <v>15</v>
      </c>
      <c r="E235" t="s">
        <v>519</v>
      </c>
      <c r="G235">
        <v>0</v>
      </c>
      <c r="H235">
        <v>0</v>
      </c>
      <c r="I235">
        <v>0</v>
      </c>
      <c r="J235">
        <v>0</v>
      </c>
      <c r="K235">
        <v>400</v>
      </c>
      <c r="L235">
        <v>0</v>
      </c>
      <c r="M235">
        <v>400</v>
      </c>
      <c r="N235" t="s">
        <v>474</v>
      </c>
    </row>
    <row r="236" spans="2:14">
      <c r="B236" t="s">
        <v>520</v>
      </c>
      <c r="C236" t="s">
        <v>521</v>
      </c>
      <c r="D236" t="s">
        <v>15</v>
      </c>
      <c r="E236" t="s">
        <v>522</v>
      </c>
      <c r="G236">
        <v>0</v>
      </c>
      <c r="H236">
        <v>1000</v>
      </c>
      <c r="I236">
        <v>0</v>
      </c>
      <c r="J236">
        <v>0</v>
      </c>
      <c r="K236">
        <v>0</v>
      </c>
      <c r="L236">
        <v>0</v>
      </c>
      <c r="M236">
        <v>1000</v>
      </c>
      <c r="N236" t="s">
        <v>474</v>
      </c>
    </row>
    <row r="237" spans="2:14">
      <c r="B237" t="s">
        <v>523</v>
      </c>
      <c r="C237" t="s">
        <v>524</v>
      </c>
      <c r="D237" t="s">
        <v>15</v>
      </c>
      <c r="E237" t="s">
        <v>525</v>
      </c>
      <c r="G237">
        <v>0</v>
      </c>
      <c r="H237">
        <v>2800</v>
      </c>
      <c r="I237">
        <v>0</v>
      </c>
      <c r="J237">
        <v>0</v>
      </c>
      <c r="K237">
        <v>0</v>
      </c>
      <c r="L237">
        <v>0</v>
      </c>
      <c r="M237">
        <v>2800</v>
      </c>
      <c r="N237" t="s">
        <v>474</v>
      </c>
    </row>
    <row r="238" spans="2:14">
      <c r="B238" t="s">
        <v>526</v>
      </c>
      <c r="C238" t="s">
        <v>527</v>
      </c>
      <c r="D238" t="s">
        <v>15</v>
      </c>
      <c r="E238" t="s">
        <v>528</v>
      </c>
      <c r="G238">
        <v>0</v>
      </c>
      <c r="H238">
        <v>1500</v>
      </c>
      <c r="I238">
        <v>0</v>
      </c>
      <c r="J238">
        <v>0</v>
      </c>
      <c r="K238">
        <v>0</v>
      </c>
      <c r="L238">
        <v>0</v>
      </c>
      <c r="M238">
        <v>1500</v>
      </c>
      <c r="N238" t="s">
        <v>474</v>
      </c>
    </row>
    <row r="239" spans="2:14">
      <c r="B239" t="s">
        <v>529</v>
      </c>
      <c r="C239" t="s">
        <v>46</v>
      </c>
      <c r="D239" t="s">
        <v>15</v>
      </c>
      <c r="E239" t="s">
        <v>530</v>
      </c>
      <c r="G239">
        <v>0</v>
      </c>
      <c r="H239">
        <v>4000</v>
      </c>
      <c r="I239">
        <v>0</v>
      </c>
      <c r="J239">
        <v>0</v>
      </c>
      <c r="K239">
        <v>0</v>
      </c>
      <c r="L239">
        <v>0</v>
      </c>
      <c r="M239">
        <v>4000</v>
      </c>
      <c r="N239" t="s">
        <v>474</v>
      </c>
    </row>
    <row r="240" spans="2:14">
      <c r="B240" t="s">
        <v>531</v>
      </c>
      <c r="C240" t="s">
        <v>328</v>
      </c>
      <c r="D240" t="s">
        <v>15</v>
      </c>
      <c r="E240" t="s">
        <v>532</v>
      </c>
      <c r="G240">
        <v>0</v>
      </c>
      <c r="H240">
        <v>0</v>
      </c>
      <c r="I240">
        <v>0</v>
      </c>
      <c r="J240">
        <v>0</v>
      </c>
      <c r="K240">
        <v>750</v>
      </c>
      <c r="L240">
        <v>0</v>
      </c>
      <c r="M240">
        <v>750</v>
      </c>
      <c r="N240" t="s">
        <v>474</v>
      </c>
    </row>
    <row r="241" spans="2:14">
      <c r="B241" t="s">
        <v>531</v>
      </c>
      <c r="C241" t="s">
        <v>328</v>
      </c>
      <c r="D241" t="s">
        <v>15</v>
      </c>
      <c r="E241" t="s">
        <v>532</v>
      </c>
      <c r="G241">
        <v>0</v>
      </c>
      <c r="H241">
        <v>2500</v>
      </c>
      <c r="I241">
        <v>507</v>
      </c>
      <c r="J241">
        <v>253.5</v>
      </c>
      <c r="K241">
        <v>0</v>
      </c>
      <c r="L241">
        <v>0</v>
      </c>
      <c r="M241">
        <v>3260.5</v>
      </c>
      <c r="N241" t="s">
        <v>474</v>
      </c>
    </row>
    <row r="242" spans="2:14">
      <c r="B242" t="s">
        <v>533</v>
      </c>
      <c r="C242" t="s">
        <v>40</v>
      </c>
      <c r="D242" t="s">
        <v>15</v>
      </c>
      <c r="E242" t="s">
        <v>534</v>
      </c>
      <c r="G242">
        <v>0</v>
      </c>
      <c r="H242">
        <v>0</v>
      </c>
      <c r="I242">
        <v>0</v>
      </c>
      <c r="J242">
        <v>0</v>
      </c>
      <c r="K242">
        <v>1250</v>
      </c>
      <c r="L242">
        <v>0</v>
      </c>
      <c r="M242">
        <v>1250</v>
      </c>
      <c r="N242" t="s">
        <v>474</v>
      </c>
    </row>
    <row r="243" spans="2:14">
      <c r="B243" t="s">
        <v>535</v>
      </c>
      <c r="C243" t="s">
        <v>40</v>
      </c>
      <c r="D243" t="s">
        <v>15</v>
      </c>
      <c r="E243" t="s">
        <v>536</v>
      </c>
      <c r="G243">
        <v>0</v>
      </c>
      <c r="H243">
        <v>2500</v>
      </c>
      <c r="I243">
        <v>370.13</v>
      </c>
      <c r="J243">
        <v>3586.46</v>
      </c>
      <c r="K243">
        <v>4125</v>
      </c>
      <c r="L243">
        <v>0</v>
      </c>
      <c r="M243">
        <v>10581.59</v>
      </c>
      <c r="N243" t="s">
        <v>474</v>
      </c>
    </row>
    <row r="244" spans="2:14">
      <c r="B244" t="s">
        <v>535</v>
      </c>
      <c r="C244" t="s">
        <v>40</v>
      </c>
      <c r="D244" t="s">
        <v>15</v>
      </c>
      <c r="E244" t="s">
        <v>536</v>
      </c>
      <c r="G244">
        <v>0</v>
      </c>
      <c r="H244">
        <v>0</v>
      </c>
      <c r="I244">
        <v>0</v>
      </c>
      <c r="J244">
        <v>0</v>
      </c>
      <c r="K244">
        <v>4100</v>
      </c>
      <c r="L244">
        <v>0</v>
      </c>
      <c r="M244">
        <v>4100</v>
      </c>
      <c r="N244" t="s">
        <v>474</v>
      </c>
    </row>
    <row r="245" spans="2:14">
      <c r="B245" t="s">
        <v>535</v>
      </c>
      <c r="C245" t="s">
        <v>40</v>
      </c>
      <c r="D245" t="s">
        <v>15</v>
      </c>
      <c r="E245" t="s">
        <v>536</v>
      </c>
      <c r="G245">
        <v>0</v>
      </c>
      <c r="H245">
        <v>1500</v>
      </c>
      <c r="I245">
        <v>0</v>
      </c>
      <c r="J245">
        <v>0</v>
      </c>
      <c r="K245">
        <v>3000</v>
      </c>
      <c r="L245">
        <v>0</v>
      </c>
      <c r="M245">
        <v>4500</v>
      </c>
      <c r="N245" t="s">
        <v>474</v>
      </c>
    </row>
    <row r="246" spans="2:14">
      <c r="B246" t="s">
        <v>535</v>
      </c>
      <c r="C246" t="s">
        <v>40</v>
      </c>
      <c r="D246" t="s">
        <v>15</v>
      </c>
      <c r="E246" t="s">
        <v>536</v>
      </c>
      <c r="G246">
        <v>0</v>
      </c>
      <c r="H246">
        <v>19550</v>
      </c>
      <c r="I246">
        <v>0</v>
      </c>
      <c r="J246">
        <v>0</v>
      </c>
      <c r="K246">
        <v>0</v>
      </c>
      <c r="L246">
        <v>0</v>
      </c>
      <c r="M246">
        <v>19550</v>
      </c>
      <c r="N246" t="s">
        <v>474</v>
      </c>
    </row>
    <row r="247" spans="2:14">
      <c r="B247" t="s">
        <v>535</v>
      </c>
      <c r="C247" t="s">
        <v>40</v>
      </c>
      <c r="D247" t="s">
        <v>15</v>
      </c>
      <c r="E247" t="s">
        <v>536</v>
      </c>
      <c r="G247">
        <v>0</v>
      </c>
      <c r="H247">
        <v>7500</v>
      </c>
      <c r="I247">
        <v>0</v>
      </c>
      <c r="J247">
        <v>0</v>
      </c>
      <c r="K247">
        <v>925.93</v>
      </c>
      <c r="L247">
        <v>0</v>
      </c>
      <c r="M247">
        <v>8425.93</v>
      </c>
      <c r="N247" t="s">
        <v>474</v>
      </c>
    </row>
    <row r="248" spans="2:14">
      <c r="B248" t="s">
        <v>535</v>
      </c>
      <c r="C248" t="s">
        <v>40</v>
      </c>
      <c r="D248" t="s">
        <v>15</v>
      </c>
      <c r="E248" t="s">
        <v>536</v>
      </c>
      <c r="G248">
        <v>0</v>
      </c>
      <c r="H248">
        <v>4000</v>
      </c>
      <c r="I248">
        <v>0</v>
      </c>
      <c r="J248">
        <v>0</v>
      </c>
      <c r="K248">
        <v>0</v>
      </c>
      <c r="L248">
        <v>0</v>
      </c>
      <c r="M248">
        <v>4000</v>
      </c>
      <c r="N248" t="s">
        <v>474</v>
      </c>
    </row>
    <row r="249" spans="2:14">
      <c r="B249" t="s">
        <v>535</v>
      </c>
      <c r="C249" t="s">
        <v>40</v>
      </c>
      <c r="D249" t="s">
        <v>15</v>
      </c>
      <c r="E249" t="s">
        <v>536</v>
      </c>
      <c r="G249">
        <v>0</v>
      </c>
      <c r="H249">
        <v>0</v>
      </c>
      <c r="I249">
        <v>0</v>
      </c>
      <c r="J249">
        <v>0</v>
      </c>
      <c r="K249">
        <v>19250</v>
      </c>
      <c r="L249">
        <v>0</v>
      </c>
      <c r="M249">
        <v>19250</v>
      </c>
      <c r="N249" t="s">
        <v>474</v>
      </c>
    </row>
    <row r="250" spans="2:14">
      <c r="B250" t="s">
        <v>535</v>
      </c>
      <c r="C250" t="s">
        <v>40</v>
      </c>
      <c r="D250" t="s">
        <v>15</v>
      </c>
      <c r="E250" t="s">
        <v>536</v>
      </c>
      <c r="G250">
        <v>0</v>
      </c>
      <c r="H250">
        <v>0</v>
      </c>
      <c r="I250">
        <v>0</v>
      </c>
      <c r="J250">
        <v>0</v>
      </c>
      <c r="K250">
        <v>1500</v>
      </c>
      <c r="L250">
        <v>0</v>
      </c>
      <c r="M250">
        <v>1500</v>
      </c>
      <c r="N250" t="s">
        <v>474</v>
      </c>
    </row>
    <row r="251" spans="2:14">
      <c r="B251" t="s">
        <v>537</v>
      </c>
      <c r="C251" t="s">
        <v>22</v>
      </c>
      <c r="D251" t="s">
        <v>15</v>
      </c>
      <c r="E251" t="s">
        <v>538</v>
      </c>
      <c r="G251">
        <v>0</v>
      </c>
      <c r="H251">
        <v>2000</v>
      </c>
      <c r="I251">
        <v>0</v>
      </c>
      <c r="J251">
        <v>0</v>
      </c>
      <c r="K251">
        <v>0</v>
      </c>
      <c r="L251">
        <v>0</v>
      </c>
      <c r="M251">
        <v>2000</v>
      </c>
      <c r="N251" t="s">
        <v>474</v>
      </c>
    </row>
    <row r="252" spans="2:14">
      <c r="B252" t="s">
        <v>539</v>
      </c>
      <c r="C252" t="s">
        <v>22</v>
      </c>
      <c r="D252" t="s">
        <v>15</v>
      </c>
      <c r="E252" t="s">
        <v>538</v>
      </c>
      <c r="G252">
        <v>5000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5000</v>
      </c>
      <c r="N252" t="s">
        <v>474</v>
      </c>
    </row>
    <row r="253" spans="2:14">
      <c r="B253" t="s">
        <v>540</v>
      </c>
      <c r="C253" t="s">
        <v>94</v>
      </c>
      <c r="D253" t="s">
        <v>15</v>
      </c>
      <c r="E253" t="s">
        <v>541</v>
      </c>
      <c r="G253">
        <v>0</v>
      </c>
      <c r="H253">
        <v>2700</v>
      </c>
      <c r="I253">
        <v>0</v>
      </c>
      <c r="J253">
        <v>0</v>
      </c>
      <c r="K253">
        <v>1600</v>
      </c>
      <c r="L253">
        <v>0</v>
      </c>
      <c r="M253">
        <v>4300</v>
      </c>
      <c r="N253" t="s">
        <v>474</v>
      </c>
    </row>
    <row r="254" spans="2:14">
      <c r="B254" t="s">
        <v>540</v>
      </c>
      <c r="C254" t="s">
        <v>94</v>
      </c>
      <c r="D254" t="s">
        <v>15</v>
      </c>
      <c r="E254" t="s">
        <v>541</v>
      </c>
      <c r="G254">
        <v>0</v>
      </c>
      <c r="H254">
        <v>1900</v>
      </c>
      <c r="I254">
        <v>0</v>
      </c>
      <c r="J254">
        <v>0</v>
      </c>
      <c r="K254">
        <v>0</v>
      </c>
      <c r="L254">
        <v>0</v>
      </c>
      <c r="M254">
        <v>1900</v>
      </c>
      <c r="N254" t="s">
        <v>474</v>
      </c>
    </row>
    <row r="255" spans="2:14">
      <c r="B255" t="s">
        <v>540</v>
      </c>
      <c r="C255" t="s">
        <v>94</v>
      </c>
      <c r="D255" t="s">
        <v>15</v>
      </c>
      <c r="E255" t="s">
        <v>541</v>
      </c>
      <c r="G255">
        <v>3000</v>
      </c>
      <c r="H255">
        <v>1000</v>
      </c>
      <c r="I255">
        <v>0</v>
      </c>
      <c r="J255">
        <v>0</v>
      </c>
      <c r="K255">
        <v>0</v>
      </c>
      <c r="L255">
        <v>0</v>
      </c>
      <c r="M255">
        <v>4000</v>
      </c>
      <c r="N255" t="s">
        <v>474</v>
      </c>
    </row>
    <row r="256" spans="2:14">
      <c r="B256" t="s">
        <v>540</v>
      </c>
      <c r="C256" t="s">
        <v>94</v>
      </c>
      <c r="D256" t="s">
        <v>15</v>
      </c>
      <c r="E256" t="s">
        <v>541</v>
      </c>
      <c r="G256">
        <v>1500</v>
      </c>
      <c r="H256">
        <v>4000</v>
      </c>
      <c r="I256">
        <v>0</v>
      </c>
      <c r="J256">
        <v>0</v>
      </c>
      <c r="K256">
        <v>0</v>
      </c>
      <c r="L256">
        <v>0</v>
      </c>
      <c r="M256">
        <v>5500</v>
      </c>
      <c r="N256" t="s">
        <v>474</v>
      </c>
    </row>
    <row r="257" spans="2:14">
      <c r="B257" t="s">
        <v>540</v>
      </c>
      <c r="C257" t="s">
        <v>94</v>
      </c>
      <c r="D257" t="s">
        <v>15</v>
      </c>
      <c r="E257" t="s">
        <v>541</v>
      </c>
      <c r="G257">
        <v>0</v>
      </c>
      <c r="H257">
        <v>21000</v>
      </c>
      <c r="I257">
        <v>0</v>
      </c>
      <c r="J257">
        <v>0</v>
      </c>
      <c r="K257">
        <v>800</v>
      </c>
      <c r="L257">
        <v>0</v>
      </c>
      <c r="M257">
        <v>21800</v>
      </c>
      <c r="N257" t="s">
        <v>474</v>
      </c>
    </row>
    <row r="258" spans="2:14">
      <c r="B258" t="s">
        <v>540</v>
      </c>
      <c r="C258" t="s">
        <v>94</v>
      </c>
      <c r="D258" t="s">
        <v>15</v>
      </c>
      <c r="E258" t="s">
        <v>541</v>
      </c>
      <c r="G258">
        <v>0</v>
      </c>
      <c r="H258">
        <v>3000</v>
      </c>
      <c r="I258">
        <v>0</v>
      </c>
      <c r="J258">
        <v>0</v>
      </c>
      <c r="K258">
        <v>0</v>
      </c>
      <c r="L258">
        <v>0</v>
      </c>
      <c r="M258">
        <v>3000</v>
      </c>
      <c r="N258" t="s">
        <v>474</v>
      </c>
    </row>
    <row r="259" spans="2:14">
      <c r="B259" t="s">
        <v>540</v>
      </c>
      <c r="C259" t="s">
        <v>94</v>
      </c>
      <c r="D259" t="s">
        <v>15</v>
      </c>
      <c r="E259" t="s">
        <v>541</v>
      </c>
      <c r="G259">
        <v>0</v>
      </c>
      <c r="H259">
        <v>0</v>
      </c>
      <c r="I259">
        <v>195</v>
      </c>
      <c r="J259">
        <v>185.25</v>
      </c>
      <c r="K259">
        <v>1940</v>
      </c>
      <c r="L259">
        <v>0</v>
      </c>
      <c r="M259">
        <v>2320.25</v>
      </c>
      <c r="N259" t="s">
        <v>474</v>
      </c>
    </row>
    <row r="260" spans="2:14">
      <c r="B260" t="s">
        <v>540</v>
      </c>
      <c r="C260" t="s">
        <v>94</v>
      </c>
      <c r="D260" t="s">
        <v>15</v>
      </c>
      <c r="E260" t="s">
        <v>541</v>
      </c>
      <c r="G260">
        <v>0</v>
      </c>
      <c r="H260">
        <v>19000</v>
      </c>
      <c r="I260">
        <v>0</v>
      </c>
      <c r="J260">
        <v>0</v>
      </c>
      <c r="K260">
        <v>6850</v>
      </c>
      <c r="L260">
        <v>0</v>
      </c>
      <c r="M260">
        <v>25850</v>
      </c>
      <c r="N260" t="s">
        <v>474</v>
      </c>
    </row>
    <row r="261" spans="2:14">
      <c r="B261" t="s">
        <v>540</v>
      </c>
      <c r="C261" t="s">
        <v>94</v>
      </c>
      <c r="D261" t="s">
        <v>15</v>
      </c>
      <c r="E261" t="s">
        <v>541</v>
      </c>
      <c r="G261">
        <v>0</v>
      </c>
      <c r="H261">
        <v>1000</v>
      </c>
      <c r="I261">
        <v>0</v>
      </c>
      <c r="J261">
        <v>0</v>
      </c>
      <c r="K261">
        <v>0</v>
      </c>
      <c r="L261">
        <v>0</v>
      </c>
      <c r="M261">
        <v>1000</v>
      </c>
      <c r="N261" t="s">
        <v>474</v>
      </c>
    </row>
    <row r="262" spans="2:14">
      <c r="B262" t="s">
        <v>540</v>
      </c>
      <c r="C262" t="s">
        <v>94</v>
      </c>
      <c r="D262" t="s">
        <v>15</v>
      </c>
      <c r="E262" t="s">
        <v>541</v>
      </c>
      <c r="G262">
        <v>0</v>
      </c>
      <c r="H262">
        <v>17440</v>
      </c>
      <c r="I262">
        <v>0</v>
      </c>
      <c r="J262">
        <v>0</v>
      </c>
      <c r="K262">
        <v>600</v>
      </c>
      <c r="L262">
        <v>0</v>
      </c>
      <c r="M262">
        <v>18040</v>
      </c>
      <c r="N262" t="s">
        <v>474</v>
      </c>
    </row>
    <row r="263" spans="2:14">
      <c r="B263" t="s">
        <v>540</v>
      </c>
      <c r="C263" t="s">
        <v>94</v>
      </c>
      <c r="D263" t="s">
        <v>15</v>
      </c>
      <c r="E263" t="s">
        <v>541</v>
      </c>
      <c r="G263">
        <v>0</v>
      </c>
      <c r="H263">
        <v>0</v>
      </c>
      <c r="I263">
        <v>0</v>
      </c>
      <c r="J263">
        <v>0</v>
      </c>
      <c r="K263">
        <v>1600</v>
      </c>
      <c r="L263">
        <v>5000</v>
      </c>
      <c r="M263">
        <v>6600</v>
      </c>
      <c r="N263" t="s">
        <v>474</v>
      </c>
    </row>
    <row r="264" spans="2:14">
      <c r="B264" t="s">
        <v>542</v>
      </c>
      <c r="C264" t="s">
        <v>94</v>
      </c>
      <c r="D264" t="s">
        <v>15</v>
      </c>
      <c r="E264" t="s">
        <v>543</v>
      </c>
      <c r="G264">
        <v>0</v>
      </c>
      <c r="H264">
        <v>4950</v>
      </c>
      <c r="I264">
        <v>0</v>
      </c>
      <c r="J264">
        <v>0</v>
      </c>
      <c r="K264">
        <v>0</v>
      </c>
      <c r="L264">
        <v>0</v>
      </c>
      <c r="M264">
        <v>4950</v>
      </c>
      <c r="N264" t="s">
        <v>474</v>
      </c>
    </row>
    <row r="265" spans="2:14">
      <c r="B265" t="s">
        <v>544</v>
      </c>
      <c r="C265" t="s">
        <v>107</v>
      </c>
      <c r="D265" t="s">
        <v>15</v>
      </c>
      <c r="E265" t="s">
        <v>545</v>
      </c>
      <c r="G265">
        <v>0</v>
      </c>
      <c r="H265">
        <v>3000</v>
      </c>
      <c r="I265">
        <v>0</v>
      </c>
      <c r="J265">
        <v>0</v>
      </c>
      <c r="K265">
        <v>0</v>
      </c>
      <c r="L265">
        <v>0</v>
      </c>
      <c r="M265">
        <v>3000</v>
      </c>
      <c r="N265" t="s">
        <v>474</v>
      </c>
    </row>
    <row r="266" spans="2:14">
      <c r="B266" t="s">
        <v>546</v>
      </c>
      <c r="C266" t="s">
        <v>394</v>
      </c>
      <c r="D266" t="s">
        <v>15</v>
      </c>
      <c r="E266" t="s">
        <v>547</v>
      </c>
      <c r="G266">
        <v>0</v>
      </c>
      <c r="H266">
        <v>1500</v>
      </c>
      <c r="I266">
        <v>0</v>
      </c>
      <c r="J266">
        <v>0</v>
      </c>
      <c r="K266">
        <v>600</v>
      </c>
      <c r="L266">
        <v>0</v>
      </c>
      <c r="M266">
        <v>2100</v>
      </c>
      <c r="N266" t="s">
        <v>474</v>
      </c>
    </row>
    <row r="267" spans="2:14">
      <c r="B267" t="s">
        <v>548</v>
      </c>
      <c r="C267" t="s">
        <v>86</v>
      </c>
      <c r="D267" t="s">
        <v>15</v>
      </c>
      <c r="E267" t="s">
        <v>549</v>
      </c>
      <c r="G267">
        <v>0</v>
      </c>
      <c r="H267">
        <v>3000</v>
      </c>
      <c r="I267">
        <v>0</v>
      </c>
      <c r="J267">
        <v>0</v>
      </c>
      <c r="K267">
        <v>0</v>
      </c>
      <c r="L267">
        <v>0</v>
      </c>
      <c r="M267">
        <v>3000</v>
      </c>
      <c r="N267" t="s">
        <v>474</v>
      </c>
    </row>
    <row r="268" spans="2:14">
      <c r="B268" t="s">
        <v>550</v>
      </c>
      <c r="C268" t="s">
        <v>34</v>
      </c>
      <c r="D268" t="s">
        <v>15</v>
      </c>
      <c r="E268" t="s">
        <v>551</v>
      </c>
      <c r="G268">
        <v>0</v>
      </c>
      <c r="H268">
        <v>3900</v>
      </c>
      <c r="I268">
        <v>0</v>
      </c>
      <c r="J268">
        <v>0</v>
      </c>
      <c r="K268">
        <v>195</v>
      </c>
      <c r="L268">
        <v>0</v>
      </c>
      <c r="M268">
        <v>4095</v>
      </c>
      <c r="N268" t="s">
        <v>474</v>
      </c>
    </row>
    <row r="269" spans="2:14">
      <c r="B269" t="s">
        <v>552</v>
      </c>
      <c r="C269" t="s">
        <v>334</v>
      </c>
      <c r="D269" t="s">
        <v>15</v>
      </c>
      <c r="E269" t="s">
        <v>553</v>
      </c>
      <c r="G269">
        <v>0</v>
      </c>
      <c r="H269">
        <v>3000</v>
      </c>
      <c r="I269">
        <v>0</v>
      </c>
      <c r="J269">
        <v>0</v>
      </c>
      <c r="K269">
        <v>0</v>
      </c>
      <c r="L269">
        <v>0</v>
      </c>
      <c r="M269">
        <v>3000</v>
      </c>
      <c r="N269" t="s">
        <v>474</v>
      </c>
    </row>
    <row r="270" spans="2:14">
      <c r="B270" t="s">
        <v>554</v>
      </c>
      <c r="C270" t="s">
        <v>555</v>
      </c>
      <c r="D270" t="s">
        <v>15</v>
      </c>
      <c r="E270" t="s">
        <v>556</v>
      </c>
      <c r="G270">
        <v>0</v>
      </c>
      <c r="H270">
        <v>1000</v>
      </c>
      <c r="I270">
        <v>0</v>
      </c>
      <c r="J270">
        <v>0</v>
      </c>
      <c r="K270">
        <v>0</v>
      </c>
      <c r="L270">
        <v>0</v>
      </c>
      <c r="M270">
        <v>1000</v>
      </c>
      <c r="N270" t="s">
        <v>474</v>
      </c>
    </row>
    <row r="271" spans="2:14">
      <c r="B271" t="s">
        <v>557</v>
      </c>
      <c r="C271" t="s">
        <v>558</v>
      </c>
      <c r="D271" t="s">
        <v>15</v>
      </c>
      <c r="E271" t="s">
        <v>559</v>
      </c>
      <c r="G271">
        <v>0</v>
      </c>
      <c r="H271">
        <v>1250</v>
      </c>
      <c r="I271">
        <v>0</v>
      </c>
      <c r="J271">
        <v>0</v>
      </c>
      <c r="K271">
        <v>0</v>
      </c>
      <c r="L271">
        <v>0</v>
      </c>
      <c r="M271">
        <v>1250</v>
      </c>
      <c r="N271" t="s">
        <v>474</v>
      </c>
    </row>
    <row r="272" spans="2:14">
      <c r="B272" t="s">
        <v>560</v>
      </c>
      <c r="C272" t="s">
        <v>561</v>
      </c>
      <c r="D272" t="s">
        <v>15</v>
      </c>
      <c r="E272" t="s">
        <v>562</v>
      </c>
      <c r="G272">
        <v>0</v>
      </c>
      <c r="H272">
        <v>1000</v>
      </c>
      <c r="I272">
        <v>0</v>
      </c>
      <c r="J272">
        <v>0</v>
      </c>
      <c r="K272">
        <v>0</v>
      </c>
      <c r="L272">
        <v>0</v>
      </c>
      <c r="M272">
        <v>1000</v>
      </c>
      <c r="N272" t="s">
        <v>474</v>
      </c>
    </row>
    <row r="273" spans="2:14">
      <c r="B273" t="s">
        <v>563</v>
      </c>
      <c r="C273" t="s">
        <v>235</v>
      </c>
      <c r="D273" t="s">
        <v>15</v>
      </c>
      <c r="E273" t="s">
        <v>564</v>
      </c>
      <c r="G273">
        <v>0</v>
      </c>
      <c r="H273">
        <v>1000</v>
      </c>
      <c r="I273">
        <v>0</v>
      </c>
      <c r="J273">
        <v>0</v>
      </c>
      <c r="K273">
        <v>0</v>
      </c>
      <c r="L273">
        <v>0</v>
      </c>
      <c r="M273">
        <v>1000</v>
      </c>
      <c r="N273" t="s">
        <v>474</v>
      </c>
    </row>
    <row r="274" spans="2:14">
      <c r="B274" t="s">
        <v>563</v>
      </c>
      <c r="C274" t="s">
        <v>235</v>
      </c>
      <c r="D274" t="s">
        <v>15</v>
      </c>
      <c r="E274" t="s">
        <v>564</v>
      </c>
      <c r="G274">
        <v>0</v>
      </c>
      <c r="H274">
        <v>0</v>
      </c>
      <c r="I274">
        <v>0</v>
      </c>
      <c r="J274">
        <v>0</v>
      </c>
      <c r="K274">
        <v>1500</v>
      </c>
      <c r="L274">
        <v>0</v>
      </c>
      <c r="M274">
        <v>1500</v>
      </c>
      <c r="N274" t="s">
        <v>474</v>
      </c>
    </row>
    <row r="275" spans="2:14">
      <c r="B275" t="s">
        <v>563</v>
      </c>
      <c r="C275" t="s">
        <v>235</v>
      </c>
      <c r="D275" t="s">
        <v>15</v>
      </c>
      <c r="E275" t="s">
        <v>564</v>
      </c>
      <c r="G275">
        <v>0</v>
      </c>
      <c r="H275">
        <v>5000</v>
      </c>
      <c r="I275">
        <v>0</v>
      </c>
      <c r="J275">
        <v>0</v>
      </c>
      <c r="K275">
        <v>3296</v>
      </c>
      <c r="L275">
        <v>294</v>
      </c>
      <c r="M275">
        <v>8590</v>
      </c>
      <c r="N275" t="s">
        <v>474</v>
      </c>
    </row>
    <row r="276" spans="2:14">
      <c r="B276" t="s">
        <v>563</v>
      </c>
      <c r="C276" t="s">
        <v>235</v>
      </c>
      <c r="D276" t="s">
        <v>15</v>
      </c>
      <c r="E276" t="s">
        <v>564</v>
      </c>
      <c r="G276">
        <v>0</v>
      </c>
      <c r="H276">
        <v>0</v>
      </c>
      <c r="I276">
        <v>0</v>
      </c>
      <c r="J276">
        <v>0</v>
      </c>
      <c r="K276">
        <v>1500</v>
      </c>
      <c r="L276">
        <v>0</v>
      </c>
      <c r="M276">
        <v>1500</v>
      </c>
      <c r="N276" t="s">
        <v>474</v>
      </c>
    </row>
    <row r="277" spans="2:14">
      <c r="B277" t="s">
        <v>565</v>
      </c>
      <c r="C277" t="s">
        <v>22</v>
      </c>
      <c r="D277" t="s">
        <v>15</v>
      </c>
      <c r="E277" t="s">
        <v>566</v>
      </c>
      <c r="G277">
        <v>0</v>
      </c>
      <c r="H277">
        <v>700</v>
      </c>
      <c r="I277">
        <v>0</v>
      </c>
      <c r="J277">
        <v>0</v>
      </c>
      <c r="K277">
        <v>0</v>
      </c>
      <c r="L277">
        <v>0</v>
      </c>
      <c r="M277">
        <v>700</v>
      </c>
      <c r="N277" t="s">
        <v>474</v>
      </c>
    </row>
    <row r="278" spans="2:14">
      <c r="B278" t="s">
        <v>567</v>
      </c>
      <c r="C278" t="s">
        <v>438</v>
      </c>
      <c r="D278" t="s">
        <v>15</v>
      </c>
      <c r="E278" t="s">
        <v>568</v>
      </c>
      <c r="G278">
        <v>0</v>
      </c>
      <c r="H278">
        <v>2250</v>
      </c>
      <c r="I278">
        <v>0</v>
      </c>
      <c r="J278">
        <v>0</v>
      </c>
      <c r="K278">
        <v>0</v>
      </c>
      <c r="L278">
        <v>0</v>
      </c>
      <c r="M278">
        <v>2250</v>
      </c>
      <c r="N278" t="s">
        <v>474</v>
      </c>
    </row>
    <row r="279" spans="2:14">
      <c r="B279" t="s">
        <v>569</v>
      </c>
      <c r="C279" t="s">
        <v>19</v>
      </c>
      <c r="D279" t="s">
        <v>15</v>
      </c>
      <c r="E279" t="s">
        <v>570</v>
      </c>
      <c r="G279">
        <v>0</v>
      </c>
      <c r="H279">
        <v>1000</v>
      </c>
      <c r="I279">
        <v>0</v>
      </c>
      <c r="J279">
        <v>0</v>
      </c>
      <c r="K279">
        <v>0</v>
      </c>
      <c r="L279">
        <v>0</v>
      </c>
      <c r="M279">
        <v>1000</v>
      </c>
      <c r="N279" t="s">
        <v>474</v>
      </c>
    </row>
    <row r="280" spans="2:14">
      <c r="B280" t="s">
        <v>571</v>
      </c>
      <c r="C280" t="s">
        <v>572</v>
      </c>
      <c r="D280" t="s">
        <v>15</v>
      </c>
      <c r="E280" t="s">
        <v>573</v>
      </c>
      <c r="G280">
        <v>0</v>
      </c>
      <c r="H280">
        <v>740.75</v>
      </c>
      <c r="I280">
        <v>0</v>
      </c>
      <c r="J280">
        <v>0</v>
      </c>
      <c r="K280">
        <v>0</v>
      </c>
      <c r="L280">
        <v>0</v>
      </c>
      <c r="M280">
        <v>740.75</v>
      </c>
      <c r="N280" t="s">
        <v>474</v>
      </c>
    </row>
    <row r="281" spans="2:14">
      <c r="B281" t="s">
        <v>574</v>
      </c>
      <c r="C281" t="s">
        <v>575</v>
      </c>
      <c r="D281" t="s">
        <v>15</v>
      </c>
      <c r="E281" t="s">
        <v>576</v>
      </c>
      <c r="G281">
        <v>0</v>
      </c>
      <c r="H281">
        <v>2500</v>
      </c>
      <c r="I281">
        <v>0</v>
      </c>
      <c r="J281">
        <v>0</v>
      </c>
      <c r="K281">
        <v>0</v>
      </c>
      <c r="L281">
        <v>0</v>
      </c>
      <c r="M281">
        <v>2500</v>
      </c>
      <c r="N281" t="s">
        <v>474</v>
      </c>
    </row>
    <row r="282" spans="2:14">
      <c r="B282" t="s">
        <v>577</v>
      </c>
      <c r="C282" t="s">
        <v>578</v>
      </c>
      <c r="D282" t="s">
        <v>15</v>
      </c>
      <c r="E282" t="s">
        <v>579</v>
      </c>
      <c r="G282">
        <v>0</v>
      </c>
      <c r="H282">
        <v>2000</v>
      </c>
      <c r="I282">
        <v>0</v>
      </c>
      <c r="J282">
        <v>0</v>
      </c>
      <c r="K282">
        <v>0</v>
      </c>
      <c r="L282">
        <v>0</v>
      </c>
      <c r="M282">
        <v>2000</v>
      </c>
      <c r="N282" t="s">
        <v>474</v>
      </c>
    </row>
    <row r="283" spans="2:14">
      <c r="B283" t="s">
        <v>577</v>
      </c>
      <c r="C283" t="s">
        <v>578</v>
      </c>
      <c r="D283" t="s">
        <v>15</v>
      </c>
      <c r="E283" t="s">
        <v>579</v>
      </c>
      <c r="G283">
        <v>0</v>
      </c>
      <c r="H283">
        <v>550</v>
      </c>
      <c r="I283">
        <v>0</v>
      </c>
      <c r="J283">
        <v>0</v>
      </c>
      <c r="K283">
        <v>0</v>
      </c>
      <c r="L283">
        <v>0</v>
      </c>
      <c r="M283">
        <v>550</v>
      </c>
      <c r="N283" t="s">
        <v>474</v>
      </c>
    </row>
    <row r="284" spans="2:14">
      <c r="B284" t="s">
        <v>580</v>
      </c>
      <c r="C284" t="s">
        <v>328</v>
      </c>
      <c r="D284" t="s">
        <v>15</v>
      </c>
      <c r="E284" t="s">
        <v>581</v>
      </c>
      <c r="G284">
        <v>0</v>
      </c>
      <c r="H284">
        <v>15000</v>
      </c>
      <c r="I284">
        <v>0</v>
      </c>
      <c r="J284">
        <v>0</v>
      </c>
      <c r="K284">
        <v>0</v>
      </c>
      <c r="L284">
        <v>0</v>
      </c>
      <c r="M284">
        <v>15000</v>
      </c>
      <c r="N284" t="s">
        <v>474</v>
      </c>
    </row>
    <row r="285" spans="2:14">
      <c r="B285" t="s">
        <v>582</v>
      </c>
      <c r="C285" t="s">
        <v>583</v>
      </c>
      <c r="D285" t="s">
        <v>15</v>
      </c>
      <c r="E285" t="s">
        <v>584</v>
      </c>
      <c r="G285">
        <v>0</v>
      </c>
      <c r="H285">
        <v>2000</v>
      </c>
      <c r="I285">
        <v>0</v>
      </c>
      <c r="J285">
        <v>0</v>
      </c>
      <c r="K285">
        <v>0</v>
      </c>
      <c r="L285">
        <v>0</v>
      </c>
      <c r="M285">
        <v>2000</v>
      </c>
      <c r="N285" t="s">
        <v>474</v>
      </c>
    </row>
    <row r="286" spans="2:14">
      <c r="B286" t="s">
        <v>585</v>
      </c>
      <c r="C286" t="s">
        <v>107</v>
      </c>
      <c r="D286" t="s">
        <v>15</v>
      </c>
      <c r="E286" t="s">
        <v>586</v>
      </c>
      <c r="G286">
        <v>0</v>
      </c>
      <c r="H286">
        <v>0</v>
      </c>
      <c r="I286">
        <v>0</v>
      </c>
      <c r="J286">
        <v>0</v>
      </c>
      <c r="K286">
        <v>875</v>
      </c>
      <c r="L286">
        <v>0</v>
      </c>
      <c r="M286">
        <v>875</v>
      </c>
      <c r="N286" t="s">
        <v>474</v>
      </c>
    </row>
    <row r="287" spans="2:14">
      <c r="B287" t="s">
        <v>587</v>
      </c>
      <c r="C287" t="s">
        <v>22</v>
      </c>
      <c r="D287" t="s">
        <v>15</v>
      </c>
      <c r="E287" t="s">
        <v>538</v>
      </c>
      <c r="G287">
        <v>0</v>
      </c>
      <c r="H287">
        <v>2481.5</v>
      </c>
      <c r="I287">
        <v>470.53</v>
      </c>
      <c r="J287">
        <v>787.8</v>
      </c>
      <c r="K287">
        <v>3200</v>
      </c>
      <c r="L287">
        <v>0</v>
      </c>
      <c r="M287">
        <v>6939.83</v>
      </c>
      <c r="N287" t="s">
        <v>474</v>
      </c>
    </row>
    <row r="288" spans="2:14">
      <c r="B288" t="s">
        <v>588</v>
      </c>
      <c r="C288" t="s">
        <v>589</v>
      </c>
      <c r="D288" t="s">
        <v>15</v>
      </c>
      <c r="E288" t="s">
        <v>590</v>
      </c>
      <c r="G288">
        <v>0</v>
      </c>
      <c r="H288">
        <v>900</v>
      </c>
      <c r="I288">
        <v>0</v>
      </c>
      <c r="J288">
        <v>0</v>
      </c>
      <c r="K288">
        <v>0</v>
      </c>
      <c r="L288">
        <v>0</v>
      </c>
      <c r="M288">
        <v>900</v>
      </c>
      <c r="N288" t="s">
        <v>474</v>
      </c>
    </row>
    <row r="289" spans="2:14">
      <c r="B289" t="s">
        <v>591</v>
      </c>
      <c r="C289" t="s">
        <v>592</v>
      </c>
      <c r="D289" t="s">
        <v>15</v>
      </c>
      <c r="E289" t="s">
        <v>593</v>
      </c>
      <c r="G289">
        <v>0</v>
      </c>
      <c r="H289">
        <v>2000</v>
      </c>
      <c r="I289">
        <v>0</v>
      </c>
      <c r="J289">
        <v>0</v>
      </c>
      <c r="K289">
        <v>0</v>
      </c>
      <c r="L289">
        <v>0</v>
      </c>
      <c r="M289">
        <v>2000</v>
      </c>
      <c r="N289" t="s">
        <v>474</v>
      </c>
    </row>
    <row r="290" spans="2:14">
      <c r="B290" t="s">
        <v>594</v>
      </c>
      <c r="C290" t="s">
        <v>86</v>
      </c>
      <c r="D290" t="s">
        <v>15</v>
      </c>
      <c r="E290" t="s">
        <v>595</v>
      </c>
      <c r="G290">
        <v>0</v>
      </c>
      <c r="H290">
        <v>2500</v>
      </c>
      <c r="I290">
        <v>0</v>
      </c>
      <c r="J290">
        <v>0</v>
      </c>
      <c r="K290">
        <v>0</v>
      </c>
      <c r="L290">
        <v>0</v>
      </c>
      <c r="M290">
        <v>2500</v>
      </c>
      <c r="N290" t="s">
        <v>474</v>
      </c>
    </row>
    <row r="291" spans="2:14">
      <c r="B291" t="s">
        <v>596</v>
      </c>
      <c r="C291" t="s">
        <v>19</v>
      </c>
      <c r="D291" t="s">
        <v>15</v>
      </c>
      <c r="E291" t="s">
        <v>597</v>
      </c>
      <c r="G291">
        <v>0</v>
      </c>
      <c r="H291">
        <v>0</v>
      </c>
      <c r="I291">
        <v>9620.5</v>
      </c>
      <c r="J291">
        <v>0</v>
      </c>
      <c r="K291">
        <v>0</v>
      </c>
      <c r="L291">
        <v>0</v>
      </c>
      <c r="M291">
        <v>9620.5</v>
      </c>
      <c r="N291" t="s">
        <v>474</v>
      </c>
    </row>
    <row r="292" spans="2:14">
      <c r="B292" t="s">
        <v>598</v>
      </c>
      <c r="C292" t="s">
        <v>46</v>
      </c>
      <c r="D292" t="s">
        <v>15</v>
      </c>
      <c r="E292" t="s">
        <v>599</v>
      </c>
      <c r="G292">
        <v>0</v>
      </c>
      <c r="H292">
        <v>80711.62</v>
      </c>
      <c r="I292">
        <v>0</v>
      </c>
      <c r="J292">
        <v>0</v>
      </c>
      <c r="K292">
        <v>0</v>
      </c>
      <c r="L292">
        <v>0</v>
      </c>
      <c r="M292">
        <v>80711.62</v>
      </c>
      <c r="N292" t="s">
        <v>474</v>
      </c>
    </row>
    <row r="293" spans="2:14">
      <c r="B293" t="s">
        <v>600</v>
      </c>
      <c r="C293" t="s">
        <v>94</v>
      </c>
      <c r="D293" t="s">
        <v>15</v>
      </c>
      <c r="E293" t="s">
        <v>601</v>
      </c>
      <c r="G293">
        <v>0</v>
      </c>
      <c r="H293">
        <v>5000</v>
      </c>
      <c r="I293">
        <v>0</v>
      </c>
      <c r="J293">
        <v>0</v>
      </c>
      <c r="K293">
        <v>0</v>
      </c>
      <c r="L293">
        <v>0</v>
      </c>
      <c r="M293">
        <v>5000</v>
      </c>
      <c r="N293" t="s">
        <v>474</v>
      </c>
    </row>
    <row r="294" spans="2:14">
      <c r="B294" t="s">
        <v>602</v>
      </c>
      <c r="C294" t="s">
        <v>603</v>
      </c>
      <c r="D294" t="s">
        <v>15</v>
      </c>
      <c r="E294" t="s">
        <v>604</v>
      </c>
      <c r="G294">
        <v>0</v>
      </c>
      <c r="H294">
        <v>88585</v>
      </c>
      <c r="I294">
        <v>0</v>
      </c>
      <c r="J294">
        <v>0</v>
      </c>
      <c r="K294">
        <v>0</v>
      </c>
      <c r="L294">
        <v>0</v>
      </c>
      <c r="M294">
        <v>88585</v>
      </c>
      <c r="N294" t="s">
        <v>474</v>
      </c>
    </row>
    <row r="295" spans="2:14">
      <c r="B295" t="s">
        <v>605</v>
      </c>
      <c r="C295" t="s">
        <v>606</v>
      </c>
      <c r="D295" t="s">
        <v>15</v>
      </c>
      <c r="E295" t="s">
        <v>607</v>
      </c>
      <c r="G295">
        <v>15000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15000</v>
      </c>
      <c r="N295" t="s">
        <v>474</v>
      </c>
    </row>
    <row r="296" spans="2:14">
      <c r="B296" t="s">
        <v>608</v>
      </c>
      <c r="C296" t="s">
        <v>46</v>
      </c>
      <c r="D296" t="s">
        <v>15</v>
      </c>
      <c r="E296" t="s">
        <v>609</v>
      </c>
      <c r="G296">
        <v>0</v>
      </c>
      <c r="H296">
        <v>6100</v>
      </c>
      <c r="I296">
        <v>0</v>
      </c>
      <c r="J296">
        <v>0</v>
      </c>
      <c r="K296">
        <v>4000</v>
      </c>
      <c r="L296">
        <v>0</v>
      </c>
      <c r="M296">
        <v>10100</v>
      </c>
      <c r="N296" t="s">
        <v>474</v>
      </c>
    </row>
    <row r="297" spans="2:14">
      <c r="B297" t="s">
        <v>610</v>
      </c>
      <c r="C297" t="s">
        <v>611</v>
      </c>
      <c r="D297" t="s">
        <v>15</v>
      </c>
      <c r="E297" t="s">
        <v>612</v>
      </c>
      <c r="G297">
        <v>0</v>
      </c>
      <c r="H297">
        <v>0</v>
      </c>
      <c r="I297">
        <v>0</v>
      </c>
      <c r="J297">
        <v>0</v>
      </c>
      <c r="K297">
        <v>140</v>
      </c>
      <c r="L297">
        <v>0</v>
      </c>
      <c r="M297">
        <v>140</v>
      </c>
      <c r="N297" t="s">
        <v>474</v>
      </c>
    </row>
    <row r="298" spans="2:14">
      <c r="B298" t="s">
        <v>613</v>
      </c>
      <c r="C298" t="s">
        <v>328</v>
      </c>
      <c r="D298" t="s">
        <v>15</v>
      </c>
      <c r="E298" t="s">
        <v>614</v>
      </c>
      <c r="G298">
        <v>0</v>
      </c>
      <c r="H298">
        <v>0</v>
      </c>
      <c r="I298">
        <v>0</v>
      </c>
      <c r="J298">
        <v>0</v>
      </c>
      <c r="K298">
        <v>1125</v>
      </c>
      <c r="L298">
        <v>0</v>
      </c>
      <c r="M298">
        <v>1125</v>
      </c>
      <c r="N298" t="s">
        <v>474</v>
      </c>
    </row>
    <row r="299" spans="2:14">
      <c r="B299" t="s">
        <v>615</v>
      </c>
      <c r="C299" t="s">
        <v>334</v>
      </c>
      <c r="D299" t="s">
        <v>15</v>
      </c>
      <c r="E299" t="s">
        <v>616</v>
      </c>
      <c r="G299">
        <v>0</v>
      </c>
      <c r="H299">
        <v>1000</v>
      </c>
      <c r="I299">
        <v>0</v>
      </c>
      <c r="J299">
        <v>0</v>
      </c>
      <c r="K299">
        <v>0</v>
      </c>
      <c r="L299">
        <v>0</v>
      </c>
      <c r="M299">
        <v>1000</v>
      </c>
      <c r="N299" t="s">
        <v>474</v>
      </c>
    </row>
    <row r="300" spans="2:14">
      <c r="B300" t="s">
        <v>617</v>
      </c>
      <c r="C300" t="s">
        <v>124</v>
      </c>
      <c r="D300" t="s">
        <v>15</v>
      </c>
      <c r="E300" t="s">
        <v>125</v>
      </c>
      <c r="G300">
        <v>0</v>
      </c>
      <c r="H300">
        <v>925.95</v>
      </c>
      <c r="I300">
        <v>0</v>
      </c>
      <c r="J300">
        <v>0</v>
      </c>
      <c r="K300">
        <v>0</v>
      </c>
      <c r="L300">
        <v>0</v>
      </c>
      <c r="M300">
        <v>925.95</v>
      </c>
      <c r="N300" t="s">
        <v>474</v>
      </c>
    </row>
    <row r="301" spans="2:14">
      <c r="B301" t="s">
        <v>618</v>
      </c>
      <c r="C301" t="s">
        <v>124</v>
      </c>
      <c r="D301" t="s">
        <v>15</v>
      </c>
      <c r="E301" t="s">
        <v>619</v>
      </c>
      <c r="G301">
        <v>0</v>
      </c>
      <c r="H301">
        <v>2000</v>
      </c>
      <c r="I301">
        <v>0</v>
      </c>
      <c r="J301">
        <v>0</v>
      </c>
      <c r="K301">
        <v>0</v>
      </c>
      <c r="L301">
        <v>0</v>
      </c>
      <c r="M301">
        <v>2000</v>
      </c>
      <c r="N301" t="s">
        <v>474</v>
      </c>
    </row>
    <row r="302" spans="2:14">
      <c r="B302" t="s">
        <v>618</v>
      </c>
      <c r="C302" t="s">
        <v>124</v>
      </c>
      <c r="D302" t="s">
        <v>15</v>
      </c>
      <c r="E302" t="s">
        <v>619</v>
      </c>
      <c r="G302">
        <v>0</v>
      </c>
      <c r="H302">
        <v>2500</v>
      </c>
      <c r="I302">
        <v>0</v>
      </c>
      <c r="J302">
        <v>0</v>
      </c>
      <c r="K302">
        <v>0</v>
      </c>
      <c r="L302">
        <v>0</v>
      </c>
      <c r="M302">
        <v>2500</v>
      </c>
      <c r="N302" t="s">
        <v>474</v>
      </c>
    </row>
    <row r="303" spans="2:14">
      <c r="B303" t="s">
        <v>618</v>
      </c>
      <c r="C303" t="s">
        <v>124</v>
      </c>
      <c r="D303" t="s">
        <v>15</v>
      </c>
      <c r="E303" t="s">
        <v>619</v>
      </c>
      <c r="G303">
        <v>0</v>
      </c>
      <c r="H303">
        <v>0</v>
      </c>
      <c r="I303">
        <v>117</v>
      </c>
      <c r="J303">
        <v>58.5</v>
      </c>
      <c r="K303">
        <v>0</v>
      </c>
      <c r="L303">
        <v>0</v>
      </c>
      <c r="M303">
        <v>175.5</v>
      </c>
      <c r="N303" t="s">
        <v>474</v>
      </c>
    </row>
    <row r="304" spans="2:14">
      <c r="B304" t="s">
        <v>618</v>
      </c>
      <c r="C304" t="s">
        <v>124</v>
      </c>
      <c r="D304" t="s">
        <v>15</v>
      </c>
      <c r="E304" t="s">
        <v>619</v>
      </c>
      <c r="G304">
        <v>0</v>
      </c>
      <c r="H304">
        <v>1000</v>
      </c>
      <c r="I304">
        <v>0</v>
      </c>
      <c r="J304">
        <v>0</v>
      </c>
      <c r="K304">
        <v>0</v>
      </c>
      <c r="L304">
        <v>0</v>
      </c>
      <c r="M304">
        <v>1000</v>
      </c>
      <c r="N304" t="s">
        <v>474</v>
      </c>
    </row>
    <row r="305" spans="2:14">
      <c r="B305" t="s">
        <v>620</v>
      </c>
      <c r="C305" t="s">
        <v>46</v>
      </c>
      <c r="D305" t="s">
        <v>15</v>
      </c>
      <c r="E305" t="s">
        <v>609</v>
      </c>
      <c r="G305">
        <v>0</v>
      </c>
      <c r="H305">
        <v>1000</v>
      </c>
      <c r="I305">
        <v>0</v>
      </c>
      <c r="J305">
        <v>0</v>
      </c>
      <c r="K305">
        <v>0</v>
      </c>
      <c r="L305">
        <v>0</v>
      </c>
      <c r="M305">
        <v>1000</v>
      </c>
      <c r="N305" t="s">
        <v>474</v>
      </c>
    </row>
    <row r="306" spans="2:14">
      <c r="B306" t="s">
        <v>620</v>
      </c>
      <c r="C306" t="s">
        <v>46</v>
      </c>
      <c r="D306" t="s">
        <v>15</v>
      </c>
      <c r="E306" t="s">
        <v>609</v>
      </c>
      <c r="G306">
        <v>0</v>
      </c>
      <c r="H306">
        <v>1000</v>
      </c>
      <c r="I306">
        <v>0</v>
      </c>
      <c r="J306">
        <v>0</v>
      </c>
      <c r="K306">
        <v>0</v>
      </c>
      <c r="L306">
        <v>0</v>
      </c>
      <c r="M306">
        <v>1000</v>
      </c>
      <c r="N306" t="s">
        <v>474</v>
      </c>
    </row>
    <row r="307" spans="2:14">
      <c r="B307" t="s">
        <v>620</v>
      </c>
      <c r="C307" t="s">
        <v>46</v>
      </c>
      <c r="D307" t="s">
        <v>15</v>
      </c>
      <c r="E307" t="s">
        <v>609</v>
      </c>
      <c r="G307">
        <v>0</v>
      </c>
      <c r="H307">
        <v>9000</v>
      </c>
      <c r="I307">
        <v>0</v>
      </c>
      <c r="J307">
        <v>0</v>
      </c>
      <c r="K307">
        <v>0</v>
      </c>
      <c r="L307">
        <v>0</v>
      </c>
      <c r="M307">
        <v>9000</v>
      </c>
      <c r="N307" t="s">
        <v>474</v>
      </c>
    </row>
    <row r="308" spans="2:14">
      <c r="B308" t="s">
        <v>620</v>
      </c>
      <c r="C308" t="s">
        <v>46</v>
      </c>
      <c r="D308" t="s">
        <v>15</v>
      </c>
      <c r="E308" t="s">
        <v>609</v>
      </c>
      <c r="G308">
        <v>0</v>
      </c>
      <c r="H308">
        <v>6000</v>
      </c>
      <c r="I308">
        <v>0</v>
      </c>
      <c r="J308">
        <v>0</v>
      </c>
      <c r="K308">
        <v>0</v>
      </c>
      <c r="L308">
        <v>0</v>
      </c>
      <c r="M308">
        <v>6000</v>
      </c>
      <c r="N308" t="s">
        <v>474</v>
      </c>
    </row>
    <row r="309" spans="2:14">
      <c r="B309" t="s">
        <v>620</v>
      </c>
      <c r="C309" t="s">
        <v>46</v>
      </c>
      <c r="D309" t="s">
        <v>15</v>
      </c>
      <c r="E309" t="s">
        <v>609</v>
      </c>
      <c r="G309">
        <v>0</v>
      </c>
      <c r="H309">
        <v>6000</v>
      </c>
      <c r="I309">
        <v>0</v>
      </c>
      <c r="J309">
        <v>0</v>
      </c>
      <c r="K309">
        <v>0</v>
      </c>
      <c r="L309">
        <v>0</v>
      </c>
      <c r="M309">
        <v>6000</v>
      </c>
      <c r="N309" t="s">
        <v>474</v>
      </c>
    </row>
    <row r="310" spans="2:14">
      <c r="B310" t="s">
        <v>621</v>
      </c>
      <c r="C310" t="s">
        <v>622</v>
      </c>
      <c r="D310" t="s">
        <v>15</v>
      </c>
      <c r="E310" t="s">
        <v>623</v>
      </c>
      <c r="G310">
        <v>0</v>
      </c>
      <c r="H310">
        <v>1000</v>
      </c>
      <c r="I310">
        <v>0</v>
      </c>
      <c r="J310">
        <v>0</v>
      </c>
      <c r="K310">
        <v>0</v>
      </c>
      <c r="L310">
        <v>0</v>
      </c>
      <c r="M310">
        <v>1000</v>
      </c>
      <c r="N310" t="s">
        <v>474</v>
      </c>
    </row>
    <row r="311" spans="2:14">
      <c r="B311" t="s">
        <v>624</v>
      </c>
      <c r="C311" t="s">
        <v>625</v>
      </c>
      <c r="D311" t="s">
        <v>15</v>
      </c>
      <c r="E311" t="s">
        <v>626</v>
      </c>
      <c r="G311">
        <v>0</v>
      </c>
      <c r="H311">
        <v>1200</v>
      </c>
      <c r="I311">
        <v>0</v>
      </c>
      <c r="J311">
        <v>0</v>
      </c>
      <c r="K311">
        <v>0</v>
      </c>
      <c r="L311">
        <v>0</v>
      </c>
      <c r="M311">
        <v>1200</v>
      </c>
      <c r="N311" t="s">
        <v>474</v>
      </c>
    </row>
    <row r="312" spans="2:14">
      <c r="B312" t="s">
        <v>627</v>
      </c>
      <c r="C312" t="s">
        <v>46</v>
      </c>
      <c r="D312" t="s">
        <v>15</v>
      </c>
      <c r="E312" t="s">
        <v>628</v>
      </c>
      <c r="G312">
        <v>0</v>
      </c>
      <c r="H312">
        <v>2000</v>
      </c>
      <c r="I312">
        <v>0</v>
      </c>
      <c r="J312">
        <v>0</v>
      </c>
      <c r="K312">
        <v>0</v>
      </c>
      <c r="L312">
        <v>0</v>
      </c>
      <c r="M312">
        <v>2000</v>
      </c>
      <c r="N312" t="s">
        <v>474</v>
      </c>
    </row>
    <row r="313" spans="2:14">
      <c r="B313" t="s">
        <v>629</v>
      </c>
      <c r="C313" t="s">
        <v>94</v>
      </c>
      <c r="D313" t="s">
        <v>15</v>
      </c>
      <c r="E313" t="s">
        <v>630</v>
      </c>
      <c r="G313">
        <v>0</v>
      </c>
      <c r="H313">
        <v>10000</v>
      </c>
      <c r="I313">
        <v>0</v>
      </c>
      <c r="J313">
        <v>0</v>
      </c>
      <c r="K313">
        <v>0</v>
      </c>
      <c r="L313">
        <v>0</v>
      </c>
      <c r="M313">
        <v>10000</v>
      </c>
      <c r="N313" t="s">
        <v>474</v>
      </c>
    </row>
    <row r="314" spans="2:14">
      <c r="B314" t="s">
        <v>631</v>
      </c>
      <c r="C314" t="s">
        <v>632</v>
      </c>
      <c r="D314" t="s">
        <v>15</v>
      </c>
      <c r="E314" t="s">
        <v>633</v>
      </c>
      <c r="G314">
        <v>0</v>
      </c>
      <c r="H314">
        <v>1000</v>
      </c>
      <c r="I314">
        <v>0</v>
      </c>
      <c r="J314">
        <v>0</v>
      </c>
      <c r="K314">
        <v>0</v>
      </c>
      <c r="L314">
        <v>0</v>
      </c>
      <c r="M314">
        <v>1000</v>
      </c>
      <c r="N314" t="s">
        <v>474</v>
      </c>
    </row>
    <row r="315" spans="2:14">
      <c r="B315" t="s">
        <v>634</v>
      </c>
      <c r="C315" t="s">
        <v>37</v>
      </c>
      <c r="D315" t="s">
        <v>15</v>
      </c>
      <c r="E315" t="s">
        <v>635</v>
      </c>
      <c r="G315">
        <v>0</v>
      </c>
      <c r="H315">
        <v>3000</v>
      </c>
      <c r="I315">
        <v>0</v>
      </c>
      <c r="J315">
        <v>0</v>
      </c>
      <c r="K315">
        <v>0</v>
      </c>
      <c r="L315">
        <v>0</v>
      </c>
      <c r="M315">
        <v>3000</v>
      </c>
      <c r="N315" t="s">
        <v>474</v>
      </c>
    </row>
    <row r="316" spans="2:14">
      <c r="B316" t="s">
        <v>636</v>
      </c>
      <c r="C316" t="s">
        <v>458</v>
      </c>
      <c r="D316" t="s">
        <v>15</v>
      </c>
      <c r="E316" t="s">
        <v>637</v>
      </c>
      <c r="G316">
        <v>0</v>
      </c>
      <c r="H316">
        <v>4000</v>
      </c>
      <c r="I316">
        <v>0</v>
      </c>
      <c r="J316">
        <v>0</v>
      </c>
      <c r="K316">
        <v>0</v>
      </c>
      <c r="L316">
        <v>0</v>
      </c>
      <c r="M316">
        <v>4000</v>
      </c>
      <c r="N316" t="s">
        <v>474</v>
      </c>
    </row>
    <row r="317" spans="2:14">
      <c r="B317" t="s">
        <v>638</v>
      </c>
      <c r="C317" t="s">
        <v>555</v>
      </c>
      <c r="D317" t="s">
        <v>15</v>
      </c>
      <c r="E317" t="s">
        <v>639</v>
      </c>
      <c r="G317">
        <v>0</v>
      </c>
      <c r="H317">
        <v>1500</v>
      </c>
      <c r="I317">
        <v>0</v>
      </c>
      <c r="J317">
        <v>0</v>
      </c>
      <c r="K317">
        <v>0</v>
      </c>
      <c r="L317">
        <v>0</v>
      </c>
      <c r="M317">
        <v>1500</v>
      </c>
      <c r="N317" t="s">
        <v>474</v>
      </c>
    </row>
    <row r="318" spans="2:14">
      <c r="B318" t="s">
        <v>640</v>
      </c>
      <c r="C318" t="s">
        <v>101</v>
      </c>
      <c r="D318" t="s">
        <v>15</v>
      </c>
      <c r="E318" t="s">
        <v>641</v>
      </c>
      <c r="G318">
        <v>0</v>
      </c>
      <c r="H318">
        <v>10000</v>
      </c>
      <c r="I318">
        <v>0</v>
      </c>
      <c r="J318">
        <v>0</v>
      </c>
      <c r="K318">
        <v>0</v>
      </c>
      <c r="L318">
        <v>0</v>
      </c>
      <c r="M318">
        <v>10000</v>
      </c>
      <c r="N318" t="s">
        <v>474</v>
      </c>
    </row>
    <row r="319" spans="2:14">
      <c r="B319" t="s">
        <v>642</v>
      </c>
      <c r="C319" t="s">
        <v>183</v>
      </c>
      <c r="D319" t="s">
        <v>15</v>
      </c>
      <c r="E319" t="s">
        <v>643</v>
      </c>
      <c r="G319">
        <v>0</v>
      </c>
      <c r="H319">
        <v>1000</v>
      </c>
      <c r="I319">
        <v>0</v>
      </c>
      <c r="J319">
        <v>0</v>
      </c>
      <c r="K319">
        <v>0</v>
      </c>
      <c r="L319">
        <v>0</v>
      </c>
      <c r="M319">
        <v>1000</v>
      </c>
      <c r="N319" t="s">
        <v>474</v>
      </c>
    </row>
    <row r="320" spans="2:14">
      <c r="B320" t="s">
        <v>644</v>
      </c>
      <c r="C320" t="s">
        <v>43</v>
      </c>
      <c r="D320" t="s">
        <v>15</v>
      </c>
      <c r="E320" t="s">
        <v>44</v>
      </c>
      <c r="G320">
        <v>0</v>
      </c>
      <c r="H320">
        <v>28460</v>
      </c>
      <c r="I320">
        <v>430</v>
      </c>
      <c r="J320">
        <v>0</v>
      </c>
      <c r="K320">
        <v>0</v>
      </c>
      <c r="L320">
        <v>0</v>
      </c>
      <c r="M320">
        <v>28890</v>
      </c>
      <c r="N320" t="s">
        <v>474</v>
      </c>
    </row>
    <row r="321" spans="2:14">
      <c r="B321" t="s">
        <v>505</v>
      </c>
      <c r="C321" t="s">
        <v>110</v>
      </c>
      <c r="D321" t="s">
        <v>15</v>
      </c>
      <c r="E321" t="s">
        <v>506</v>
      </c>
      <c r="G321">
        <v>0</v>
      </c>
      <c r="H321">
        <v>5000</v>
      </c>
      <c r="I321">
        <v>0</v>
      </c>
      <c r="J321">
        <v>0</v>
      </c>
      <c r="K321">
        <v>0</v>
      </c>
      <c r="L321">
        <v>0</v>
      </c>
      <c r="M321">
        <v>5000</v>
      </c>
      <c r="N321" t="s">
        <v>474</v>
      </c>
    </row>
    <row r="322" spans="2:14">
      <c r="B322" t="s">
        <v>546</v>
      </c>
      <c r="C322" t="s">
        <v>230</v>
      </c>
      <c r="D322" t="s">
        <v>15</v>
      </c>
      <c r="E322" t="s">
        <v>645</v>
      </c>
      <c r="G322">
        <v>0</v>
      </c>
      <c r="H322">
        <v>15000</v>
      </c>
      <c r="I322">
        <v>0</v>
      </c>
      <c r="J322">
        <v>221.87</v>
      </c>
      <c r="K322">
        <v>6000</v>
      </c>
      <c r="L322">
        <v>0</v>
      </c>
      <c r="M322">
        <v>21221.87</v>
      </c>
      <c r="N322" t="s">
        <v>474</v>
      </c>
    </row>
    <row r="323" spans="2:14">
      <c r="B323" t="s">
        <v>646</v>
      </c>
      <c r="C323" t="s">
        <v>647</v>
      </c>
      <c r="D323" t="s">
        <v>15</v>
      </c>
      <c r="E323" t="s">
        <v>648</v>
      </c>
      <c r="G323">
        <v>0</v>
      </c>
      <c r="H323">
        <v>1500</v>
      </c>
      <c r="I323">
        <v>0</v>
      </c>
      <c r="J323">
        <v>0</v>
      </c>
      <c r="K323">
        <v>0</v>
      </c>
      <c r="L323">
        <v>0</v>
      </c>
      <c r="M323">
        <v>1500</v>
      </c>
      <c r="N323" t="s">
        <v>474</v>
      </c>
    </row>
    <row r="324" spans="2:14">
      <c r="B324" t="s">
        <v>554</v>
      </c>
      <c r="C324" t="s">
        <v>289</v>
      </c>
      <c r="D324" t="s">
        <v>15</v>
      </c>
      <c r="E324" t="s">
        <v>649</v>
      </c>
      <c r="G324">
        <v>0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2000</v>
      </c>
      <c r="N324" t="s">
        <v>474</v>
      </c>
    </row>
    <row r="325" spans="2:14">
      <c r="B325" t="s">
        <v>650</v>
      </c>
      <c r="C325" t="s">
        <v>19</v>
      </c>
      <c r="D325" t="s">
        <v>15</v>
      </c>
      <c r="E325" t="s">
        <v>651</v>
      </c>
      <c r="G325">
        <v>0</v>
      </c>
      <c r="H325">
        <v>1500</v>
      </c>
      <c r="I325">
        <v>0</v>
      </c>
      <c r="J325">
        <v>0</v>
      </c>
      <c r="K325">
        <v>0</v>
      </c>
      <c r="L325">
        <v>0</v>
      </c>
      <c r="M325">
        <v>1500</v>
      </c>
      <c r="N325" t="s">
        <v>474</v>
      </c>
    </row>
    <row r="326" spans="2:14">
      <c r="B326" t="s">
        <v>652</v>
      </c>
      <c r="C326" t="s">
        <v>19</v>
      </c>
      <c r="D326" t="s">
        <v>15</v>
      </c>
      <c r="E326" t="s">
        <v>570</v>
      </c>
      <c r="G326">
        <v>0</v>
      </c>
      <c r="H326">
        <v>0</v>
      </c>
      <c r="I326">
        <v>0</v>
      </c>
      <c r="J326">
        <v>0</v>
      </c>
      <c r="K326">
        <v>1500</v>
      </c>
      <c r="L326">
        <v>0</v>
      </c>
      <c r="M326">
        <v>1500</v>
      </c>
      <c r="N326" t="s">
        <v>474</v>
      </c>
    </row>
    <row r="327" spans="2:14">
      <c r="B327" t="s">
        <v>652</v>
      </c>
      <c r="C327" t="s">
        <v>19</v>
      </c>
      <c r="D327" t="s">
        <v>15</v>
      </c>
      <c r="E327" t="s">
        <v>570</v>
      </c>
      <c r="G327">
        <v>0</v>
      </c>
      <c r="H327">
        <v>3900</v>
      </c>
      <c r="I327">
        <v>0</v>
      </c>
      <c r="J327">
        <v>0</v>
      </c>
      <c r="K327">
        <v>0</v>
      </c>
      <c r="L327">
        <v>0</v>
      </c>
      <c r="M327">
        <v>3900</v>
      </c>
      <c r="N327" t="s">
        <v>474</v>
      </c>
    </row>
    <row r="328" spans="2:14">
      <c r="B328" t="s">
        <v>652</v>
      </c>
      <c r="C328" t="s">
        <v>19</v>
      </c>
      <c r="D328" t="s">
        <v>15</v>
      </c>
      <c r="E328" t="s">
        <v>570</v>
      </c>
      <c r="G328">
        <v>0</v>
      </c>
      <c r="H328">
        <v>9000</v>
      </c>
      <c r="I328">
        <v>683.66</v>
      </c>
      <c r="J328">
        <v>1151.3499999999999</v>
      </c>
      <c r="K328">
        <v>2157.41</v>
      </c>
      <c r="L328">
        <v>0</v>
      </c>
      <c r="M328">
        <v>12992.42</v>
      </c>
      <c r="N328" t="s">
        <v>474</v>
      </c>
    </row>
    <row r="329" spans="2:14">
      <c r="B329" t="s">
        <v>652</v>
      </c>
      <c r="C329" t="s">
        <v>19</v>
      </c>
      <c r="D329" t="s">
        <v>15</v>
      </c>
      <c r="E329" t="s">
        <v>570</v>
      </c>
      <c r="G329">
        <v>0</v>
      </c>
      <c r="H329">
        <v>2000</v>
      </c>
      <c r="I329">
        <v>0</v>
      </c>
      <c r="J329">
        <v>0</v>
      </c>
      <c r="K329">
        <v>0</v>
      </c>
      <c r="L329">
        <v>0</v>
      </c>
      <c r="M329">
        <v>2000</v>
      </c>
      <c r="N329" t="s">
        <v>474</v>
      </c>
    </row>
    <row r="330" spans="2:14">
      <c r="B330" t="s">
        <v>652</v>
      </c>
      <c r="C330" t="s">
        <v>19</v>
      </c>
      <c r="D330" t="s">
        <v>15</v>
      </c>
      <c r="E330" t="s">
        <v>570</v>
      </c>
      <c r="G330">
        <v>0</v>
      </c>
      <c r="H330">
        <v>5000</v>
      </c>
      <c r="I330">
        <v>0</v>
      </c>
      <c r="J330">
        <v>0</v>
      </c>
      <c r="K330">
        <v>0</v>
      </c>
      <c r="L330">
        <v>0</v>
      </c>
      <c r="M330">
        <v>5000</v>
      </c>
      <c r="N330" t="s">
        <v>474</v>
      </c>
    </row>
    <row r="331" spans="2:14">
      <c r="B331" t="s">
        <v>652</v>
      </c>
      <c r="C331" t="s">
        <v>19</v>
      </c>
      <c r="D331" t="s">
        <v>15</v>
      </c>
      <c r="E331" t="s">
        <v>570</v>
      </c>
      <c r="G331">
        <v>0</v>
      </c>
      <c r="H331">
        <v>2000</v>
      </c>
      <c r="I331">
        <v>0</v>
      </c>
      <c r="J331">
        <v>0</v>
      </c>
      <c r="K331">
        <v>0</v>
      </c>
      <c r="L331">
        <v>0</v>
      </c>
      <c r="M331">
        <v>2000</v>
      </c>
      <c r="N331" t="s">
        <v>474</v>
      </c>
    </row>
    <row r="332" spans="2:14">
      <c r="B332" t="s">
        <v>652</v>
      </c>
      <c r="C332" t="s">
        <v>19</v>
      </c>
      <c r="D332" t="s">
        <v>15</v>
      </c>
      <c r="E332" t="s">
        <v>570</v>
      </c>
      <c r="G332">
        <v>0</v>
      </c>
      <c r="H332">
        <v>16500</v>
      </c>
      <c r="I332">
        <v>1159.53</v>
      </c>
      <c r="J332">
        <v>6034.69</v>
      </c>
      <c r="K332">
        <v>17057.599999999999</v>
      </c>
      <c r="L332">
        <v>375</v>
      </c>
      <c r="M332">
        <v>41126.82</v>
      </c>
      <c r="N332" t="s">
        <v>474</v>
      </c>
    </row>
    <row r="333" spans="2:14">
      <c r="B333" t="s">
        <v>652</v>
      </c>
      <c r="C333" t="s">
        <v>19</v>
      </c>
      <c r="D333" t="s">
        <v>15</v>
      </c>
      <c r="E333" t="s">
        <v>570</v>
      </c>
      <c r="G333">
        <v>0</v>
      </c>
      <c r="H333">
        <v>6000</v>
      </c>
      <c r="I333">
        <v>0</v>
      </c>
      <c r="J333">
        <v>0</v>
      </c>
      <c r="K333">
        <v>1500</v>
      </c>
      <c r="L333">
        <v>0</v>
      </c>
      <c r="M333">
        <v>7500</v>
      </c>
      <c r="N333" t="s">
        <v>474</v>
      </c>
    </row>
    <row r="334" spans="2:14">
      <c r="B334" t="s">
        <v>652</v>
      </c>
      <c r="C334" t="s">
        <v>19</v>
      </c>
      <c r="D334" t="s">
        <v>15</v>
      </c>
      <c r="E334" t="s">
        <v>570</v>
      </c>
      <c r="G334">
        <v>0</v>
      </c>
      <c r="H334">
        <v>0</v>
      </c>
      <c r="I334">
        <v>0</v>
      </c>
      <c r="J334">
        <v>0</v>
      </c>
      <c r="K334">
        <v>750</v>
      </c>
      <c r="L334">
        <v>0</v>
      </c>
      <c r="M334">
        <v>750</v>
      </c>
      <c r="N334" t="s">
        <v>474</v>
      </c>
    </row>
    <row r="335" spans="2:14">
      <c r="B335" t="s">
        <v>652</v>
      </c>
      <c r="C335" t="s">
        <v>19</v>
      </c>
      <c r="D335" t="s">
        <v>15</v>
      </c>
      <c r="E335" t="s">
        <v>570</v>
      </c>
      <c r="G335">
        <v>0</v>
      </c>
      <c r="H335">
        <v>0</v>
      </c>
      <c r="I335">
        <v>117</v>
      </c>
      <c r="J335">
        <v>58.5</v>
      </c>
      <c r="K335">
        <v>0</v>
      </c>
      <c r="L335">
        <v>417.76</v>
      </c>
      <c r="M335">
        <v>593.26</v>
      </c>
      <c r="N335" t="s">
        <v>474</v>
      </c>
    </row>
    <row r="336" spans="2:14">
      <c r="B336" t="s">
        <v>653</v>
      </c>
      <c r="C336" t="s">
        <v>654</v>
      </c>
      <c r="D336" t="s">
        <v>15</v>
      </c>
      <c r="E336" t="s">
        <v>655</v>
      </c>
      <c r="G336">
        <v>0</v>
      </c>
      <c r="H336">
        <v>1000</v>
      </c>
      <c r="I336">
        <v>0</v>
      </c>
      <c r="J336">
        <v>0</v>
      </c>
      <c r="K336">
        <v>0</v>
      </c>
      <c r="L336">
        <v>0</v>
      </c>
      <c r="M336">
        <v>1000</v>
      </c>
      <c r="N336" t="s">
        <v>474</v>
      </c>
    </row>
    <row r="337" spans="2:14">
      <c r="B337" t="s">
        <v>656</v>
      </c>
      <c r="C337" t="s">
        <v>230</v>
      </c>
      <c r="D337" t="s">
        <v>15</v>
      </c>
      <c r="E337" t="s">
        <v>657</v>
      </c>
      <c r="G337">
        <v>0</v>
      </c>
      <c r="H337">
        <v>1500</v>
      </c>
      <c r="I337">
        <v>0</v>
      </c>
      <c r="J337">
        <v>0</v>
      </c>
      <c r="K337">
        <v>0</v>
      </c>
      <c r="L337">
        <v>0</v>
      </c>
      <c r="M337">
        <v>1500</v>
      </c>
      <c r="N337" t="s">
        <v>474</v>
      </c>
    </row>
    <row r="338" spans="2:14">
      <c r="B338" t="s">
        <v>546</v>
      </c>
      <c r="C338" t="s">
        <v>230</v>
      </c>
      <c r="D338" t="s">
        <v>15</v>
      </c>
      <c r="E338" t="s">
        <v>658</v>
      </c>
      <c r="G338">
        <v>0</v>
      </c>
      <c r="H338">
        <v>40000</v>
      </c>
      <c r="I338">
        <v>0</v>
      </c>
      <c r="J338">
        <v>0</v>
      </c>
      <c r="K338">
        <v>0</v>
      </c>
      <c r="L338">
        <v>0</v>
      </c>
      <c r="M338">
        <v>40000</v>
      </c>
      <c r="N338" t="s">
        <v>474</v>
      </c>
    </row>
    <row r="339" spans="2:14">
      <c r="B339" t="s">
        <v>546</v>
      </c>
      <c r="C339" t="s">
        <v>230</v>
      </c>
      <c r="D339" t="s">
        <v>15</v>
      </c>
      <c r="E339" t="s">
        <v>658</v>
      </c>
      <c r="G339">
        <v>0</v>
      </c>
      <c r="H339">
        <v>0</v>
      </c>
      <c r="I339">
        <v>0</v>
      </c>
      <c r="J339">
        <v>0</v>
      </c>
      <c r="K339">
        <v>3300</v>
      </c>
      <c r="L339">
        <v>0</v>
      </c>
      <c r="M339">
        <v>3300</v>
      </c>
      <c r="N339" t="s">
        <v>474</v>
      </c>
    </row>
    <row r="340" spans="2:14">
      <c r="B340" t="s">
        <v>659</v>
      </c>
      <c r="C340" t="s">
        <v>660</v>
      </c>
      <c r="D340" t="s">
        <v>15</v>
      </c>
      <c r="E340" t="s">
        <v>661</v>
      </c>
      <c r="G340">
        <v>0</v>
      </c>
      <c r="H340">
        <v>1000</v>
      </c>
      <c r="I340">
        <v>0</v>
      </c>
      <c r="J340">
        <v>0</v>
      </c>
      <c r="K340">
        <v>0</v>
      </c>
      <c r="L340">
        <v>0</v>
      </c>
      <c r="M340">
        <v>1000</v>
      </c>
      <c r="N340" t="s">
        <v>474</v>
      </c>
    </row>
    <row r="341" spans="2:14">
      <c r="B341" t="s">
        <v>662</v>
      </c>
      <c r="C341" t="s">
        <v>227</v>
      </c>
      <c r="D341" t="s">
        <v>15</v>
      </c>
      <c r="E341" t="s">
        <v>663</v>
      </c>
      <c r="G341">
        <v>0</v>
      </c>
      <c r="H341">
        <v>462.96</v>
      </c>
      <c r="I341">
        <v>0</v>
      </c>
      <c r="J341">
        <v>0</v>
      </c>
      <c r="K341">
        <v>0</v>
      </c>
      <c r="L341">
        <v>0</v>
      </c>
      <c r="M341">
        <v>462.96</v>
      </c>
      <c r="N341" t="s">
        <v>474</v>
      </c>
    </row>
    <row r="342" spans="2:14">
      <c r="B342" t="s">
        <v>664</v>
      </c>
      <c r="C342" t="s">
        <v>227</v>
      </c>
      <c r="D342" t="s">
        <v>15</v>
      </c>
      <c r="E342" t="s">
        <v>665</v>
      </c>
      <c r="G342">
        <v>2129.62</v>
      </c>
      <c r="H342">
        <v>300</v>
      </c>
      <c r="I342">
        <v>0</v>
      </c>
      <c r="J342">
        <v>0</v>
      </c>
      <c r="K342">
        <v>0</v>
      </c>
      <c r="L342">
        <v>0</v>
      </c>
      <c r="M342">
        <v>2429.62</v>
      </c>
      <c r="N342" t="s">
        <v>474</v>
      </c>
    </row>
    <row r="343" spans="2:14">
      <c r="B343" t="s">
        <v>666</v>
      </c>
      <c r="C343" t="s">
        <v>34</v>
      </c>
      <c r="D343" t="s">
        <v>15</v>
      </c>
      <c r="E343" t="s">
        <v>73</v>
      </c>
      <c r="G343">
        <v>0</v>
      </c>
      <c r="H343">
        <v>2000</v>
      </c>
      <c r="I343">
        <v>0</v>
      </c>
      <c r="J343">
        <v>0</v>
      </c>
      <c r="K343">
        <v>0</v>
      </c>
      <c r="L343">
        <v>0</v>
      </c>
      <c r="M343">
        <v>2000</v>
      </c>
      <c r="N343" t="s">
        <v>474</v>
      </c>
    </row>
    <row r="344" spans="2:14">
      <c r="B344" t="s">
        <v>667</v>
      </c>
      <c r="C344" t="s">
        <v>101</v>
      </c>
      <c r="D344" t="s">
        <v>15</v>
      </c>
      <c r="E344" t="s">
        <v>102</v>
      </c>
      <c r="G344">
        <v>0</v>
      </c>
      <c r="H344">
        <v>15000</v>
      </c>
      <c r="I344">
        <v>0</v>
      </c>
      <c r="J344">
        <v>0</v>
      </c>
      <c r="K344">
        <v>1000</v>
      </c>
      <c r="L344">
        <v>0</v>
      </c>
      <c r="M344">
        <v>16000</v>
      </c>
      <c r="N344" t="s">
        <v>474</v>
      </c>
    </row>
    <row r="345" spans="2:14">
      <c r="B345" t="s">
        <v>667</v>
      </c>
      <c r="C345" t="s">
        <v>101</v>
      </c>
      <c r="D345" t="s">
        <v>15</v>
      </c>
      <c r="E345" t="s">
        <v>102</v>
      </c>
      <c r="G345">
        <v>0</v>
      </c>
      <c r="H345">
        <v>1500</v>
      </c>
      <c r="I345">
        <v>0</v>
      </c>
      <c r="J345">
        <v>0</v>
      </c>
      <c r="K345">
        <v>0</v>
      </c>
      <c r="L345">
        <v>0</v>
      </c>
      <c r="M345">
        <v>1500</v>
      </c>
      <c r="N345" t="s">
        <v>474</v>
      </c>
    </row>
    <row r="346" spans="2:14">
      <c r="B346" t="s">
        <v>667</v>
      </c>
      <c r="C346" t="s">
        <v>101</v>
      </c>
      <c r="D346" t="s">
        <v>15</v>
      </c>
      <c r="E346" t="s">
        <v>102</v>
      </c>
      <c r="G346">
        <v>0</v>
      </c>
      <c r="H346">
        <v>1620</v>
      </c>
      <c r="I346">
        <v>0</v>
      </c>
      <c r="J346">
        <v>0</v>
      </c>
      <c r="K346">
        <v>0</v>
      </c>
      <c r="L346">
        <v>0</v>
      </c>
      <c r="M346">
        <v>1620</v>
      </c>
      <c r="N346" t="s">
        <v>474</v>
      </c>
    </row>
    <row r="347" spans="2:14">
      <c r="B347" t="s">
        <v>667</v>
      </c>
      <c r="C347" t="s">
        <v>101</v>
      </c>
      <c r="D347" t="s">
        <v>15</v>
      </c>
      <c r="E347" t="s">
        <v>102</v>
      </c>
      <c r="G347">
        <v>0</v>
      </c>
      <c r="H347">
        <v>6000</v>
      </c>
      <c r="I347">
        <v>0</v>
      </c>
      <c r="J347">
        <v>0</v>
      </c>
      <c r="K347">
        <v>0</v>
      </c>
      <c r="L347">
        <v>0</v>
      </c>
      <c r="M347">
        <v>6000</v>
      </c>
      <c r="N347" t="s">
        <v>474</v>
      </c>
    </row>
    <row r="348" spans="2:14">
      <c r="B348" t="s">
        <v>667</v>
      </c>
      <c r="C348" t="s">
        <v>101</v>
      </c>
      <c r="D348" t="s">
        <v>15</v>
      </c>
      <c r="E348" t="s">
        <v>102</v>
      </c>
      <c r="G348">
        <v>0</v>
      </c>
      <c r="H348">
        <v>1400</v>
      </c>
      <c r="I348">
        <v>78</v>
      </c>
      <c r="J348">
        <v>39</v>
      </c>
      <c r="K348">
        <v>3000</v>
      </c>
      <c r="L348">
        <v>0</v>
      </c>
      <c r="M348">
        <v>4517</v>
      </c>
      <c r="N348" t="s">
        <v>474</v>
      </c>
    </row>
    <row r="349" spans="2:14">
      <c r="B349" t="s">
        <v>667</v>
      </c>
      <c r="C349" t="s">
        <v>101</v>
      </c>
      <c r="D349" t="s">
        <v>15</v>
      </c>
      <c r="E349" t="s">
        <v>102</v>
      </c>
      <c r="G349">
        <v>0</v>
      </c>
      <c r="H349">
        <v>6500</v>
      </c>
      <c r="I349">
        <v>0</v>
      </c>
      <c r="J349">
        <v>0</v>
      </c>
      <c r="K349">
        <v>0</v>
      </c>
      <c r="L349">
        <v>0</v>
      </c>
      <c r="M349">
        <v>6500</v>
      </c>
      <c r="N349" t="s">
        <v>474</v>
      </c>
    </row>
    <row r="350" spans="2:14">
      <c r="B350" t="s">
        <v>668</v>
      </c>
      <c r="C350" t="s">
        <v>94</v>
      </c>
      <c r="D350" t="s">
        <v>15</v>
      </c>
      <c r="E350" t="s">
        <v>669</v>
      </c>
      <c r="G350">
        <v>0</v>
      </c>
      <c r="H350">
        <v>3000</v>
      </c>
      <c r="I350">
        <v>0</v>
      </c>
      <c r="J350">
        <v>0</v>
      </c>
      <c r="K350">
        <v>0</v>
      </c>
      <c r="L350">
        <v>0</v>
      </c>
      <c r="M350">
        <v>3000</v>
      </c>
      <c r="N350" t="s">
        <v>474</v>
      </c>
    </row>
    <row r="351" spans="2:14">
      <c r="B351" t="s">
        <v>670</v>
      </c>
      <c r="C351" t="s">
        <v>67</v>
      </c>
      <c r="D351" t="s">
        <v>15</v>
      </c>
      <c r="E351" t="s">
        <v>671</v>
      </c>
      <c r="G351">
        <v>0</v>
      </c>
      <c r="H351">
        <v>0</v>
      </c>
      <c r="I351">
        <v>0</v>
      </c>
      <c r="J351">
        <v>0</v>
      </c>
      <c r="K351">
        <v>875</v>
      </c>
      <c r="L351">
        <v>0</v>
      </c>
      <c r="M351">
        <v>875</v>
      </c>
      <c r="N351" t="s">
        <v>474</v>
      </c>
    </row>
    <row r="352" spans="2:14">
      <c r="B352" t="s">
        <v>577</v>
      </c>
      <c r="C352" t="s">
        <v>160</v>
      </c>
      <c r="D352" t="s">
        <v>15</v>
      </c>
      <c r="E352" t="s">
        <v>672</v>
      </c>
      <c r="G352">
        <v>1500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1500</v>
      </c>
      <c r="N352" t="s">
        <v>474</v>
      </c>
    </row>
    <row r="353" spans="2:14">
      <c r="B353" t="s">
        <v>673</v>
      </c>
      <c r="C353" t="s">
        <v>674</v>
      </c>
      <c r="D353" t="s">
        <v>15</v>
      </c>
      <c r="E353" t="s">
        <v>675</v>
      </c>
      <c r="G353">
        <v>0</v>
      </c>
      <c r="H353">
        <v>2000</v>
      </c>
      <c r="I353">
        <v>0</v>
      </c>
      <c r="J353">
        <v>0</v>
      </c>
      <c r="K353">
        <v>0</v>
      </c>
      <c r="L353">
        <v>0</v>
      </c>
      <c r="M353">
        <v>2000</v>
      </c>
      <c r="N353" t="s">
        <v>474</v>
      </c>
    </row>
    <row r="354" spans="2:14">
      <c r="B354" t="s">
        <v>676</v>
      </c>
      <c r="C354" t="s">
        <v>677</v>
      </c>
      <c r="D354" t="s">
        <v>15</v>
      </c>
      <c r="E354" t="s">
        <v>678</v>
      </c>
      <c r="G354">
        <v>0</v>
      </c>
      <c r="H354">
        <v>1000</v>
      </c>
      <c r="I354">
        <v>0</v>
      </c>
      <c r="J354">
        <v>0</v>
      </c>
      <c r="K354">
        <v>0</v>
      </c>
      <c r="L354">
        <v>0</v>
      </c>
      <c r="M354">
        <v>1000</v>
      </c>
      <c r="N354" t="s">
        <v>474</v>
      </c>
    </row>
    <row r="355" spans="2:14">
      <c r="B355" t="s">
        <v>679</v>
      </c>
      <c r="C355" t="s">
        <v>680</v>
      </c>
      <c r="D355" t="s">
        <v>15</v>
      </c>
      <c r="E355" t="s">
        <v>681</v>
      </c>
      <c r="G355">
        <v>0</v>
      </c>
      <c r="H355">
        <v>1000</v>
      </c>
      <c r="I355">
        <v>0</v>
      </c>
      <c r="J355">
        <v>0</v>
      </c>
      <c r="K355">
        <v>0</v>
      </c>
      <c r="L355">
        <v>0</v>
      </c>
      <c r="M355">
        <v>1000</v>
      </c>
      <c r="N355" t="s">
        <v>474</v>
      </c>
    </row>
    <row r="356" spans="2:14">
      <c r="B356" t="s">
        <v>682</v>
      </c>
      <c r="C356" t="s">
        <v>264</v>
      </c>
      <c r="D356" t="s">
        <v>15</v>
      </c>
      <c r="E356" t="s">
        <v>683</v>
      </c>
      <c r="G356">
        <v>0</v>
      </c>
      <c r="H356">
        <v>2200</v>
      </c>
      <c r="I356">
        <v>0</v>
      </c>
      <c r="J356">
        <v>0</v>
      </c>
      <c r="K356">
        <v>0</v>
      </c>
      <c r="L356">
        <v>0</v>
      </c>
      <c r="M356">
        <v>2200</v>
      </c>
      <c r="N356" t="s">
        <v>474</v>
      </c>
    </row>
    <row r="357" spans="2:14">
      <c r="B357" t="s">
        <v>684</v>
      </c>
      <c r="C357" t="s">
        <v>127</v>
      </c>
      <c r="D357" t="s">
        <v>15</v>
      </c>
      <c r="E357" t="s">
        <v>685</v>
      </c>
      <c r="G357">
        <v>0</v>
      </c>
      <c r="H357">
        <v>1600</v>
      </c>
      <c r="I357">
        <v>0</v>
      </c>
      <c r="J357">
        <v>0</v>
      </c>
      <c r="K357">
        <v>0</v>
      </c>
      <c r="L357">
        <v>0</v>
      </c>
      <c r="M357">
        <v>1600</v>
      </c>
      <c r="N357" t="s">
        <v>474</v>
      </c>
    </row>
    <row r="358" spans="2:14">
      <c r="B358" t="s">
        <v>684</v>
      </c>
      <c r="C358" t="s">
        <v>127</v>
      </c>
      <c r="D358" t="s">
        <v>15</v>
      </c>
      <c r="E358" t="s">
        <v>685</v>
      </c>
      <c r="G358">
        <v>0</v>
      </c>
      <c r="H358">
        <v>800</v>
      </c>
      <c r="I358">
        <v>0</v>
      </c>
      <c r="J358">
        <v>0</v>
      </c>
      <c r="K358">
        <v>1250</v>
      </c>
      <c r="L358">
        <v>28</v>
      </c>
      <c r="M358">
        <v>2078</v>
      </c>
      <c r="N358" t="s">
        <v>474</v>
      </c>
    </row>
    <row r="359" spans="2:14">
      <c r="B359" t="s">
        <v>684</v>
      </c>
      <c r="C359" t="s">
        <v>127</v>
      </c>
      <c r="D359" t="s">
        <v>15</v>
      </c>
      <c r="E359" t="s">
        <v>685</v>
      </c>
      <c r="G359">
        <v>0</v>
      </c>
      <c r="H359">
        <v>864</v>
      </c>
      <c r="I359">
        <v>0</v>
      </c>
      <c r="J359">
        <v>0</v>
      </c>
      <c r="K359">
        <v>0</v>
      </c>
      <c r="L359">
        <v>0</v>
      </c>
      <c r="M359">
        <v>864</v>
      </c>
      <c r="N359" t="s">
        <v>474</v>
      </c>
    </row>
    <row r="360" spans="2:14">
      <c r="B360" t="s">
        <v>686</v>
      </c>
      <c r="C360" t="s">
        <v>687</v>
      </c>
      <c r="D360" t="s">
        <v>15</v>
      </c>
      <c r="E360" t="s">
        <v>688</v>
      </c>
      <c r="G360">
        <v>0</v>
      </c>
      <c r="H360">
        <v>10550</v>
      </c>
      <c r="I360">
        <v>0</v>
      </c>
      <c r="J360">
        <v>0</v>
      </c>
      <c r="K360">
        <v>0</v>
      </c>
      <c r="L360">
        <v>0</v>
      </c>
      <c r="M360">
        <v>10550</v>
      </c>
      <c r="N360" t="s">
        <v>474</v>
      </c>
    </row>
    <row r="361" spans="2:14">
      <c r="B361" t="s">
        <v>689</v>
      </c>
      <c r="C361" t="s">
        <v>34</v>
      </c>
      <c r="D361" t="s">
        <v>15</v>
      </c>
      <c r="E361" t="s">
        <v>73</v>
      </c>
      <c r="G361">
        <v>0</v>
      </c>
      <c r="H361">
        <v>0</v>
      </c>
      <c r="I361">
        <v>117</v>
      </c>
      <c r="J361">
        <v>58.5</v>
      </c>
      <c r="K361">
        <v>0</v>
      </c>
      <c r="L361">
        <v>0</v>
      </c>
      <c r="M361">
        <v>175.5</v>
      </c>
      <c r="N361" t="s">
        <v>474</v>
      </c>
    </row>
    <row r="362" spans="2:14">
      <c r="B362" t="s">
        <v>690</v>
      </c>
      <c r="C362" t="s">
        <v>101</v>
      </c>
      <c r="D362" t="s">
        <v>15</v>
      </c>
      <c r="E362" t="s">
        <v>691</v>
      </c>
      <c r="G362">
        <v>0</v>
      </c>
      <c r="H362">
        <v>925.93</v>
      </c>
      <c r="I362">
        <v>0</v>
      </c>
      <c r="J362">
        <v>0</v>
      </c>
      <c r="K362">
        <v>0</v>
      </c>
      <c r="L362">
        <v>0</v>
      </c>
      <c r="M362">
        <v>925.93</v>
      </c>
      <c r="N362" t="s">
        <v>474</v>
      </c>
    </row>
    <row r="363" spans="2:14">
      <c r="B363" t="s">
        <v>692</v>
      </c>
      <c r="C363" t="s">
        <v>34</v>
      </c>
      <c r="D363" t="s">
        <v>15</v>
      </c>
      <c r="E363" t="s">
        <v>444</v>
      </c>
      <c r="G363">
        <v>0</v>
      </c>
      <c r="H363">
        <v>0</v>
      </c>
      <c r="I363">
        <v>0</v>
      </c>
      <c r="J363">
        <v>175.5</v>
      </c>
      <c r="K363">
        <v>3061</v>
      </c>
      <c r="L363">
        <v>0</v>
      </c>
      <c r="M363">
        <v>3236.5</v>
      </c>
      <c r="N363" t="s">
        <v>474</v>
      </c>
    </row>
    <row r="364" spans="2:14">
      <c r="B364" t="s">
        <v>693</v>
      </c>
      <c r="C364" t="s">
        <v>86</v>
      </c>
      <c r="D364" t="s">
        <v>15</v>
      </c>
      <c r="E364" t="s">
        <v>694</v>
      </c>
      <c r="G364">
        <v>0</v>
      </c>
      <c r="H364">
        <v>1000</v>
      </c>
      <c r="I364">
        <v>0</v>
      </c>
      <c r="J364">
        <v>0</v>
      </c>
      <c r="K364">
        <v>0</v>
      </c>
      <c r="L364">
        <v>0</v>
      </c>
      <c r="M364">
        <v>1000</v>
      </c>
      <c r="N364" t="s">
        <v>474</v>
      </c>
    </row>
    <row r="365" spans="2:14">
      <c r="B365" t="s">
        <v>695</v>
      </c>
      <c r="C365" t="s">
        <v>94</v>
      </c>
      <c r="D365" t="s">
        <v>15</v>
      </c>
      <c r="E365" t="s">
        <v>696</v>
      </c>
      <c r="G365">
        <v>0</v>
      </c>
      <c r="H365">
        <v>500</v>
      </c>
      <c r="I365">
        <v>0</v>
      </c>
      <c r="J365">
        <v>0</v>
      </c>
      <c r="K365">
        <v>0</v>
      </c>
      <c r="L365">
        <v>0</v>
      </c>
      <c r="M365">
        <v>500</v>
      </c>
      <c r="N365" t="s">
        <v>474</v>
      </c>
    </row>
    <row r="366" spans="2:14">
      <c r="B366" t="s">
        <v>697</v>
      </c>
      <c r="C366" t="s">
        <v>698</v>
      </c>
      <c r="D366" t="s">
        <v>15</v>
      </c>
      <c r="E366" t="s">
        <v>699</v>
      </c>
      <c r="G366">
        <v>0</v>
      </c>
      <c r="H366">
        <v>10500</v>
      </c>
      <c r="I366">
        <v>0</v>
      </c>
      <c r="J366">
        <v>0</v>
      </c>
      <c r="K366">
        <v>0</v>
      </c>
      <c r="L366">
        <v>0</v>
      </c>
      <c r="M366">
        <v>10500</v>
      </c>
      <c r="N366" t="s">
        <v>474</v>
      </c>
    </row>
    <row r="367" spans="2:14">
      <c r="B367" t="s">
        <v>700</v>
      </c>
      <c r="C367" t="s">
        <v>58</v>
      </c>
      <c r="D367" t="s">
        <v>15</v>
      </c>
      <c r="E367" t="s">
        <v>701</v>
      </c>
      <c r="G367">
        <v>0</v>
      </c>
      <c r="H367">
        <v>1000</v>
      </c>
      <c r="I367">
        <v>0</v>
      </c>
      <c r="J367">
        <v>0</v>
      </c>
      <c r="K367">
        <v>0</v>
      </c>
      <c r="L367">
        <v>0</v>
      </c>
      <c r="M367">
        <v>1000</v>
      </c>
      <c r="N367" t="s">
        <v>474</v>
      </c>
    </row>
    <row r="368" spans="2:14">
      <c r="B368" t="s">
        <v>702</v>
      </c>
      <c r="C368" t="s">
        <v>34</v>
      </c>
      <c r="D368" t="s">
        <v>15</v>
      </c>
      <c r="E368" t="s">
        <v>353</v>
      </c>
      <c r="G368">
        <v>0</v>
      </c>
      <c r="H368">
        <v>0</v>
      </c>
      <c r="I368">
        <v>0</v>
      </c>
      <c r="J368">
        <v>0</v>
      </c>
      <c r="K368">
        <v>875</v>
      </c>
      <c r="L368">
        <v>0</v>
      </c>
      <c r="M368">
        <v>875</v>
      </c>
      <c r="N368" t="s">
        <v>474</v>
      </c>
    </row>
    <row r="369" spans="2:14">
      <c r="B369" t="s">
        <v>703</v>
      </c>
      <c r="C369" t="s">
        <v>46</v>
      </c>
      <c r="D369" t="s">
        <v>15</v>
      </c>
      <c r="E369" t="s">
        <v>704</v>
      </c>
      <c r="G369">
        <v>0</v>
      </c>
      <c r="H369">
        <v>4000</v>
      </c>
      <c r="I369">
        <v>0</v>
      </c>
      <c r="J369">
        <v>0</v>
      </c>
      <c r="K369">
        <v>0</v>
      </c>
      <c r="L369">
        <v>0</v>
      </c>
      <c r="M369">
        <v>4000</v>
      </c>
      <c r="N369" t="s">
        <v>474</v>
      </c>
    </row>
    <row r="370" spans="2:14">
      <c r="B370" t="s">
        <v>705</v>
      </c>
      <c r="C370" t="s">
        <v>706</v>
      </c>
      <c r="D370" t="s">
        <v>15</v>
      </c>
      <c r="E370" t="s">
        <v>707</v>
      </c>
      <c r="G370">
        <v>0</v>
      </c>
      <c r="H370">
        <v>1000</v>
      </c>
      <c r="I370">
        <v>0</v>
      </c>
      <c r="J370">
        <v>0</v>
      </c>
      <c r="K370">
        <v>0</v>
      </c>
      <c r="L370">
        <v>0</v>
      </c>
      <c r="M370">
        <v>1000</v>
      </c>
      <c r="N370" t="s">
        <v>474</v>
      </c>
    </row>
    <row r="371" spans="2:14">
      <c r="B371" t="s">
        <v>708</v>
      </c>
      <c r="C371" t="s">
        <v>94</v>
      </c>
      <c r="D371" t="s">
        <v>15</v>
      </c>
      <c r="E371" t="s">
        <v>493</v>
      </c>
      <c r="G371">
        <v>0</v>
      </c>
      <c r="H371">
        <v>19500</v>
      </c>
      <c r="I371">
        <v>0</v>
      </c>
      <c r="J371">
        <v>0</v>
      </c>
      <c r="K371">
        <v>0</v>
      </c>
      <c r="L371">
        <v>0</v>
      </c>
      <c r="M371">
        <v>19500</v>
      </c>
      <c r="N371" t="s">
        <v>474</v>
      </c>
    </row>
    <row r="372" spans="2:14">
      <c r="B372" t="s">
        <v>709</v>
      </c>
      <c r="C372" t="s">
        <v>710</v>
      </c>
      <c r="D372" t="s">
        <v>15</v>
      </c>
      <c r="E372" t="s">
        <v>711</v>
      </c>
      <c r="G372">
        <v>0</v>
      </c>
      <c r="H372">
        <v>1851.85</v>
      </c>
      <c r="I372">
        <v>0</v>
      </c>
      <c r="J372">
        <v>0</v>
      </c>
      <c r="K372">
        <v>0</v>
      </c>
      <c r="L372">
        <v>0</v>
      </c>
      <c r="M372">
        <v>1851.85</v>
      </c>
      <c r="N372" t="s">
        <v>474</v>
      </c>
    </row>
    <row r="373" spans="2:14">
      <c r="B373" t="s">
        <v>712</v>
      </c>
      <c r="C373" t="s">
        <v>94</v>
      </c>
      <c r="D373" t="s">
        <v>15</v>
      </c>
      <c r="E373" t="s">
        <v>713</v>
      </c>
      <c r="G373">
        <v>0</v>
      </c>
      <c r="H373">
        <v>16500</v>
      </c>
      <c r="I373">
        <v>0</v>
      </c>
      <c r="J373">
        <v>0</v>
      </c>
      <c r="K373">
        <v>0</v>
      </c>
      <c r="L373">
        <v>0</v>
      </c>
      <c r="M373">
        <v>16500</v>
      </c>
      <c r="N373" t="s">
        <v>474</v>
      </c>
    </row>
    <row r="374" spans="2:14">
      <c r="B374" t="s">
        <v>714</v>
      </c>
      <c r="C374" t="s">
        <v>328</v>
      </c>
      <c r="D374" t="s">
        <v>15</v>
      </c>
      <c r="E374" t="s">
        <v>581</v>
      </c>
      <c r="G374">
        <v>0</v>
      </c>
      <c r="H374">
        <v>5800</v>
      </c>
      <c r="I374">
        <v>0</v>
      </c>
      <c r="J374">
        <v>0</v>
      </c>
      <c r="K374">
        <v>27411.24</v>
      </c>
      <c r="L374">
        <v>0</v>
      </c>
      <c r="M374">
        <v>33211.24</v>
      </c>
      <c r="N374" t="s">
        <v>474</v>
      </c>
    </row>
    <row r="375" spans="2:14">
      <c r="B375" t="s">
        <v>715</v>
      </c>
      <c r="C375" t="s">
        <v>328</v>
      </c>
      <c r="D375" t="s">
        <v>15</v>
      </c>
      <c r="E375" t="s">
        <v>581</v>
      </c>
      <c r="G375">
        <v>0</v>
      </c>
      <c r="H375">
        <v>55000</v>
      </c>
      <c r="I375">
        <v>0</v>
      </c>
      <c r="J375">
        <v>0</v>
      </c>
      <c r="K375">
        <v>0</v>
      </c>
      <c r="L375">
        <v>0</v>
      </c>
      <c r="M375">
        <v>55000</v>
      </c>
      <c r="N375" t="s">
        <v>474</v>
      </c>
    </row>
    <row r="376" spans="2:14">
      <c r="B376" t="s">
        <v>716</v>
      </c>
      <c r="C376" t="s">
        <v>94</v>
      </c>
      <c r="D376" t="s">
        <v>15</v>
      </c>
      <c r="E376" t="s">
        <v>717</v>
      </c>
      <c r="G376">
        <v>0</v>
      </c>
      <c r="H376">
        <v>16500</v>
      </c>
      <c r="I376">
        <v>0</v>
      </c>
      <c r="J376">
        <v>0</v>
      </c>
      <c r="K376">
        <v>0</v>
      </c>
      <c r="L376">
        <v>0</v>
      </c>
      <c r="M376">
        <v>16500</v>
      </c>
      <c r="N376" t="s">
        <v>474</v>
      </c>
    </row>
    <row r="377" spans="2:14">
      <c r="B377" t="s">
        <v>718</v>
      </c>
      <c r="C377" t="s">
        <v>719</v>
      </c>
      <c r="D377" t="s">
        <v>15</v>
      </c>
      <c r="E377" t="s">
        <v>720</v>
      </c>
      <c r="G377">
        <v>0</v>
      </c>
      <c r="H377">
        <v>6700</v>
      </c>
      <c r="I377">
        <v>150</v>
      </c>
      <c r="J377">
        <v>0</v>
      </c>
      <c r="K377">
        <v>0</v>
      </c>
      <c r="L377">
        <v>0</v>
      </c>
      <c r="M377">
        <v>6850</v>
      </c>
      <c r="N377" t="s">
        <v>474</v>
      </c>
    </row>
    <row r="378" spans="2:14">
      <c r="B378" t="s">
        <v>721</v>
      </c>
      <c r="C378" t="s">
        <v>94</v>
      </c>
      <c r="D378" t="s">
        <v>15</v>
      </c>
      <c r="E378" t="s">
        <v>489</v>
      </c>
      <c r="G378">
        <v>0</v>
      </c>
      <c r="H378">
        <v>3000</v>
      </c>
      <c r="I378">
        <v>0</v>
      </c>
      <c r="J378">
        <v>0</v>
      </c>
      <c r="K378">
        <v>0</v>
      </c>
      <c r="L378">
        <v>0</v>
      </c>
      <c r="M378">
        <v>3000</v>
      </c>
      <c r="N378" t="s">
        <v>474</v>
      </c>
    </row>
    <row r="379" spans="2:14">
      <c r="B379" t="s">
        <v>722</v>
      </c>
      <c r="C379" t="s">
        <v>654</v>
      </c>
      <c r="D379" t="s">
        <v>15</v>
      </c>
      <c r="G379">
        <v>0</v>
      </c>
      <c r="H379">
        <v>2000</v>
      </c>
      <c r="I379">
        <v>0</v>
      </c>
      <c r="J379">
        <v>0</v>
      </c>
      <c r="K379">
        <v>0</v>
      </c>
      <c r="L379">
        <v>0</v>
      </c>
      <c r="M379">
        <v>2000</v>
      </c>
      <c r="N379" t="s">
        <v>474</v>
      </c>
    </row>
    <row r="380" spans="2:14">
      <c r="B380" t="s">
        <v>723</v>
      </c>
      <c r="C380" t="s">
        <v>724</v>
      </c>
      <c r="D380" t="s">
        <v>15</v>
      </c>
      <c r="E380" t="s">
        <v>725</v>
      </c>
      <c r="G380">
        <v>0</v>
      </c>
      <c r="H380">
        <v>2600</v>
      </c>
      <c r="I380">
        <v>0</v>
      </c>
      <c r="J380">
        <v>0</v>
      </c>
      <c r="K380">
        <v>0</v>
      </c>
      <c r="L380">
        <v>0</v>
      </c>
      <c r="M380">
        <v>2600</v>
      </c>
      <c r="N380" t="s">
        <v>474</v>
      </c>
    </row>
    <row r="381" spans="2:14">
      <c r="B381" t="s">
        <v>726</v>
      </c>
      <c r="C381" t="s">
        <v>625</v>
      </c>
      <c r="D381" t="s">
        <v>15</v>
      </c>
      <c r="E381" t="s">
        <v>727</v>
      </c>
      <c r="G381">
        <v>0</v>
      </c>
      <c r="H381">
        <v>3600</v>
      </c>
      <c r="I381">
        <v>0</v>
      </c>
      <c r="J381">
        <v>0</v>
      </c>
      <c r="K381">
        <v>0</v>
      </c>
      <c r="L381">
        <v>0</v>
      </c>
      <c r="M381">
        <v>3600</v>
      </c>
      <c r="N381" t="s">
        <v>474</v>
      </c>
    </row>
    <row r="382" spans="2:14">
      <c r="B382" t="s">
        <v>728</v>
      </c>
      <c r="C382" t="s">
        <v>729</v>
      </c>
      <c r="D382" t="s">
        <v>15</v>
      </c>
      <c r="E382" t="s">
        <v>730</v>
      </c>
      <c r="G382">
        <v>0</v>
      </c>
      <c r="H382">
        <v>1000</v>
      </c>
      <c r="I382">
        <v>0</v>
      </c>
      <c r="J382">
        <v>0</v>
      </c>
      <c r="K382">
        <v>0</v>
      </c>
      <c r="L382">
        <v>0</v>
      </c>
      <c r="M382">
        <v>1000</v>
      </c>
      <c r="N382" t="s">
        <v>474</v>
      </c>
    </row>
    <row r="383" spans="2:14">
      <c r="B383" t="s">
        <v>731</v>
      </c>
      <c r="C383" t="s">
        <v>732</v>
      </c>
      <c r="D383" t="s">
        <v>15</v>
      </c>
      <c r="E383" t="s">
        <v>733</v>
      </c>
      <c r="G383">
        <v>1500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1500</v>
      </c>
      <c r="N383" t="s">
        <v>474</v>
      </c>
    </row>
    <row r="384" spans="2:14">
      <c r="B384" t="s">
        <v>734</v>
      </c>
      <c r="C384" t="s">
        <v>735</v>
      </c>
      <c r="D384" t="s">
        <v>15</v>
      </c>
      <c r="E384" t="s">
        <v>736</v>
      </c>
      <c r="G384">
        <v>0</v>
      </c>
      <c r="H384">
        <v>2000</v>
      </c>
      <c r="I384">
        <v>0</v>
      </c>
      <c r="J384">
        <v>0</v>
      </c>
      <c r="K384">
        <v>0</v>
      </c>
      <c r="L384">
        <v>0</v>
      </c>
      <c r="M384">
        <v>2000</v>
      </c>
      <c r="N384" t="s">
        <v>474</v>
      </c>
    </row>
    <row r="385" spans="2:14">
      <c r="B385" t="s">
        <v>737</v>
      </c>
      <c r="C385" t="s">
        <v>40</v>
      </c>
      <c r="D385" t="s">
        <v>15</v>
      </c>
      <c r="E385" t="s">
        <v>738</v>
      </c>
      <c r="G385">
        <v>0</v>
      </c>
      <c r="H385">
        <v>16140</v>
      </c>
      <c r="I385">
        <v>0</v>
      </c>
      <c r="J385">
        <v>0</v>
      </c>
      <c r="K385">
        <v>0</v>
      </c>
      <c r="L385">
        <v>0</v>
      </c>
      <c r="M385">
        <v>16140</v>
      </c>
      <c r="N385" t="s">
        <v>474</v>
      </c>
    </row>
    <row r="386" spans="2:14">
      <c r="B386" t="s">
        <v>739</v>
      </c>
      <c r="C386" t="s">
        <v>70</v>
      </c>
      <c r="D386" t="s">
        <v>15</v>
      </c>
      <c r="E386" t="s">
        <v>740</v>
      </c>
      <c r="G386">
        <v>0</v>
      </c>
      <c r="H386">
        <v>1000</v>
      </c>
      <c r="I386">
        <v>0</v>
      </c>
      <c r="J386">
        <v>0</v>
      </c>
      <c r="K386">
        <v>0</v>
      </c>
      <c r="L386">
        <v>0</v>
      </c>
      <c r="M386">
        <v>1000</v>
      </c>
      <c r="N386" t="s">
        <v>474</v>
      </c>
    </row>
    <row r="387" spans="2:14">
      <c r="B387" t="s">
        <v>741</v>
      </c>
      <c r="C387" t="s">
        <v>70</v>
      </c>
      <c r="D387" t="s">
        <v>15</v>
      </c>
      <c r="E387" t="s">
        <v>742</v>
      </c>
      <c r="G387">
        <v>0</v>
      </c>
      <c r="H387">
        <v>25000</v>
      </c>
      <c r="I387">
        <v>0</v>
      </c>
      <c r="J387">
        <v>0</v>
      </c>
      <c r="K387">
        <v>0</v>
      </c>
      <c r="L387">
        <v>0</v>
      </c>
      <c r="M387">
        <v>25000</v>
      </c>
      <c r="N387" t="s">
        <v>474</v>
      </c>
    </row>
    <row r="388" spans="2:14">
      <c r="B388" t="s">
        <v>743</v>
      </c>
      <c r="C388" t="s">
        <v>171</v>
      </c>
      <c r="D388" t="s">
        <v>15</v>
      </c>
      <c r="E388" t="s">
        <v>744</v>
      </c>
      <c r="G388">
        <v>0</v>
      </c>
      <c r="H388">
        <v>2000</v>
      </c>
      <c r="I388">
        <v>0</v>
      </c>
      <c r="J388">
        <v>0</v>
      </c>
      <c r="K388">
        <v>0</v>
      </c>
      <c r="L388">
        <v>0</v>
      </c>
      <c r="M388">
        <v>2000</v>
      </c>
      <c r="N388" t="s">
        <v>474</v>
      </c>
    </row>
    <row r="389" spans="2:14">
      <c r="B389" t="s">
        <v>743</v>
      </c>
      <c r="C389" t="s">
        <v>171</v>
      </c>
      <c r="D389" t="s">
        <v>15</v>
      </c>
      <c r="E389" t="s">
        <v>744</v>
      </c>
      <c r="G389">
        <v>0</v>
      </c>
      <c r="H389">
        <v>0</v>
      </c>
      <c r="I389">
        <v>0</v>
      </c>
      <c r="J389">
        <v>0</v>
      </c>
      <c r="K389">
        <v>800</v>
      </c>
      <c r="L389">
        <v>0</v>
      </c>
      <c r="M389">
        <v>800</v>
      </c>
      <c r="N389" t="s">
        <v>474</v>
      </c>
    </row>
    <row r="390" spans="2:14">
      <c r="B390" t="s">
        <v>743</v>
      </c>
      <c r="C390" t="s">
        <v>171</v>
      </c>
      <c r="D390" t="s">
        <v>15</v>
      </c>
      <c r="E390" t="s">
        <v>744</v>
      </c>
      <c r="G390">
        <v>0</v>
      </c>
      <c r="H390">
        <v>2000</v>
      </c>
      <c r="I390">
        <v>0</v>
      </c>
      <c r="J390">
        <v>0</v>
      </c>
      <c r="K390">
        <v>0</v>
      </c>
      <c r="L390">
        <v>0</v>
      </c>
      <c r="M390">
        <v>2000</v>
      </c>
      <c r="N390" t="s">
        <v>474</v>
      </c>
    </row>
    <row r="391" spans="2:14">
      <c r="B391" t="s">
        <v>745</v>
      </c>
      <c r="C391" t="s">
        <v>94</v>
      </c>
      <c r="D391" t="s">
        <v>15</v>
      </c>
      <c r="E391" t="s">
        <v>746</v>
      </c>
      <c r="G391">
        <v>0</v>
      </c>
      <c r="H391">
        <v>0</v>
      </c>
      <c r="I391">
        <v>0</v>
      </c>
      <c r="J391">
        <v>0</v>
      </c>
      <c r="K391">
        <v>1500</v>
      </c>
      <c r="L391">
        <v>0</v>
      </c>
      <c r="M391">
        <v>1500</v>
      </c>
      <c r="N391" t="s">
        <v>474</v>
      </c>
    </row>
    <row r="392" spans="2:14">
      <c r="B392" t="s">
        <v>747</v>
      </c>
      <c r="C392" t="s">
        <v>748</v>
      </c>
      <c r="D392" t="s">
        <v>15</v>
      </c>
      <c r="E392" t="s">
        <v>749</v>
      </c>
      <c r="G392">
        <v>0</v>
      </c>
      <c r="H392">
        <v>9074</v>
      </c>
      <c r="I392">
        <v>0</v>
      </c>
      <c r="J392">
        <v>0</v>
      </c>
      <c r="K392">
        <v>0</v>
      </c>
      <c r="L392">
        <v>0</v>
      </c>
      <c r="M392">
        <v>9074</v>
      </c>
      <c r="N392" t="s">
        <v>474</v>
      </c>
    </row>
    <row r="393" spans="2:14">
      <c r="B393" t="s">
        <v>750</v>
      </c>
      <c r="C393" t="s">
        <v>58</v>
      </c>
      <c r="D393" t="s">
        <v>15</v>
      </c>
      <c r="E393" t="s">
        <v>751</v>
      </c>
      <c r="G393">
        <v>0</v>
      </c>
      <c r="H393">
        <v>1851.85</v>
      </c>
      <c r="I393">
        <v>0</v>
      </c>
      <c r="J393">
        <v>0</v>
      </c>
      <c r="K393">
        <v>0</v>
      </c>
      <c r="L393">
        <v>0</v>
      </c>
      <c r="M393">
        <v>1851.85</v>
      </c>
      <c r="N393" t="s">
        <v>474</v>
      </c>
    </row>
    <row r="394" spans="2:14">
      <c r="B394" t="s">
        <v>752</v>
      </c>
      <c r="C394" t="s">
        <v>86</v>
      </c>
      <c r="D394" t="s">
        <v>15</v>
      </c>
      <c r="E394" t="s">
        <v>549</v>
      </c>
      <c r="G394">
        <v>0</v>
      </c>
      <c r="H394">
        <v>8000</v>
      </c>
      <c r="I394">
        <v>117</v>
      </c>
      <c r="J394">
        <v>146.25</v>
      </c>
      <c r="K394">
        <v>390</v>
      </c>
      <c r="L394">
        <v>0</v>
      </c>
      <c r="M394">
        <v>8653.25</v>
      </c>
      <c r="N394" t="s">
        <v>474</v>
      </c>
    </row>
    <row r="395" spans="2:14">
      <c r="B395" t="s">
        <v>752</v>
      </c>
      <c r="C395" t="s">
        <v>86</v>
      </c>
      <c r="D395" t="s">
        <v>15</v>
      </c>
      <c r="E395" t="s">
        <v>549</v>
      </c>
      <c r="G395">
        <v>0</v>
      </c>
      <c r="H395">
        <v>1500</v>
      </c>
      <c r="I395">
        <v>0</v>
      </c>
      <c r="J395">
        <v>0</v>
      </c>
      <c r="K395">
        <v>0</v>
      </c>
      <c r="L395">
        <v>0</v>
      </c>
      <c r="M395">
        <v>1500</v>
      </c>
      <c r="N395" t="s">
        <v>474</v>
      </c>
    </row>
    <row r="396" spans="2:14">
      <c r="B396" t="s">
        <v>752</v>
      </c>
      <c r="C396" t="s">
        <v>86</v>
      </c>
      <c r="D396" t="s">
        <v>15</v>
      </c>
      <c r="E396" t="s">
        <v>549</v>
      </c>
      <c r="G396">
        <v>0</v>
      </c>
      <c r="H396">
        <v>5703.7</v>
      </c>
      <c r="I396">
        <v>0</v>
      </c>
      <c r="J396">
        <v>0</v>
      </c>
      <c r="K396">
        <v>0</v>
      </c>
      <c r="L396">
        <v>0</v>
      </c>
      <c r="M396">
        <v>5703.7</v>
      </c>
      <c r="N396" t="s">
        <v>474</v>
      </c>
    </row>
    <row r="397" spans="2:14">
      <c r="B397" t="s">
        <v>752</v>
      </c>
      <c r="C397" t="s">
        <v>86</v>
      </c>
      <c r="D397" t="s">
        <v>15</v>
      </c>
      <c r="E397" t="s">
        <v>549</v>
      </c>
      <c r="G397">
        <v>0</v>
      </c>
      <c r="H397">
        <v>1500</v>
      </c>
      <c r="I397">
        <v>0</v>
      </c>
      <c r="J397">
        <v>0</v>
      </c>
      <c r="K397">
        <v>0</v>
      </c>
      <c r="L397">
        <v>0</v>
      </c>
      <c r="M397">
        <v>1500</v>
      </c>
      <c r="N397" t="s">
        <v>474</v>
      </c>
    </row>
    <row r="398" spans="2:14">
      <c r="B398" t="s">
        <v>752</v>
      </c>
      <c r="C398" t="s">
        <v>86</v>
      </c>
      <c r="D398" t="s">
        <v>15</v>
      </c>
      <c r="E398" t="s">
        <v>549</v>
      </c>
      <c r="G398">
        <v>0</v>
      </c>
      <c r="H398">
        <v>8000</v>
      </c>
      <c r="I398">
        <v>0</v>
      </c>
      <c r="J398">
        <v>0</v>
      </c>
      <c r="K398">
        <v>0</v>
      </c>
      <c r="L398">
        <v>0</v>
      </c>
      <c r="M398">
        <v>8000</v>
      </c>
      <c r="N398" t="s">
        <v>474</v>
      </c>
    </row>
    <row r="399" spans="2:14">
      <c r="B399" t="s">
        <v>752</v>
      </c>
      <c r="C399" t="s">
        <v>86</v>
      </c>
      <c r="D399" t="s">
        <v>15</v>
      </c>
      <c r="E399" t="s">
        <v>549</v>
      </c>
      <c r="G399">
        <v>0</v>
      </c>
      <c r="H399">
        <v>3000</v>
      </c>
      <c r="I399">
        <v>224.1</v>
      </c>
      <c r="J399">
        <v>859.33</v>
      </c>
      <c r="K399">
        <v>4991</v>
      </c>
      <c r="L399">
        <v>86</v>
      </c>
      <c r="M399">
        <v>9160.43</v>
      </c>
      <c r="N399" t="s">
        <v>474</v>
      </c>
    </row>
    <row r="400" spans="2:14">
      <c r="B400" t="s">
        <v>752</v>
      </c>
      <c r="C400" t="s">
        <v>86</v>
      </c>
      <c r="D400" t="s">
        <v>15</v>
      </c>
      <c r="E400" t="s">
        <v>549</v>
      </c>
      <c r="G400">
        <v>10000</v>
      </c>
      <c r="H400">
        <v>3000</v>
      </c>
      <c r="I400">
        <v>0</v>
      </c>
      <c r="J400">
        <v>0</v>
      </c>
      <c r="K400">
        <v>1462.96</v>
      </c>
      <c r="L400">
        <v>0</v>
      </c>
      <c r="M400">
        <v>14462.96</v>
      </c>
      <c r="N400" t="s">
        <v>474</v>
      </c>
    </row>
    <row r="401" spans="2:14">
      <c r="B401" t="s">
        <v>752</v>
      </c>
      <c r="C401" t="s">
        <v>86</v>
      </c>
      <c r="D401" t="s">
        <v>15</v>
      </c>
      <c r="E401" t="s">
        <v>549</v>
      </c>
      <c r="G401">
        <v>0</v>
      </c>
      <c r="H401">
        <v>12000</v>
      </c>
      <c r="I401">
        <v>78</v>
      </c>
      <c r="J401">
        <v>39</v>
      </c>
      <c r="K401">
        <v>195</v>
      </c>
      <c r="L401">
        <v>0</v>
      </c>
      <c r="M401">
        <v>12312</v>
      </c>
      <c r="N401" t="s">
        <v>474</v>
      </c>
    </row>
    <row r="402" spans="2:14">
      <c r="B402" t="s">
        <v>753</v>
      </c>
      <c r="C402" t="s">
        <v>274</v>
      </c>
      <c r="D402" t="s">
        <v>15</v>
      </c>
      <c r="E402" t="s">
        <v>754</v>
      </c>
      <c r="G402">
        <v>0</v>
      </c>
      <c r="H402">
        <v>8000</v>
      </c>
      <c r="I402">
        <v>0</v>
      </c>
      <c r="J402">
        <v>0</v>
      </c>
      <c r="K402">
        <v>0</v>
      </c>
      <c r="L402">
        <v>0</v>
      </c>
      <c r="M402">
        <v>8000</v>
      </c>
      <c r="N402" t="s">
        <v>474</v>
      </c>
    </row>
    <row r="403" spans="2:14">
      <c r="B403" t="s">
        <v>755</v>
      </c>
      <c r="C403" t="s">
        <v>756</v>
      </c>
      <c r="D403" t="s">
        <v>15</v>
      </c>
      <c r="E403" t="s">
        <v>757</v>
      </c>
      <c r="G403">
        <v>0</v>
      </c>
      <c r="H403">
        <v>2800</v>
      </c>
      <c r="I403">
        <v>0</v>
      </c>
      <c r="J403">
        <v>0</v>
      </c>
      <c r="K403">
        <v>0</v>
      </c>
      <c r="L403">
        <v>0</v>
      </c>
      <c r="M403">
        <v>2800</v>
      </c>
      <c r="N403" t="s">
        <v>474</v>
      </c>
    </row>
    <row r="404" spans="2:14">
      <c r="B404" t="s">
        <v>758</v>
      </c>
      <c r="C404" t="s">
        <v>34</v>
      </c>
      <c r="D404" t="s">
        <v>15</v>
      </c>
      <c r="E404" t="s">
        <v>759</v>
      </c>
      <c r="G404">
        <v>50000</v>
      </c>
      <c r="H404">
        <v>17500</v>
      </c>
      <c r="I404">
        <v>0</v>
      </c>
      <c r="J404">
        <v>0</v>
      </c>
      <c r="K404">
        <v>0</v>
      </c>
      <c r="L404">
        <v>0</v>
      </c>
      <c r="M404">
        <v>67500</v>
      </c>
      <c r="N404" t="s">
        <v>474</v>
      </c>
    </row>
    <row r="405" spans="2:14">
      <c r="B405" t="s">
        <v>760</v>
      </c>
      <c r="C405" t="s">
        <v>34</v>
      </c>
      <c r="D405" t="s">
        <v>15</v>
      </c>
      <c r="E405" t="s">
        <v>761</v>
      </c>
      <c r="G405">
        <v>0</v>
      </c>
      <c r="H405">
        <v>0</v>
      </c>
      <c r="I405">
        <v>0</v>
      </c>
      <c r="J405">
        <v>0</v>
      </c>
      <c r="K405">
        <v>2200</v>
      </c>
      <c r="L405">
        <v>0</v>
      </c>
      <c r="M405">
        <v>2200</v>
      </c>
      <c r="N405" t="s">
        <v>474</v>
      </c>
    </row>
    <row r="406" spans="2:14">
      <c r="B406" t="s">
        <v>762</v>
      </c>
      <c r="C406" t="s">
        <v>86</v>
      </c>
      <c r="D406" t="s">
        <v>15</v>
      </c>
      <c r="E406" t="s">
        <v>87</v>
      </c>
      <c r="G406">
        <v>0</v>
      </c>
      <c r="H406">
        <v>500</v>
      </c>
      <c r="I406">
        <v>0</v>
      </c>
      <c r="J406">
        <v>0</v>
      </c>
      <c r="K406">
        <v>0</v>
      </c>
      <c r="L406">
        <v>0</v>
      </c>
      <c r="M406">
        <v>500</v>
      </c>
      <c r="N406" t="s">
        <v>474</v>
      </c>
    </row>
    <row r="407" spans="2:14">
      <c r="B407" t="s">
        <v>763</v>
      </c>
      <c r="C407" t="s">
        <v>94</v>
      </c>
      <c r="D407" t="s">
        <v>15</v>
      </c>
      <c r="E407" t="s">
        <v>764</v>
      </c>
      <c r="G407">
        <v>0</v>
      </c>
      <c r="H407">
        <v>1800</v>
      </c>
      <c r="I407">
        <v>0</v>
      </c>
      <c r="J407">
        <v>0</v>
      </c>
      <c r="K407">
        <v>0</v>
      </c>
      <c r="L407">
        <v>0</v>
      </c>
      <c r="M407">
        <v>1800</v>
      </c>
      <c r="N407" t="s">
        <v>474</v>
      </c>
    </row>
    <row r="408" spans="2:14">
      <c r="B408" t="s">
        <v>765</v>
      </c>
      <c r="C408" t="s">
        <v>34</v>
      </c>
      <c r="D408" t="s">
        <v>15</v>
      </c>
      <c r="E408" t="s">
        <v>444</v>
      </c>
      <c r="G408">
        <v>0</v>
      </c>
      <c r="H408">
        <v>0</v>
      </c>
      <c r="I408">
        <v>0</v>
      </c>
      <c r="J408">
        <v>0</v>
      </c>
      <c r="K408">
        <v>1250</v>
      </c>
      <c r="L408">
        <v>0</v>
      </c>
      <c r="M408">
        <v>1250</v>
      </c>
      <c r="N408" t="s">
        <v>474</v>
      </c>
    </row>
    <row r="409" spans="2:14">
      <c r="B409" t="s">
        <v>766</v>
      </c>
      <c r="C409" t="s">
        <v>34</v>
      </c>
      <c r="D409" t="s">
        <v>15</v>
      </c>
      <c r="E409" t="s">
        <v>551</v>
      </c>
      <c r="G409">
        <v>0</v>
      </c>
      <c r="H409">
        <v>9500</v>
      </c>
      <c r="I409">
        <v>0</v>
      </c>
      <c r="J409">
        <v>158.33000000000001</v>
      </c>
      <c r="K409">
        <v>0</v>
      </c>
      <c r="L409">
        <v>0</v>
      </c>
      <c r="M409">
        <v>9658.33</v>
      </c>
      <c r="N409" t="s">
        <v>474</v>
      </c>
    </row>
    <row r="410" spans="2:14">
      <c r="B410" t="s">
        <v>767</v>
      </c>
      <c r="C410" t="s">
        <v>101</v>
      </c>
      <c r="D410" t="s">
        <v>15</v>
      </c>
      <c r="E410" t="s">
        <v>768</v>
      </c>
      <c r="G410">
        <v>0</v>
      </c>
      <c r="H410">
        <v>1000</v>
      </c>
      <c r="I410">
        <v>0</v>
      </c>
      <c r="J410">
        <v>0</v>
      </c>
      <c r="K410">
        <v>0</v>
      </c>
      <c r="L410">
        <v>0</v>
      </c>
      <c r="M410">
        <v>1000</v>
      </c>
      <c r="N410" t="s">
        <v>474</v>
      </c>
    </row>
    <row r="411" spans="2:14">
      <c r="B411" t="s">
        <v>769</v>
      </c>
      <c r="C411" t="s">
        <v>413</v>
      </c>
      <c r="D411" t="s">
        <v>15</v>
      </c>
      <c r="E411" t="s">
        <v>770</v>
      </c>
      <c r="G411">
        <v>0</v>
      </c>
      <c r="H411">
        <v>9500</v>
      </c>
      <c r="I411">
        <v>0</v>
      </c>
      <c r="J411">
        <v>0</v>
      </c>
      <c r="K411">
        <v>0</v>
      </c>
      <c r="L411">
        <v>0</v>
      </c>
      <c r="M411">
        <v>9500</v>
      </c>
      <c r="N411" t="s">
        <v>474</v>
      </c>
    </row>
    <row r="412" spans="2:14">
      <c r="B412" t="s">
        <v>771</v>
      </c>
      <c r="C412" t="s">
        <v>86</v>
      </c>
      <c r="D412" t="s">
        <v>15</v>
      </c>
      <c r="E412" t="s">
        <v>87</v>
      </c>
      <c r="G412">
        <v>0</v>
      </c>
      <c r="H412">
        <v>2000</v>
      </c>
      <c r="I412">
        <v>0</v>
      </c>
      <c r="J412">
        <v>0</v>
      </c>
      <c r="K412">
        <v>0</v>
      </c>
      <c r="L412">
        <v>0</v>
      </c>
      <c r="M412">
        <v>2000</v>
      </c>
      <c r="N412" t="s">
        <v>474</v>
      </c>
    </row>
    <row r="413" spans="2:14">
      <c r="B413" t="s">
        <v>772</v>
      </c>
      <c r="C413" t="s">
        <v>40</v>
      </c>
      <c r="D413" t="s">
        <v>15</v>
      </c>
      <c r="E413" t="s">
        <v>773</v>
      </c>
      <c r="G413">
        <v>0</v>
      </c>
      <c r="H413">
        <v>6000</v>
      </c>
      <c r="I413">
        <v>0</v>
      </c>
      <c r="J413">
        <v>0</v>
      </c>
      <c r="K413">
        <v>0</v>
      </c>
      <c r="L413">
        <v>0</v>
      </c>
      <c r="M413">
        <v>6000</v>
      </c>
      <c r="N413" t="s">
        <v>474</v>
      </c>
    </row>
    <row r="414" spans="2:14">
      <c r="B414" t="s">
        <v>774</v>
      </c>
      <c r="C414" t="s">
        <v>34</v>
      </c>
      <c r="D414" t="s">
        <v>15</v>
      </c>
      <c r="E414" t="s">
        <v>513</v>
      </c>
      <c r="G414">
        <v>30000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30000</v>
      </c>
      <c r="N414" t="s">
        <v>474</v>
      </c>
    </row>
    <row r="415" spans="2:14">
      <c r="B415" t="s">
        <v>775</v>
      </c>
      <c r="C415" t="s">
        <v>34</v>
      </c>
      <c r="D415" t="s">
        <v>15</v>
      </c>
      <c r="E415" t="s">
        <v>776</v>
      </c>
      <c r="G415">
        <v>0</v>
      </c>
      <c r="H415">
        <v>13000</v>
      </c>
      <c r="I415">
        <v>0</v>
      </c>
      <c r="J415">
        <v>0</v>
      </c>
      <c r="K415">
        <v>0</v>
      </c>
      <c r="L415">
        <v>0</v>
      </c>
      <c r="M415">
        <v>13000</v>
      </c>
      <c r="N415" t="s">
        <v>474</v>
      </c>
    </row>
    <row r="416" spans="2:14">
      <c r="B416" t="s">
        <v>777</v>
      </c>
      <c r="C416" t="s">
        <v>34</v>
      </c>
      <c r="D416" t="s">
        <v>15</v>
      </c>
      <c r="E416" t="s">
        <v>778</v>
      </c>
      <c r="G416">
        <v>0</v>
      </c>
      <c r="H416">
        <v>1500</v>
      </c>
      <c r="I416">
        <v>0</v>
      </c>
      <c r="J416">
        <v>0</v>
      </c>
      <c r="K416">
        <v>0</v>
      </c>
      <c r="L416">
        <v>0</v>
      </c>
      <c r="M416">
        <v>1500</v>
      </c>
      <c r="N416" t="s">
        <v>474</v>
      </c>
    </row>
    <row r="417" spans="2:14">
      <c r="B417" t="s">
        <v>503</v>
      </c>
      <c r="C417" t="s">
        <v>34</v>
      </c>
      <c r="D417" t="s">
        <v>15</v>
      </c>
      <c r="E417" t="s">
        <v>504</v>
      </c>
      <c r="G417">
        <v>0</v>
      </c>
      <c r="H417">
        <v>6730</v>
      </c>
      <c r="I417">
        <v>0</v>
      </c>
      <c r="J417">
        <v>0</v>
      </c>
      <c r="K417">
        <v>0</v>
      </c>
      <c r="L417">
        <v>0</v>
      </c>
      <c r="M417">
        <v>6730</v>
      </c>
      <c r="N417" t="s">
        <v>474</v>
      </c>
    </row>
    <row r="418" spans="2:14">
      <c r="B418" t="s">
        <v>779</v>
      </c>
      <c r="C418" t="s">
        <v>780</v>
      </c>
      <c r="D418" t="s">
        <v>15</v>
      </c>
      <c r="E418" t="s">
        <v>781</v>
      </c>
      <c r="G418">
        <v>0</v>
      </c>
      <c r="H418">
        <v>2500</v>
      </c>
      <c r="I418">
        <v>0</v>
      </c>
      <c r="J418">
        <v>0</v>
      </c>
      <c r="K418">
        <v>0</v>
      </c>
      <c r="L418">
        <v>0</v>
      </c>
      <c r="M418">
        <v>2500</v>
      </c>
      <c r="N418" t="s">
        <v>474</v>
      </c>
    </row>
    <row r="419" spans="2:14">
      <c r="B419" t="s">
        <v>782</v>
      </c>
      <c r="C419" t="s">
        <v>34</v>
      </c>
      <c r="D419" t="s">
        <v>15</v>
      </c>
      <c r="E419" t="s">
        <v>761</v>
      </c>
      <c r="G419">
        <v>0</v>
      </c>
      <c r="H419">
        <v>3800</v>
      </c>
      <c r="I419">
        <v>0</v>
      </c>
      <c r="J419">
        <v>0</v>
      </c>
      <c r="K419">
        <v>0</v>
      </c>
      <c r="L419">
        <v>0</v>
      </c>
      <c r="M419">
        <v>3800</v>
      </c>
      <c r="N419" t="s">
        <v>474</v>
      </c>
    </row>
    <row r="420" spans="2:14">
      <c r="B420" t="s">
        <v>783</v>
      </c>
      <c r="C420" t="s">
        <v>484</v>
      </c>
      <c r="D420" t="s">
        <v>15</v>
      </c>
      <c r="E420" t="s">
        <v>784</v>
      </c>
      <c r="G420">
        <v>0</v>
      </c>
      <c r="H420">
        <v>4703.7</v>
      </c>
      <c r="I420">
        <v>0</v>
      </c>
      <c r="J420">
        <v>0</v>
      </c>
      <c r="K420">
        <v>0</v>
      </c>
      <c r="L420">
        <v>0</v>
      </c>
      <c r="M420">
        <v>4703.7</v>
      </c>
      <c r="N420" t="s">
        <v>474</v>
      </c>
    </row>
    <row r="421" spans="2:14">
      <c r="B421" t="s">
        <v>785</v>
      </c>
      <c r="C421" t="s">
        <v>34</v>
      </c>
      <c r="D421" t="s">
        <v>15</v>
      </c>
      <c r="E421" t="s">
        <v>786</v>
      </c>
      <c r="G421">
        <v>0</v>
      </c>
      <c r="H421">
        <v>500</v>
      </c>
      <c r="I421">
        <v>0</v>
      </c>
      <c r="J421">
        <v>0</v>
      </c>
      <c r="K421">
        <v>0</v>
      </c>
      <c r="L421">
        <v>0</v>
      </c>
      <c r="M421">
        <v>500</v>
      </c>
      <c r="N421" t="s">
        <v>474</v>
      </c>
    </row>
    <row r="422" spans="2:14">
      <c r="B422" t="s">
        <v>787</v>
      </c>
      <c r="C422" t="s">
        <v>788</v>
      </c>
      <c r="D422" t="s">
        <v>15</v>
      </c>
      <c r="E422" t="s">
        <v>789</v>
      </c>
      <c r="G422">
        <v>0</v>
      </c>
      <c r="H422">
        <v>1600</v>
      </c>
      <c r="I422">
        <v>0</v>
      </c>
      <c r="J422">
        <v>0</v>
      </c>
      <c r="K422">
        <v>0</v>
      </c>
      <c r="L422">
        <v>0</v>
      </c>
      <c r="M422">
        <v>1600</v>
      </c>
      <c r="N422" t="s">
        <v>474</v>
      </c>
    </row>
    <row r="423" spans="2:14">
      <c r="B423" t="s">
        <v>790</v>
      </c>
      <c r="C423" t="s">
        <v>389</v>
      </c>
      <c r="D423" t="s">
        <v>15</v>
      </c>
      <c r="E423" t="s">
        <v>791</v>
      </c>
      <c r="G423">
        <v>0</v>
      </c>
      <c r="H423">
        <v>1100</v>
      </c>
      <c r="I423">
        <v>0</v>
      </c>
      <c r="J423">
        <v>0</v>
      </c>
      <c r="K423">
        <v>0</v>
      </c>
      <c r="L423">
        <v>0</v>
      </c>
      <c r="M423">
        <v>1100</v>
      </c>
      <c r="N423" t="s">
        <v>474</v>
      </c>
    </row>
    <row r="424" spans="2:14">
      <c r="B424" t="s">
        <v>792</v>
      </c>
      <c r="C424" t="s">
        <v>34</v>
      </c>
      <c r="D424" t="s">
        <v>15</v>
      </c>
      <c r="E424" t="s">
        <v>793</v>
      </c>
      <c r="G424">
        <v>0</v>
      </c>
      <c r="H424">
        <v>1500</v>
      </c>
      <c r="I424">
        <v>0</v>
      </c>
      <c r="J424">
        <v>0</v>
      </c>
      <c r="K424">
        <v>0</v>
      </c>
      <c r="L424">
        <v>0</v>
      </c>
      <c r="M424">
        <v>1500</v>
      </c>
      <c r="N424" t="s">
        <v>474</v>
      </c>
    </row>
    <row r="425" spans="2:14">
      <c r="B425" t="s">
        <v>794</v>
      </c>
      <c r="C425" t="s">
        <v>795</v>
      </c>
      <c r="D425" t="s">
        <v>15</v>
      </c>
      <c r="E425" t="s">
        <v>796</v>
      </c>
      <c r="G425">
        <v>0</v>
      </c>
      <c r="H425">
        <v>4651.8500000000004</v>
      </c>
      <c r="I425">
        <v>0</v>
      </c>
      <c r="J425">
        <v>0</v>
      </c>
      <c r="K425">
        <v>0</v>
      </c>
      <c r="L425">
        <v>0</v>
      </c>
      <c r="M425">
        <v>4651.8500000000004</v>
      </c>
      <c r="N425" t="s">
        <v>474</v>
      </c>
    </row>
    <row r="426" spans="2:14">
      <c r="B426" t="s">
        <v>797</v>
      </c>
      <c r="C426" t="s">
        <v>70</v>
      </c>
      <c r="D426" t="s">
        <v>15</v>
      </c>
      <c r="E426" t="s">
        <v>740</v>
      </c>
      <c r="G426">
        <v>0</v>
      </c>
      <c r="H426">
        <v>1388.89</v>
      </c>
      <c r="I426">
        <v>0</v>
      </c>
      <c r="J426">
        <v>0</v>
      </c>
      <c r="K426">
        <v>0</v>
      </c>
      <c r="L426">
        <v>0</v>
      </c>
      <c r="M426">
        <v>1388.89</v>
      </c>
      <c r="N426" t="s">
        <v>474</v>
      </c>
    </row>
    <row r="427" spans="2:14">
      <c r="B427" t="s">
        <v>797</v>
      </c>
      <c r="C427" t="s">
        <v>70</v>
      </c>
      <c r="D427" t="s">
        <v>15</v>
      </c>
      <c r="E427" t="s">
        <v>740</v>
      </c>
      <c r="G427">
        <v>0</v>
      </c>
      <c r="H427">
        <v>3000</v>
      </c>
      <c r="I427">
        <v>0</v>
      </c>
      <c r="J427">
        <v>0</v>
      </c>
      <c r="K427">
        <v>0</v>
      </c>
      <c r="L427">
        <v>0</v>
      </c>
      <c r="M427">
        <v>3000</v>
      </c>
      <c r="N427" t="s">
        <v>474</v>
      </c>
    </row>
    <row r="428" spans="2:14">
      <c r="B428" t="s">
        <v>798</v>
      </c>
      <c r="C428" t="s">
        <v>34</v>
      </c>
      <c r="D428" t="s">
        <v>15</v>
      </c>
      <c r="E428" t="s">
        <v>799</v>
      </c>
      <c r="G428">
        <v>0</v>
      </c>
      <c r="H428">
        <v>4000</v>
      </c>
      <c r="I428">
        <v>0</v>
      </c>
      <c r="J428">
        <v>0</v>
      </c>
      <c r="K428">
        <v>0</v>
      </c>
      <c r="L428">
        <v>0</v>
      </c>
      <c r="M428">
        <v>4000</v>
      </c>
      <c r="N428" t="s">
        <v>474</v>
      </c>
    </row>
    <row r="429" spans="2:14">
      <c r="B429" t="s">
        <v>800</v>
      </c>
      <c r="C429" t="s">
        <v>34</v>
      </c>
      <c r="D429" t="s">
        <v>15</v>
      </c>
      <c r="E429" t="s">
        <v>801</v>
      </c>
      <c r="G429">
        <v>0</v>
      </c>
      <c r="H429">
        <v>8200</v>
      </c>
      <c r="I429">
        <v>0</v>
      </c>
      <c r="J429">
        <v>0</v>
      </c>
      <c r="K429">
        <v>0</v>
      </c>
      <c r="L429">
        <v>0</v>
      </c>
      <c r="M429">
        <v>8200</v>
      </c>
      <c r="N429" t="s">
        <v>474</v>
      </c>
    </row>
    <row r="430" spans="2:14">
      <c r="B430" t="s">
        <v>802</v>
      </c>
      <c r="C430" t="s">
        <v>34</v>
      </c>
      <c r="D430" t="s">
        <v>15</v>
      </c>
      <c r="E430" t="s">
        <v>761</v>
      </c>
      <c r="G430">
        <v>0</v>
      </c>
      <c r="H430">
        <v>1350</v>
      </c>
      <c r="I430">
        <v>0</v>
      </c>
      <c r="J430">
        <v>0</v>
      </c>
      <c r="K430">
        <v>0</v>
      </c>
      <c r="L430">
        <v>0</v>
      </c>
      <c r="M430">
        <v>1350</v>
      </c>
      <c r="N430" t="s">
        <v>474</v>
      </c>
    </row>
    <row r="431" spans="2:14">
      <c r="B431" t="s">
        <v>803</v>
      </c>
      <c r="C431" t="s">
        <v>34</v>
      </c>
      <c r="D431" t="s">
        <v>15</v>
      </c>
      <c r="E431" t="s">
        <v>804</v>
      </c>
      <c r="G431">
        <v>0</v>
      </c>
      <c r="H431">
        <v>30000</v>
      </c>
      <c r="I431">
        <v>0</v>
      </c>
      <c r="J431">
        <v>0</v>
      </c>
      <c r="K431">
        <v>0</v>
      </c>
      <c r="L431">
        <v>0</v>
      </c>
      <c r="M431">
        <v>30000</v>
      </c>
      <c r="N431" t="s">
        <v>474</v>
      </c>
    </row>
    <row r="432" spans="2:14">
      <c r="B432" t="s">
        <v>802</v>
      </c>
      <c r="C432" t="s">
        <v>34</v>
      </c>
      <c r="D432" t="s">
        <v>15</v>
      </c>
      <c r="E432" t="s">
        <v>761</v>
      </c>
      <c r="G432">
        <v>0</v>
      </c>
      <c r="H432">
        <v>2000</v>
      </c>
      <c r="I432">
        <v>0</v>
      </c>
      <c r="J432">
        <v>0</v>
      </c>
      <c r="K432">
        <v>0</v>
      </c>
      <c r="L432">
        <v>0</v>
      </c>
      <c r="M432">
        <v>2000</v>
      </c>
      <c r="N432" t="s">
        <v>474</v>
      </c>
    </row>
    <row r="433" spans="2:14">
      <c r="B433" t="s">
        <v>802</v>
      </c>
      <c r="C433" t="s">
        <v>34</v>
      </c>
      <c r="D433" t="s">
        <v>15</v>
      </c>
      <c r="E433" t="s">
        <v>761</v>
      </c>
      <c r="G433">
        <v>0</v>
      </c>
      <c r="H433">
        <v>4500</v>
      </c>
      <c r="I433">
        <v>0</v>
      </c>
      <c r="J433">
        <v>0</v>
      </c>
      <c r="K433">
        <v>2500</v>
      </c>
      <c r="L433">
        <v>92.3</v>
      </c>
      <c r="M433">
        <v>7092.3</v>
      </c>
      <c r="N433" t="s">
        <v>474</v>
      </c>
    </row>
    <row r="434" spans="2:14">
      <c r="B434" t="s">
        <v>805</v>
      </c>
      <c r="C434" t="s">
        <v>34</v>
      </c>
      <c r="D434" t="s">
        <v>15</v>
      </c>
      <c r="E434" t="s">
        <v>776</v>
      </c>
      <c r="G434">
        <v>0</v>
      </c>
      <c r="H434">
        <v>4000</v>
      </c>
      <c r="I434">
        <v>0</v>
      </c>
      <c r="J434">
        <v>0</v>
      </c>
      <c r="K434">
        <v>0</v>
      </c>
      <c r="L434">
        <v>0</v>
      </c>
      <c r="M434">
        <v>4000</v>
      </c>
      <c r="N434" t="s">
        <v>474</v>
      </c>
    </row>
    <row r="435" spans="2:14">
      <c r="B435" t="s">
        <v>805</v>
      </c>
      <c r="C435" t="s">
        <v>34</v>
      </c>
      <c r="D435" t="s">
        <v>15</v>
      </c>
      <c r="E435" t="s">
        <v>776</v>
      </c>
      <c r="G435">
        <v>0</v>
      </c>
      <c r="H435">
        <v>3000</v>
      </c>
      <c r="I435">
        <v>0</v>
      </c>
      <c r="J435">
        <v>0</v>
      </c>
      <c r="K435">
        <v>0</v>
      </c>
      <c r="L435">
        <v>0</v>
      </c>
      <c r="M435">
        <v>3000</v>
      </c>
      <c r="N435" t="s">
        <v>474</v>
      </c>
    </row>
    <row r="436" spans="2:14">
      <c r="B436" t="s">
        <v>805</v>
      </c>
      <c r="C436" t="s">
        <v>34</v>
      </c>
      <c r="D436" t="s">
        <v>15</v>
      </c>
      <c r="E436" t="s">
        <v>776</v>
      </c>
      <c r="G436">
        <v>0</v>
      </c>
      <c r="H436">
        <v>1000</v>
      </c>
      <c r="I436">
        <v>0</v>
      </c>
      <c r="J436">
        <v>0</v>
      </c>
      <c r="K436">
        <v>0</v>
      </c>
      <c r="L436">
        <v>0</v>
      </c>
      <c r="M436">
        <v>1000</v>
      </c>
      <c r="N436" t="s">
        <v>474</v>
      </c>
    </row>
    <row r="437" spans="2:14">
      <c r="B437" t="s">
        <v>805</v>
      </c>
      <c r="C437" t="s">
        <v>34</v>
      </c>
      <c r="D437" t="s">
        <v>15</v>
      </c>
      <c r="E437" t="s">
        <v>776</v>
      </c>
      <c r="G437">
        <v>0</v>
      </c>
      <c r="H437">
        <v>20000</v>
      </c>
      <c r="I437">
        <v>0</v>
      </c>
      <c r="J437">
        <v>0</v>
      </c>
      <c r="K437">
        <v>0</v>
      </c>
      <c r="L437">
        <v>0</v>
      </c>
      <c r="M437">
        <v>20000</v>
      </c>
      <c r="N437" t="s">
        <v>474</v>
      </c>
    </row>
    <row r="438" spans="2:14">
      <c r="B438" t="s">
        <v>805</v>
      </c>
      <c r="C438" t="s">
        <v>34</v>
      </c>
      <c r="D438" t="s">
        <v>15</v>
      </c>
      <c r="E438" t="s">
        <v>776</v>
      </c>
      <c r="G438">
        <v>0</v>
      </c>
      <c r="H438">
        <v>0</v>
      </c>
      <c r="I438">
        <v>0</v>
      </c>
      <c r="J438">
        <v>0</v>
      </c>
      <c r="K438">
        <v>1500</v>
      </c>
      <c r="L438">
        <v>0</v>
      </c>
      <c r="M438">
        <v>1500</v>
      </c>
      <c r="N438" t="s">
        <v>474</v>
      </c>
    </row>
    <row r="439" spans="2:14">
      <c r="B439" t="s">
        <v>805</v>
      </c>
      <c r="C439" t="s">
        <v>34</v>
      </c>
      <c r="D439" t="s">
        <v>15</v>
      </c>
      <c r="E439" t="s">
        <v>776</v>
      </c>
      <c r="G439">
        <v>0</v>
      </c>
      <c r="H439">
        <v>0</v>
      </c>
      <c r="I439">
        <v>0</v>
      </c>
      <c r="J439">
        <v>0</v>
      </c>
      <c r="K439">
        <v>2250</v>
      </c>
      <c r="L439">
        <v>0</v>
      </c>
      <c r="M439">
        <v>2250</v>
      </c>
      <c r="N439" t="s">
        <v>474</v>
      </c>
    </row>
    <row r="440" spans="2:14">
      <c r="B440" t="s">
        <v>805</v>
      </c>
      <c r="C440" t="s">
        <v>34</v>
      </c>
      <c r="D440" t="s">
        <v>15</v>
      </c>
      <c r="E440" t="s">
        <v>776</v>
      </c>
      <c r="G440">
        <v>30000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30000</v>
      </c>
      <c r="N440" t="s">
        <v>474</v>
      </c>
    </row>
    <row r="441" spans="2:14">
      <c r="B441" t="s">
        <v>805</v>
      </c>
      <c r="C441" t="s">
        <v>34</v>
      </c>
      <c r="D441" t="s">
        <v>15</v>
      </c>
      <c r="E441" t="s">
        <v>776</v>
      </c>
      <c r="G441">
        <v>0</v>
      </c>
      <c r="H441">
        <v>3000</v>
      </c>
      <c r="I441">
        <v>0</v>
      </c>
      <c r="J441">
        <v>0</v>
      </c>
      <c r="K441">
        <v>0</v>
      </c>
      <c r="L441">
        <v>0</v>
      </c>
      <c r="M441">
        <v>3000</v>
      </c>
      <c r="N441" t="s">
        <v>474</v>
      </c>
    </row>
    <row r="442" spans="2:14">
      <c r="B442" t="s">
        <v>805</v>
      </c>
      <c r="C442" t="s">
        <v>34</v>
      </c>
      <c r="D442" t="s">
        <v>15</v>
      </c>
      <c r="E442" t="s">
        <v>776</v>
      </c>
      <c r="G442">
        <v>0</v>
      </c>
      <c r="H442">
        <v>1085.2</v>
      </c>
      <c r="I442">
        <v>0</v>
      </c>
      <c r="J442">
        <v>0</v>
      </c>
      <c r="K442">
        <v>0</v>
      </c>
      <c r="L442">
        <v>0</v>
      </c>
      <c r="M442">
        <v>1085.2</v>
      </c>
      <c r="N442" t="s">
        <v>474</v>
      </c>
    </row>
    <row r="443" spans="2:14">
      <c r="B443" t="s">
        <v>806</v>
      </c>
      <c r="C443" t="s">
        <v>34</v>
      </c>
      <c r="D443" t="s">
        <v>15</v>
      </c>
      <c r="E443" t="s">
        <v>807</v>
      </c>
      <c r="G443">
        <v>0</v>
      </c>
      <c r="H443">
        <v>1200</v>
      </c>
      <c r="I443">
        <v>0</v>
      </c>
      <c r="J443">
        <v>0</v>
      </c>
      <c r="K443">
        <v>0</v>
      </c>
      <c r="L443">
        <v>0</v>
      </c>
      <c r="M443">
        <v>1200</v>
      </c>
      <c r="N443" t="s">
        <v>474</v>
      </c>
    </row>
    <row r="444" spans="2:14">
      <c r="B444" t="s">
        <v>808</v>
      </c>
      <c r="C444" t="s">
        <v>809</v>
      </c>
      <c r="D444" t="s">
        <v>15</v>
      </c>
      <c r="E444" t="s">
        <v>810</v>
      </c>
      <c r="G444">
        <v>0</v>
      </c>
      <c r="H444">
        <v>2000</v>
      </c>
      <c r="I444">
        <v>0</v>
      </c>
      <c r="J444">
        <v>0</v>
      </c>
      <c r="K444">
        <v>0</v>
      </c>
      <c r="L444">
        <v>0</v>
      </c>
      <c r="M444">
        <v>2000</v>
      </c>
      <c r="N444" t="s">
        <v>474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2018-11-14T11:28:19Z</dcterms:created>
  <dcterms:modified xsi:type="dcterms:W3CDTF">2018-11-14T11:05:44Z</dcterms:modified>
</cp:coreProperties>
</file>