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Jansen-Cilag AG, Baa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<sst xmlns="http://schemas.openxmlformats.org/spreadsheetml/2006/main" count="743" uniqueCount="345">
  <si>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</si>
  <si>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</si>
  <si>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</si>
  <si>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</si>
  <si>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</si>
  <si>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</si>
  <si>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</si>
  <si>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</si>
  <si>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</si>
  <si>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</si>
  <si>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</si>
  <si>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</si>
  <si>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</si>
  <si>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Ivo Amrein</t>
  </si>
  <si>
    <t>Switzerland</t>
  </si>
  <si>
    <t>Lüfternweg 1, Zollikofen</t>
  </si>
  <si>
    <t>hcp</t>
  </si>
  <si>
    <t>Irène Bachmann-Mettler</t>
  </si>
  <si>
    <t>Hirstigstrasse 13, Kleinandelfingen</t>
  </si>
  <si>
    <t>Mario Bargetzi</t>
  </si>
  <si>
    <t>Tellstrasse, Aarau</t>
  </si>
  <si>
    <t>Sandra Beer</t>
  </si>
  <si>
    <t>Avenue De La Gare 11, Lausanne</t>
  </si>
  <si>
    <t>Daniel Bielinski</t>
  </si>
  <si>
    <t>Oberburgstrasse 54, Burgdorf</t>
  </si>
  <si>
    <t>Kuno Damian Peter Bigger</t>
  </si>
  <si>
    <t>Goethestrasse 22, Zürich</t>
  </si>
  <si>
    <t>Simon Birnstiel</t>
  </si>
  <si>
    <t>Dorfbergstrasse 10, Langnau im Emmental</t>
  </si>
  <si>
    <t>Jan Brachlow</t>
  </si>
  <si>
    <t>Brauerstrasse 15, Winterthur</t>
  </si>
  <si>
    <t>Pierluigi Brazzola</t>
  </si>
  <si>
    <t>Via Ospedale, Bellinzona</t>
  </si>
  <si>
    <t>Nathalie Brunner</t>
  </si>
  <si>
    <t>Stampfenbachstrasse 106, Zürich</t>
  </si>
  <si>
    <t>Philipp Eich</t>
  </si>
  <si>
    <t>Bienentalstrasse 7, Liestal</t>
  </si>
  <si>
    <t>Julien Elowe</t>
  </si>
  <si>
    <t>chemin Oscar Forel 3, Prangins</t>
  </si>
  <si>
    <t>Geneviève Favre</t>
  </si>
  <si>
    <t>Rheinstrasse 26, Liestal</t>
  </si>
  <si>
    <t>Claudia Gräflein</t>
  </si>
  <si>
    <t>Geissbergstrasse 81, Schaffhausen</t>
  </si>
  <si>
    <t>Carole Grandjean</t>
  </si>
  <si>
    <t>Chemin du Crêt 2, Morges</t>
  </si>
  <si>
    <t>Hans Hassler</t>
  </si>
  <si>
    <t>Wil SG</t>
  </si>
  <si>
    <t>Blumenaustrasse 3, Wil SG</t>
  </si>
  <si>
    <t>Irmela Heinrichs</t>
  </si>
  <si>
    <t>Quellenstrasse 4, Uster</t>
  </si>
  <si>
    <t>Urs Hepp</t>
  </si>
  <si>
    <t>Zürcherstrasse 241, Windisch</t>
  </si>
  <si>
    <t>Julia Maria Johannsen</t>
  </si>
  <si>
    <t>Spitalcampus 1, Münsterlingen</t>
  </si>
  <si>
    <t>Ingrid Kilchmann</t>
  </si>
  <si>
    <t>Birmensdorferstrasse 497, Zürich</t>
  </si>
  <si>
    <t>Sévérine Krähenbühl-Desponds</t>
  </si>
  <si>
    <t>Boulevard Paderewski 3, Vevey</t>
  </si>
  <si>
    <t>Clara Kronquist</t>
  </si>
  <si>
    <t>Mario Shlomo Kuntze</t>
  </si>
  <si>
    <t>Bernstrasse 12, Jegenstorf</t>
  </si>
  <si>
    <t>Jean-Francois Lambert</t>
  </si>
  <si>
    <t>Chemin Monastier 10, Nyon</t>
  </si>
  <si>
    <t>Undine Lang</t>
  </si>
  <si>
    <t>Wilhelm Kleinstrasse 27, Basel</t>
  </si>
  <si>
    <t>Erika Lerch</t>
  </si>
  <si>
    <t>Hagen Luft-Wüthrich</t>
  </si>
  <si>
    <t>Neumünsterstrasse 30, Zürich</t>
  </si>
  <si>
    <t>Sara Mach-Pascual</t>
  </si>
  <si>
    <t>Chêne-Bougeries</t>
  </si>
  <si>
    <t>Route de Chêne 110, Chêne-Bougeries</t>
  </si>
  <si>
    <t>Lorenzo Magenta</t>
  </si>
  <si>
    <t>Via Soldino 5, Lugano</t>
  </si>
  <si>
    <t>Sabine Majer</t>
  </si>
  <si>
    <t>Michele Moro</t>
  </si>
  <si>
    <t>Thomas Müller</t>
  </si>
  <si>
    <t>Murtenstrasse 21, Bern</t>
  </si>
  <si>
    <t>Michael Müntener</t>
  </si>
  <si>
    <t>Alexander Andreas Navarini</t>
  </si>
  <si>
    <t>Therwilerstrasse 74 a, Reinach BL</t>
  </si>
  <si>
    <t>Beat Nick</t>
  </si>
  <si>
    <t>Weissensteinstrasse 102, Solothurn</t>
  </si>
  <si>
    <t>Yannic Pannatier-Schütz</t>
  </si>
  <si>
    <t>Michel Procopiou</t>
  </si>
  <si>
    <t>Rue du Môle 3, Neuchâtel</t>
  </si>
  <si>
    <t>Patrick Rein</t>
  </si>
  <si>
    <t>Aechelistrasse 4, Heerbrugg</t>
  </si>
  <si>
    <t>Christoph Renner</t>
  </si>
  <si>
    <t>Witellikerstrasse 40, Zürich</t>
  </si>
  <si>
    <t>Anita Riecher-Rössler</t>
  </si>
  <si>
    <t>Kornhausgasse 7, Basel</t>
  </si>
  <si>
    <t>Leander Vinzent Schürch</t>
  </si>
  <si>
    <t>Krankenhausstrasse 12, Thun</t>
  </si>
  <si>
    <t>Daniel Seiler</t>
  </si>
  <si>
    <t>Max Solenthaler</t>
  </si>
  <si>
    <t>Anastasios Stathis</t>
  </si>
  <si>
    <t>Markus Stratmann</t>
  </si>
  <si>
    <t>Konradstrasse 1, Zürich</t>
  </si>
  <si>
    <t>Philip Tarr</t>
  </si>
  <si>
    <t>Bruderholz</t>
  </si>
  <si>
    <t>Christian Taverna</t>
  </si>
  <si>
    <t>Benedetta Terziroli Beretta-Piccoli</t>
  </si>
  <si>
    <t>Margaux Vallee</t>
  </si>
  <si>
    <t>Chemin des Pensionnats 2, Fribourg</t>
  </si>
  <si>
    <t>Sebastian Walther</t>
  </si>
  <si>
    <t>Bern</t>
  </si>
  <si>
    <t>Bolligenstrasse 111, Bern 60 UPD</t>
  </si>
  <si>
    <t>Benno Weissenberger</t>
  </si>
  <si>
    <t>Hardstrasse 111, Basel</t>
  </si>
  <si>
    <t>Stephen Wyler</t>
  </si>
  <si>
    <t>Anne Zanchi Delacrétaz</t>
  </si>
  <si>
    <t>Chemin des Croix-Rouges 5, Lausanne</t>
  </si>
  <si>
    <t>Maria Ziembrowski</t>
  </si>
  <si>
    <t>Kurzfeldstrasse 1, Frauenfeld</t>
  </si>
  <si>
    <t>Emanuele Zucca</t>
  </si>
  <si>
    <t>AMITI</t>
  </si>
  <si>
    <t>Via Guisan 10, Paradiso</t>
  </si>
  <si>
    <t>hco</t>
  </si>
  <si>
    <t>Ärztegesellschaft d. Kantons Zug</t>
  </si>
  <si>
    <t>Im Blatt B1, Neuheim</t>
  </si>
  <si>
    <t>Ärztekongress Arosa</t>
  </si>
  <si>
    <t>Postfach 68, Arosa</t>
  </si>
  <si>
    <t>Ärztenetzwerk Bern</t>
  </si>
  <si>
    <t>Küsnacht ZH</t>
  </si>
  <si>
    <t>Postfach, Küsnacht ZH</t>
  </si>
  <si>
    <t>Ärzteverein Werdenberg/Sargans</t>
  </si>
  <si>
    <t>Bahnhofstrasse 6, Sargans</t>
  </si>
  <si>
    <t>ASI-ADOC Libera la mente</t>
  </si>
  <si>
    <t>Lugano-Paradiso</t>
  </si>
  <si>
    <t>Viale San Salvatore 7, Lugano-Paradiso</t>
  </si>
  <si>
    <t>Associazione MMM</t>
  </si>
  <si>
    <t>Via Belvedere 10, Bedano</t>
  </si>
  <si>
    <t>ATIMEF</t>
  </si>
  <si>
    <t>Via Cantonale 11, Lugano</t>
  </si>
  <si>
    <t>Blutspende SRK Schweiz AG</t>
  </si>
  <si>
    <t>Laupenstrasse 37, Bern</t>
  </si>
  <si>
    <t>Centre de Chimiothérapie CCAC SA</t>
  </si>
  <si>
    <t>Avenue d'Ouchy 35, Lausanne</t>
  </si>
  <si>
    <t>Centre de Psychiatrie (CPNVD)</t>
  </si>
  <si>
    <t>Yverdon-les-Bains</t>
  </si>
  <si>
    <t>Avenue des Sports 12b, Yverdon-les-Bains</t>
  </si>
  <si>
    <t>CHUV</t>
  </si>
  <si>
    <t>Rue du Bugnon 46, Lausanne</t>
  </si>
  <si>
    <t>Circolo di qualita</t>
  </si>
  <si>
    <t>Coldrerio</t>
  </si>
  <si>
    <t>Circolo medico del Bellinzonese</t>
  </si>
  <si>
    <t>Via Orbello 22, Arbedo</t>
  </si>
  <si>
    <t>Circolo medico di Locarno</t>
  </si>
  <si>
    <t>Via al Lido 27, Ascona</t>
  </si>
  <si>
    <t>Clinica Luganese Moncucco SA</t>
  </si>
  <si>
    <t>Via Moncucco 10, Lugano</t>
  </si>
  <si>
    <t>Clinica psichiatrica cantonale</t>
  </si>
  <si>
    <t>Via Agostino Maspoli 6, Mendrisio</t>
  </si>
  <si>
    <t>Clinica Santa Croce SA</t>
  </si>
  <si>
    <t>Via al Parco 27, Orselina</t>
  </si>
  <si>
    <t>Clinique de la Source</t>
  </si>
  <si>
    <t>Avenue Vinet 30, Lausanne</t>
  </si>
  <si>
    <t>Clinique Le Noirmont</t>
  </si>
  <si>
    <t>Chemin de Roc-Montès 20, Le Noirmont</t>
  </si>
  <si>
    <t>CNP-Centre neuchâtelois</t>
  </si>
  <si>
    <t>Rue de l'Ecluse 67, Neuchâtel</t>
  </si>
  <si>
    <t>Conress Davos/ Destination Davos Klosters</t>
  </si>
  <si>
    <t>Talstrasse 41, Davos Platz</t>
  </si>
  <si>
    <t>Dermatologische Gesellschaft</t>
  </si>
  <si>
    <t>Kugelgasse 8, St. Gallen</t>
  </si>
  <si>
    <t>EASL</t>
  </si>
  <si>
    <t>Rue Daubin 7, Genève</t>
  </si>
  <si>
    <t>Ecms Foundation</t>
  </si>
  <si>
    <t>Bleicherweg 45, Zürich</t>
  </si>
  <si>
    <t>European Dermatology Forum</t>
  </si>
  <si>
    <t>Gloriastrasse 31, Zürich</t>
  </si>
  <si>
    <t>European League Against Rheumatism</t>
  </si>
  <si>
    <t>Seestrasse 240, Kilchberg ZH</t>
  </si>
  <si>
    <t>European Society Dermatological Research</t>
  </si>
  <si>
    <t>Rue Cingria 7, Genève</t>
  </si>
  <si>
    <t>European Society for Medical Oncology (ESMO)</t>
  </si>
  <si>
    <t>Via L. Taddei 4, Viganello</t>
  </si>
  <si>
    <t>Fondazione linfomi Ticino</t>
  </si>
  <si>
    <t>FoROMe</t>
  </si>
  <si>
    <t>Avenue Pierre-Decker 2, Lausanne</t>
  </si>
  <si>
    <t>Forum f.medizinische Fortbildung</t>
  </si>
  <si>
    <t>Ahornstrasse 2, Zug</t>
  </si>
  <si>
    <t>Ges. phys.Med./Rehab./Rheumatol.</t>
  </si>
  <si>
    <t>Hauptstrasse 38/40, Kreuzlingen</t>
  </si>
  <si>
    <t>GIOTI</t>
  </si>
  <si>
    <t>Vernate</t>
  </si>
  <si>
    <t>Groupement des Medecin des Franche Montagne</t>
  </si>
  <si>
    <t>Saignelégier</t>
  </si>
  <si>
    <t>Gruppo DI.RE</t>
  </si>
  <si>
    <t>Via Trevano 62, Lugano</t>
  </si>
  <si>
    <t>Gruppo Medico Formazione</t>
  </si>
  <si>
    <t>Giubiasco</t>
  </si>
  <si>
    <t>GZO Spital Wetzikon</t>
  </si>
  <si>
    <t>Spitalstrasse 66, Wetzikon ZH</t>
  </si>
  <si>
    <t>HFR Fribourg-Hôpital Cantonal</t>
  </si>
  <si>
    <t>HNHCP</t>
  </si>
  <si>
    <t>Winterthur</t>
  </si>
  <si>
    <t>Hôpital de Cery</t>
  </si>
  <si>
    <t>Route du Mont, Prilly</t>
  </si>
  <si>
    <t>Hôpital de Chamblon(CHYC/eHnv)</t>
  </si>
  <si>
    <t>Rue de l'Hôpital 3, Chamblon</t>
  </si>
  <si>
    <t>Hôpital de La Chaux-de-Fonds</t>
  </si>
  <si>
    <t>La Chaux-de-Fonds</t>
  </si>
  <si>
    <t>Rue de Chasseral 20, La Chaux-de-Fonds</t>
  </si>
  <si>
    <t>Hôpital de Morges (EHC)</t>
  </si>
  <si>
    <t>Hôpital du Jura Bernois, Moutier</t>
  </si>
  <si>
    <t>Rue de Beausite 49, Moutier</t>
  </si>
  <si>
    <t>Hôpital du Jura, Porrentruy</t>
  </si>
  <si>
    <t>Chemin de l'Hôpital 9, Porrentruy</t>
  </si>
  <si>
    <t>Hôpital du Valais</t>
  </si>
  <si>
    <t>Avenue Grand-Champsec 80, Sion</t>
  </si>
  <si>
    <t>Hôpital Riviera Chablais VD-VS</t>
  </si>
  <si>
    <t>Avenue de la Prairie 3, Vevey</t>
  </si>
  <si>
    <t>Hôpitaux Universitaires Genève</t>
  </si>
  <si>
    <t>Rue Gabrielle Perret-Gentil 4, Genève</t>
  </si>
  <si>
    <t>IELSG Unità Linfomi</t>
  </si>
  <si>
    <t>INetz</t>
  </si>
  <si>
    <t>Bahnhofplatz 4, Zürich</t>
  </si>
  <si>
    <t>INHSU</t>
  </si>
  <si>
    <t>Konradstrasse 32, Zürich</t>
  </si>
  <si>
    <t>Inselspital</t>
  </si>
  <si>
    <t>Freiburgstrasse 18, Bern</t>
  </si>
  <si>
    <t>IOSI</t>
  </si>
  <si>
    <t>IPW- Psychiatrie-Zentrum Hard</t>
  </si>
  <si>
    <t>Römerweg 51, Embrach</t>
  </si>
  <si>
    <t>Kantonale Psychiatrische Dienste</t>
  </si>
  <si>
    <t>Zürcherstrasse 30, Wil SG</t>
  </si>
  <si>
    <t>Kantonsspital Aarau AG</t>
  </si>
  <si>
    <t>Kantonsspital Baselland</t>
  </si>
  <si>
    <t>Kantonsspital Glarus</t>
  </si>
  <si>
    <t>Burgstrasse 99, Glarus</t>
  </si>
  <si>
    <t>Kantonsspital Graubünden</t>
  </si>
  <si>
    <t>Loëstrasse 170, Chur</t>
  </si>
  <si>
    <t>antonsspital Münsterlingen</t>
  </si>
  <si>
    <t>Kantonsspital St. Gallen</t>
  </si>
  <si>
    <t>Rorschacherstrasse 95, St. Gallen</t>
  </si>
  <si>
    <t>Kantonsspital Winterthur</t>
  </si>
  <si>
    <t>Kollegium für Hausarztmedizin</t>
  </si>
  <si>
    <t>Rue de l'Hôpital 15, Fribourg</t>
  </si>
  <si>
    <t>Lindenhof AG - Sonnenhofspital</t>
  </si>
  <si>
    <t>Buchserstrasse 30, Bern</t>
  </si>
  <si>
    <t>Luzerner Kantonsspital</t>
  </si>
  <si>
    <t>Spitalstrasse, Luzern</t>
  </si>
  <si>
    <t>Luzerner Psychiatrie</t>
  </si>
  <si>
    <t>Areal Kantonsspital 11, Luzern</t>
  </si>
  <si>
    <t>Schafmattstrasse 1, St. Urban</t>
  </si>
  <si>
    <t>OMCT</t>
  </si>
  <si>
    <t>Via Cantonale, Mezzovico</t>
  </si>
  <si>
    <t>Onkologiepflege Schweiz</t>
  </si>
  <si>
    <t>Ospedale Bellinzona e Valli EOC</t>
  </si>
  <si>
    <t>Ospedale Regionale di Lugano</t>
  </si>
  <si>
    <t>Via Tesserete 46, Lugano</t>
  </si>
  <si>
    <t>Ostschweizer Kinderspital</t>
  </si>
  <si>
    <t>Claudiusstrasse 6, St. Gallen</t>
  </si>
  <si>
    <t>Praxis Dr. Rein Patrick</t>
  </si>
  <si>
    <t>Psychiatrie Baselland</t>
  </si>
  <si>
    <t>Psychiatrische Dienste</t>
  </si>
  <si>
    <t>Psychiatrische Dienste Aargau AG</t>
  </si>
  <si>
    <t>Psychiatrische Dienste Biel</t>
  </si>
  <si>
    <t>Biel</t>
  </si>
  <si>
    <t>Mühlebrücke 14, Biel/Bienne</t>
  </si>
  <si>
    <t>Psychiatrische Klinik Wil</t>
  </si>
  <si>
    <t>Quadrimed</t>
  </si>
  <si>
    <t>Crans-Montana</t>
  </si>
  <si>
    <t>QualiCCare</t>
  </si>
  <si>
    <t>Rütistrasse 3a, Baden</t>
  </si>
  <si>
    <t>RFSM</t>
  </si>
  <si>
    <t>Rue de Morat 8, Fribourg</t>
  </si>
  <si>
    <t>RhyMed</t>
  </si>
  <si>
    <t>Altstätten SG</t>
  </si>
  <si>
    <t>Bahnhofstrasse 21a, Altstätten SG</t>
  </si>
  <si>
    <t>RSBJ</t>
  </si>
  <si>
    <t>Ste-Croix</t>
  </si>
  <si>
    <t>Rue des Rosiers 29, Ste-Croix</t>
  </si>
  <si>
    <t>SAKK</t>
  </si>
  <si>
    <t>Effingerstrasse 40, Bern</t>
  </si>
  <si>
    <t>Samo - Geschäftsstelle</t>
  </si>
  <si>
    <t>Sanatorium Kilchberg AG</t>
  </si>
  <si>
    <t>Kilchberg ZH</t>
  </si>
  <si>
    <t>Alte Landstrasse 70, Kilchberg ZH</t>
  </si>
  <si>
    <t>Schweizerische Fachgesellschaft ADHS</t>
  </si>
  <si>
    <t>Schulweg 7, Port</t>
  </si>
  <si>
    <t>Schweizerische Gesellschaft für Intensive Dynamische Kurzpsychotherapie</t>
  </si>
  <si>
    <t>Sulgeneckstrasse 38, Bern</t>
  </si>
  <si>
    <t>Schweizerisches Tropeninstitut</t>
  </si>
  <si>
    <t>Socinstrasse 57, Basel</t>
  </si>
  <si>
    <t>SEVHep</t>
  </si>
  <si>
    <t>SGDV</t>
  </si>
  <si>
    <t>Dalmazirain 11, Bern</t>
  </si>
  <si>
    <t>SGED - Schweizerische Ges. f. Endokrinologie u. Diabetologie</t>
  </si>
  <si>
    <t>SGIM-SSMI</t>
  </si>
  <si>
    <t>Solothurnerstrasse 68, Basel</t>
  </si>
  <si>
    <t>SGR-SSR</t>
  </si>
  <si>
    <t>Josefstrasse 92, Zürich</t>
  </si>
  <si>
    <t>SGSS</t>
  </si>
  <si>
    <t>Aargauerstrasse 250, Zürich</t>
  </si>
  <si>
    <t>SIOG</t>
  </si>
  <si>
    <t>Route des Morillons 1-5, Genève</t>
  </si>
  <si>
    <t>Spital Grabs</t>
  </si>
  <si>
    <t>Spitalstrasse 44, Grabs</t>
  </si>
  <si>
    <t>Spital Herisau</t>
  </si>
  <si>
    <t>Spitalstrasse 6, Herisau</t>
  </si>
  <si>
    <t>Spital Thurgau AG</t>
  </si>
  <si>
    <t>Waldeggstrasse 8a, Frauenfeld</t>
  </si>
  <si>
    <t>Spital Wil</t>
  </si>
  <si>
    <t>Fürstenlandstrasse 32, Wil SG</t>
  </si>
  <si>
    <t>Spital Zweisimmen</t>
  </si>
  <si>
    <t>Karl Haueter-Strasse 21, Zweisimmen</t>
  </si>
  <si>
    <t>SSPS-SI</t>
  </si>
  <si>
    <t>Via Clemente Maraini 13b, Lugano</t>
  </si>
  <si>
    <t>Stadtspital Triemli</t>
  </si>
  <si>
    <t>Stiftung Prostatakrebsforschung</t>
  </si>
  <si>
    <t>Aarau</t>
  </si>
  <si>
    <t>Stiftung SONK</t>
  </si>
  <si>
    <t>Rorschacherstrasse 150, St. Gallen</t>
  </si>
  <si>
    <t>Stiftung Urologische Forschung</t>
  </si>
  <si>
    <t>Claridenstrasse 25, Zürich</t>
  </si>
  <si>
    <t>STPP</t>
  </si>
  <si>
    <t>Via Campagnola 112, Coldrerio</t>
  </si>
  <si>
    <t>SUVA Sion</t>
  </si>
  <si>
    <t>Avenue de Tourbillon 36, Sion</t>
  </si>
  <si>
    <t>SwaPP</t>
  </si>
  <si>
    <t>Blumenrain 23, Basel</t>
  </si>
  <si>
    <t>Swiss HIV Cohort Study Research</t>
  </si>
  <si>
    <t>Pont Bessières 3, Lausanne</t>
  </si>
  <si>
    <t>Swiss tumor institute</t>
  </si>
  <si>
    <t>Seestrasse 259, Zürich</t>
  </si>
  <si>
    <t>Univ. della Svizzera italiana</t>
  </si>
  <si>
    <t>Via Giuseppe Buffi 13, Lugano 4 Molino Nuovo Casel</t>
  </si>
  <si>
    <t>Universitäre Psych. Kliniken UPK</t>
  </si>
  <si>
    <t>Universität Basel</t>
  </si>
  <si>
    <t>Petersplatz 1, Basel</t>
  </si>
  <si>
    <t>Universität Bern</t>
  </si>
  <si>
    <t>Hochschulstrasse 4, Bern</t>
  </si>
  <si>
    <t>Universität Zürich (UZH)</t>
  </si>
  <si>
    <t>Rämistrasse 71, Zürich</t>
  </si>
  <si>
    <t>Universitätsspital Basel</t>
  </si>
  <si>
    <t>Spitalstrasse 21, Basel</t>
  </si>
  <si>
    <t>UniversitätsSpital Zürich</t>
  </si>
  <si>
    <t>Rämistrasse 100, Zürich</t>
  </si>
  <si>
    <t>UPD Univ.Psychiatr.Dienste</t>
  </si>
  <si>
    <t>Vereinigung Zürcher Internisten</t>
  </si>
  <si>
    <t>Felsenhofstrasse 36, Adliswil</t>
  </si>
  <si>
    <t>Zmed Zürcher Aerzte Gemeinschaft AG</t>
  </si>
  <si>
    <t>Grütlistrasse 36, Zürich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</si>
</sst>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CHF];\-#,##0.00\ [$CHF]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8" activeCellId="0" sqref="B18"/>
    </sheetView>
  </sheetViews>
  <sheetFormatPr defaultRowHeight="15"/>
  <cols>
    <col collapsed="false" hidden="false" max="1" min="1" style="1" width="29"/>
    <col collapsed="false" hidden="false" max="3" min="2" style="1" width="19.3302325581395"/>
    <col collapsed="false" hidden="false" max="4" min="4" style="1" width="35.6651162790698"/>
    <col collapsed="false" hidden="false" max="5" min="5" style="1" width="10.8279069767442"/>
    <col collapsed="false" hidden="false" max="6" min="6" style="2" width="32.1581395348837"/>
    <col collapsed="false" hidden="false" max="7" min="7" style="2" width="28.7953488372093"/>
    <col collapsed="false" hidden="false" max="8" min="8" style="2" width="24.4232558139535"/>
    <col collapsed="false" hidden="false" max="9" min="9" style="2" width="24.9395348837209"/>
    <col collapsed="false" hidden="false" max="10" min="10" style="2" width="19.1627906976744"/>
    <col collapsed="false" hidden="false" max="11" min="11" style="2" width="29"/>
    <col collapsed="false" hidden="false" max="12" min="12" style="2" width="18.2558139534884"/>
    <col collapsed="false" hidden="false" max="1025" min="13" style="1" width="10.8279069767442"/>
  </cols>
  <sheetData>
    <row r="1" s="8" customFormat="tru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3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5" hidden="false" customHeight="false" outlineLevel="0" collapsed="false">
      <c r="A2" s="9" t="s">
        <v>13</v>
      </c>
      <c r="B2" s="0" t="str">
        <f aca="false">MID(D2,SEARCH("\s(\w+)$",D2,1)+1,50)</f>
        <v>Zollikofen</v>
      </c>
      <c r="C2" s="0" t="s">
        <v>14</v>
      </c>
      <c r="D2" s="9" t="s">
        <v>15</v>
      </c>
      <c r="F2" s="10"/>
      <c r="G2" s="10"/>
      <c r="H2" s="11"/>
      <c r="I2" s="11"/>
      <c r="J2" s="11" t="n">
        <v>1500</v>
      </c>
      <c r="K2" s="11" t="n">
        <v>136</v>
      </c>
      <c r="L2" s="2" t="n">
        <f aca="false">SUM(F2:K2)</f>
        <v>1636</v>
      </c>
      <c r="M2" s="9" t="s">
        <v>16</v>
      </c>
    </row>
    <row r="3" customFormat="false" ht="15" hidden="false" customHeight="false" outlineLevel="0" collapsed="false">
      <c r="A3" s="9" t="s">
        <v>17</v>
      </c>
      <c r="B3" s="0" t="str">
        <f aca="false">MID(D3,SEARCH("\s(\w+)$",D3,1)+1,50)</f>
        <v>Kleinandelfingen</v>
      </c>
      <c r="C3" s="0" t="s">
        <v>14</v>
      </c>
      <c r="D3" s="9" t="s">
        <v>18</v>
      </c>
      <c r="F3" s="10"/>
      <c r="G3" s="10"/>
      <c r="H3" s="11"/>
      <c r="I3" s="11"/>
      <c r="J3" s="11" t="n">
        <v>450</v>
      </c>
      <c r="K3" s="11"/>
      <c r="L3" s="2" t="n">
        <f aca="false">SUM(F3:K3)</f>
        <v>450</v>
      </c>
      <c r="M3" s="9" t="s">
        <v>16</v>
      </c>
    </row>
    <row r="4" customFormat="false" ht="15" hidden="false" customHeight="false" outlineLevel="0" collapsed="false">
      <c r="A4" s="9" t="s">
        <v>19</v>
      </c>
      <c r="B4" s="0" t="str">
        <f aca="false">MID(D4,SEARCH("\s(\w+)$",D4,1)+1,50)</f>
        <v>Aarau</v>
      </c>
      <c r="C4" s="0" t="s">
        <v>14</v>
      </c>
      <c r="D4" s="9" t="s">
        <v>20</v>
      </c>
      <c r="F4" s="10"/>
      <c r="G4" s="10"/>
      <c r="H4" s="11"/>
      <c r="I4" s="11"/>
      <c r="J4" s="11" t="n">
        <v>1170</v>
      </c>
      <c r="K4" s="11"/>
      <c r="L4" s="2" t="n">
        <f aca="false">SUM(F4:K4)</f>
        <v>1170</v>
      </c>
      <c r="M4" s="9" t="s">
        <v>16</v>
      </c>
    </row>
    <row r="5" customFormat="false" ht="15" hidden="false" customHeight="false" outlineLevel="0" collapsed="false">
      <c r="A5" s="9" t="s">
        <v>21</v>
      </c>
      <c r="B5" s="0" t="str">
        <f aca="false">MID(D5,SEARCH("\s(\w+)$",D5,1)+1,50)</f>
        <v>Lausanne</v>
      </c>
      <c r="C5" s="0" t="s">
        <v>14</v>
      </c>
      <c r="D5" s="9" t="s">
        <v>22</v>
      </c>
      <c r="F5" s="10"/>
      <c r="G5" s="10"/>
      <c r="H5" s="11"/>
      <c r="I5" s="11"/>
      <c r="J5" s="11" t="n">
        <v>1690</v>
      </c>
      <c r="K5" s="11"/>
      <c r="L5" s="2" t="n">
        <f aca="false">SUM(F5:K5)</f>
        <v>1690</v>
      </c>
      <c r="M5" s="9" t="s">
        <v>16</v>
      </c>
    </row>
    <row r="6" customFormat="false" ht="15" hidden="false" customHeight="false" outlineLevel="0" collapsed="false">
      <c r="A6" s="9" t="s">
        <v>23</v>
      </c>
      <c r="B6" s="0" t="str">
        <f aca="false">MID(D6,SEARCH("\s(\w+)$",D6,1)+1,50)</f>
        <v>Burgdorf</v>
      </c>
      <c r="C6" s="0" t="s">
        <v>14</v>
      </c>
      <c r="D6" s="9" t="s">
        <v>24</v>
      </c>
      <c r="F6" s="10"/>
      <c r="G6" s="10"/>
      <c r="H6" s="11"/>
      <c r="I6" s="11"/>
      <c r="J6" s="11" t="n">
        <v>936</v>
      </c>
      <c r="K6" s="11"/>
      <c r="L6" s="2" t="n">
        <f aca="false">SUM(F6:K6)</f>
        <v>936</v>
      </c>
      <c r="M6" s="9" t="s">
        <v>16</v>
      </c>
    </row>
    <row r="7" customFormat="false" ht="15" hidden="false" customHeight="false" outlineLevel="0" collapsed="false">
      <c r="A7" s="9" t="s">
        <v>25</v>
      </c>
      <c r="B7" s="0" t="str">
        <f aca="false">MID(D7,SEARCH("\s(\w+)$",D7,1)+1,50)</f>
        <v>Zürich</v>
      </c>
      <c r="C7" s="0" t="s">
        <v>14</v>
      </c>
      <c r="D7" s="9" t="s">
        <v>26</v>
      </c>
      <c r="F7" s="10"/>
      <c r="G7" s="10"/>
      <c r="H7" s="11"/>
      <c r="I7" s="11"/>
      <c r="J7" s="11" t="n">
        <v>900</v>
      </c>
      <c r="K7" s="11"/>
      <c r="L7" s="2" t="n">
        <f aca="false">SUM(F7:K7)</f>
        <v>900</v>
      </c>
      <c r="M7" s="9" t="s">
        <v>16</v>
      </c>
    </row>
    <row r="8" customFormat="false" ht="15" hidden="false" customHeight="false" outlineLevel="0" collapsed="false">
      <c r="A8" s="9" t="s">
        <v>27</v>
      </c>
      <c r="B8" s="0" t="str">
        <f aca="false">MID(D8,SEARCH("\s(\w+)$",D8,1)+1,50)</f>
        <v>Emmental</v>
      </c>
      <c r="C8" s="0" t="s">
        <v>14</v>
      </c>
      <c r="D8" s="9" t="s">
        <v>28</v>
      </c>
      <c r="F8" s="10"/>
      <c r="G8" s="10"/>
      <c r="H8" s="11" t="n">
        <v>583</v>
      </c>
      <c r="I8" s="11" t="n">
        <v>472</v>
      </c>
      <c r="J8" s="11"/>
      <c r="K8" s="11"/>
      <c r="L8" s="2" t="n">
        <f aca="false">SUM(F8:K8)</f>
        <v>1055</v>
      </c>
      <c r="M8" s="9" t="s">
        <v>16</v>
      </c>
    </row>
    <row r="9" customFormat="false" ht="15" hidden="false" customHeight="false" outlineLevel="0" collapsed="false">
      <c r="A9" s="9" t="s">
        <v>29</v>
      </c>
      <c r="B9" s="0" t="str">
        <f aca="false">MID(D9,SEARCH("\s(\w+)$",D9,1)+1,50)</f>
        <v>Winterthur</v>
      </c>
      <c r="C9" s="0" t="s">
        <v>14</v>
      </c>
      <c r="D9" s="9" t="s">
        <v>30</v>
      </c>
      <c r="F9" s="10"/>
      <c r="G9" s="10"/>
      <c r="H9" s="11" t="n">
        <v>240</v>
      </c>
      <c r="I9" s="11" t="n">
        <v>723</v>
      </c>
      <c r="J9" s="11" t="n">
        <v>880</v>
      </c>
      <c r="K9" s="11"/>
      <c r="L9" s="2" t="n">
        <f aca="false">SUM(F9:K9)</f>
        <v>1843</v>
      </c>
      <c r="M9" s="9" t="s">
        <v>16</v>
      </c>
    </row>
    <row r="10" customFormat="false" ht="15" hidden="false" customHeight="false" outlineLevel="0" collapsed="false">
      <c r="A10" s="9" t="s">
        <v>31</v>
      </c>
      <c r="B10" s="0" t="str">
        <f aca="false">MID(D10,SEARCH("\s(\w+)$",D10,1)+1,50)</f>
        <v>Bellinzona</v>
      </c>
      <c r="C10" s="0" t="s">
        <v>14</v>
      </c>
      <c r="D10" s="9" t="s">
        <v>32</v>
      </c>
      <c r="F10" s="10"/>
      <c r="G10" s="10"/>
      <c r="H10" s="11"/>
      <c r="I10" s="11"/>
      <c r="J10" s="11" t="n">
        <v>1716</v>
      </c>
      <c r="K10" s="11" t="n">
        <v>109</v>
      </c>
      <c r="L10" s="2" t="n">
        <f aca="false">SUM(F10:K10)</f>
        <v>1825</v>
      </c>
      <c r="M10" s="9" t="s">
        <v>16</v>
      </c>
    </row>
    <row r="11" customFormat="false" ht="15" hidden="false" customHeight="false" outlineLevel="0" collapsed="false">
      <c r="A11" s="9" t="s">
        <v>33</v>
      </c>
      <c r="B11" s="0" t="str">
        <f aca="false">MID(D11,SEARCH("\s(\w+)$",D11,1)+1,50)</f>
        <v>Zürich</v>
      </c>
      <c r="C11" s="0" t="s">
        <v>14</v>
      </c>
      <c r="D11" s="9" t="s">
        <v>34</v>
      </c>
      <c r="F11" s="10"/>
      <c r="G11" s="10"/>
      <c r="H11" s="11"/>
      <c r="I11" s="11"/>
      <c r="J11" s="11" t="n">
        <v>500</v>
      </c>
      <c r="K11" s="11"/>
      <c r="L11" s="2" t="n">
        <f aca="false">SUM(F11:K11)</f>
        <v>500</v>
      </c>
      <c r="M11" s="9" t="s">
        <v>16</v>
      </c>
    </row>
    <row r="12" customFormat="false" ht="15" hidden="false" customHeight="false" outlineLevel="0" collapsed="false">
      <c r="A12" s="9" t="s">
        <v>35</v>
      </c>
      <c r="B12" s="0" t="str">
        <f aca="false">MID(D12,SEARCH("\s(\w+)$",D12,1)+1,50)</f>
        <v>Liestal</v>
      </c>
      <c r="C12" s="0" t="s">
        <v>14</v>
      </c>
      <c r="D12" s="9" t="s">
        <v>36</v>
      </c>
      <c r="F12" s="10"/>
      <c r="G12" s="10"/>
      <c r="H12" s="11" t="n">
        <v>583</v>
      </c>
      <c r="I12" s="11" t="n">
        <v>472</v>
      </c>
      <c r="J12" s="11"/>
      <c r="K12" s="11"/>
      <c r="L12" s="2" t="n">
        <f aca="false">SUM(F12:K12)</f>
        <v>1055</v>
      </c>
      <c r="M12" s="9" t="s">
        <v>16</v>
      </c>
    </row>
    <row r="13" customFormat="false" ht="15" hidden="false" customHeight="false" outlineLevel="0" collapsed="false">
      <c r="A13" s="9" t="s">
        <v>37</v>
      </c>
      <c r="B13" s="0" t="str">
        <f aca="false">MID(D13,SEARCH("\s(\w+)$",D13,1)+1,50)</f>
        <v>Prangins</v>
      </c>
      <c r="C13" s="0" t="s">
        <v>14</v>
      </c>
      <c r="D13" s="9" t="s">
        <v>38</v>
      </c>
      <c r="F13" s="10"/>
      <c r="G13" s="10"/>
      <c r="H13" s="11"/>
      <c r="I13" s="11"/>
      <c r="J13" s="11" t="n">
        <v>785</v>
      </c>
      <c r="K13" s="11" t="n">
        <v>516</v>
      </c>
      <c r="L13" s="2" t="n">
        <f aca="false">SUM(F13:K13)</f>
        <v>1301</v>
      </c>
      <c r="M13" s="9" t="s">
        <v>16</v>
      </c>
    </row>
    <row r="14" customFormat="false" ht="15" hidden="false" customHeight="false" outlineLevel="0" collapsed="false">
      <c r="A14" s="9" t="s">
        <v>39</v>
      </c>
      <c r="B14" s="0" t="str">
        <f aca="false">MID(D14,SEARCH("\s(\w+)$",D14,1)+1,50)</f>
        <v>Liestal</v>
      </c>
      <c r="C14" s="0" t="s">
        <v>14</v>
      </c>
      <c r="D14" s="9" t="s">
        <v>40</v>
      </c>
      <c r="F14" s="10"/>
      <c r="G14" s="10"/>
      <c r="H14" s="11"/>
      <c r="I14" s="11"/>
      <c r="J14" s="11" t="n">
        <v>520</v>
      </c>
      <c r="K14" s="11"/>
      <c r="L14" s="2" t="n">
        <f aca="false">SUM(F14:K14)</f>
        <v>520</v>
      </c>
      <c r="M14" s="9" t="s">
        <v>16</v>
      </c>
    </row>
    <row r="15" customFormat="false" ht="15" hidden="false" customHeight="false" outlineLevel="0" collapsed="false">
      <c r="A15" s="9" t="s">
        <v>41</v>
      </c>
      <c r="B15" s="0" t="str">
        <f aca="false">MID(D15,SEARCH("\s(\w+)$",D15,1)+1,50)</f>
        <v>Schaffhausen</v>
      </c>
      <c r="C15" s="0" t="s">
        <v>14</v>
      </c>
      <c r="D15" s="9" t="s">
        <v>42</v>
      </c>
      <c r="F15" s="10"/>
      <c r="G15" s="10"/>
      <c r="H15" s="11" t="n">
        <v>368</v>
      </c>
      <c r="I15" s="11" t="n">
        <v>490</v>
      </c>
      <c r="J15" s="11"/>
      <c r="K15" s="11"/>
      <c r="L15" s="2" t="n">
        <f aca="false">SUM(F15:K15)</f>
        <v>858</v>
      </c>
      <c r="M15" s="9" t="s">
        <v>16</v>
      </c>
    </row>
    <row r="16" customFormat="false" ht="15" hidden="false" customHeight="false" outlineLevel="0" collapsed="false">
      <c r="A16" s="9" t="s">
        <v>43</v>
      </c>
      <c r="B16" s="0" t="str">
        <f aca="false">MID(D16,SEARCH("\s(\w+)$",D16,1)+1,50)</f>
        <v>Morges</v>
      </c>
      <c r="C16" s="0" t="s">
        <v>14</v>
      </c>
      <c r="D16" s="9" t="s">
        <v>44</v>
      </c>
      <c r="F16" s="10"/>
      <c r="G16" s="10"/>
      <c r="H16" s="11" t="n">
        <v>455</v>
      </c>
      <c r="I16" s="11" t="n">
        <v>451</v>
      </c>
      <c r="J16" s="11"/>
      <c r="K16" s="11"/>
      <c r="L16" s="2" t="n">
        <f aca="false">SUM(F16:K16)</f>
        <v>906</v>
      </c>
      <c r="M16" s="9" t="s">
        <v>16</v>
      </c>
    </row>
    <row r="17" customFormat="false" ht="15" hidden="false" customHeight="false" outlineLevel="0" collapsed="false">
      <c r="A17" s="9" t="s">
        <v>45</v>
      </c>
      <c r="B17" s="0" t="s">
        <v>46</v>
      </c>
      <c r="C17" s="0" t="s">
        <v>14</v>
      </c>
      <c r="D17" s="9" t="s">
        <v>47</v>
      </c>
      <c r="F17" s="10"/>
      <c r="G17" s="10"/>
      <c r="H17" s="12" t="n">
        <v>240</v>
      </c>
      <c r="I17" s="12" t="n">
        <v>807</v>
      </c>
      <c r="J17" s="12" t="n">
        <v>880</v>
      </c>
      <c r="K17" s="12"/>
      <c r="L17" s="2" t="n">
        <f aca="false">SUM(F17:K17)</f>
        <v>1927</v>
      </c>
      <c r="M17" s="9" t="s">
        <v>16</v>
      </c>
    </row>
    <row r="18" customFormat="false" ht="15" hidden="false" customHeight="false" outlineLevel="0" collapsed="false">
      <c r="A18" s="9" t="s">
        <v>48</v>
      </c>
      <c r="B18" s="0" t="str">
        <f aca="false">MID(D18,SEARCH("\s(\w+)$",D18,1)+1,50)</f>
        <v>Uster</v>
      </c>
      <c r="C18" s="0" t="s">
        <v>14</v>
      </c>
      <c r="D18" s="9" t="s">
        <v>49</v>
      </c>
      <c r="F18" s="10"/>
      <c r="G18" s="10"/>
      <c r="H18" s="12"/>
      <c r="I18" s="12" t="n">
        <v>185</v>
      </c>
      <c r="J18" s="12"/>
      <c r="K18" s="12"/>
      <c r="L18" s="2" t="n">
        <f aca="false">SUM(F18:K18)</f>
        <v>185</v>
      </c>
      <c r="M18" s="9" t="s">
        <v>16</v>
      </c>
    </row>
    <row r="19" customFormat="false" ht="15" hidden="false" customHeight="false" outlineLevel="0" collapsed="false">
      <c r="A19" s="9" t="s">
        <v>50</v>
      </c>
      <c r="B19" s="0" t="str">
        <f aca="false">MID(D19,SEARCH("\s(\w+)$",D19,1)+1,50)</f>
        <v>Windisch</v>
      </c>
      <c r="C19" s="0" t="s">
        <v>14</v>
      </c>
      <c r="D19" s="9" t="s">
        <v>51</v>
      </c>
      <c r="F19" s="10"/>
      <c r="G19" s="10"/>
      <c r="H19" s="12"/>
      <c r="I19" s="12"/>
      <c r="J19" s="12" t="n">
        <v>1980</v>
      </c>
      <c r="K19" s="12"/>
      <c r="L19" s="2" t="n">
        <f aca="false">SUM(F19:K19)</f>
        <v>1980</v>
      </c>
      <c r="M19" s="9" t="s">
        <v>16</v>
      </c>
    </row>
    <row r="20" customFormat="false" ht="15" hidden="false" customHeight="false" outlineLevel="0" collapsed="false">
      <c r="A20" s="9" t="s">
        <v>52</v>
      </c>
      <c r="B20" s="0" t="str">
        <f aca="false">MID(D20,SEARCH("\s(\w+)$",D20,1)+1,50)</f>
        <v>Münsterlingen</v>
      </c>
      <c r="C20" s="0" t="s">
        <v>14</v>
      </c>
      <c r="D20" s="9" t="s">
        <v>53</v>
      </c>
      <c r="F20" s="10"/>
      <c r="G20" s="10"/>
      <c r="H20" s="12" t="n">
        <v>132</v>
      </c>
      <c r="I20" s="12" t="n">
        <v>807</v>
      </c>
      <c r="J20" s="12" t="n">
        <v>880</v>
      </c>
      <c r="K20" s="12"/>
      <c r="L20" s="2" t="n">
        <f aca="false">SUM(F20:K20)</f>
        <v>1819</v>
      </c>
      <c r="M20" s="9" t="s">
        <v>16</v>
      </c>
    </row>
    <row r="21" customFormat="false" ht="15" hidden="false" customHeight="false" outlineLevel="0" collapsed="false">
      <c r="A21" s="9" t="s">
        <v>54</v>
      </c>
      <c r="B21" s="0" t="str">
        <f aca="false">MID(D21,SEARCH("\s(\w+)$",D21,1)+1,50)</f>
        <v>Zürich</v>
      </c>
      <c r="C21" s="0" t="s">
        <v>14</v>
      </c>
      <c r="D21" s="9" t="s">
        <v>55</v>
      </c>
      <c r="F21" s="10"/>
      <c r="G21" s="10"/>
      <c r="H21" s="12" t="n">
        <v>341</v>
      </c>
      <c r="I21" s="12" t="n">
        <v>388</v>
      </c>
      <c r="J21" s="12"/>
      <c r="K21" s="12"/>
      <c r="L21" s="2" t="n">
        <f aca="false">SUM(F21:K21)</f>
        <v>729</v>
      </c>
      <c r="M21" s="9" t="s">
        <v>16</v>
      </c>
    </row>
    <row r="22" customFormat="false" ht="15" hidden="false" customHeight="false" outlineLevel="0" collapsed="false">
      <c r="A22" s="9" t="s">
        <v>56</v>
      </c>
      <c r="B22" s="0" t="str">
        <f aca="false">MID(D22,SEARCH("\s(\w+)$",D22,1)+1,50)</f>
        <v>Vevey</v>
      </c>
      <c r="C22" s="0" t="s">
        <v>14</v>
      </c>
      <c r="D22" s="9" t="s">
        <v>57</v>
      </c>
      <c r="F22" s="10"/>
      <c r="G22" s="10"/>
      <c r="H22" s="12" t="n">
        <v>501</v>
      </c>
      <c r="I22" s="12" t="n">
        <v>281</v>
      </c>
      <c r="J22" s="12"/>
      <c r="K22" s="12"/>
      <c r="L22" s="2" t="n">
        <f aca="false">SUM(F22:K22)</f>
        <v>782</v>
      </c>
      <c r="M22" s="9" t="s">
        <v>16</v>
      </c>
    </row>
    <row r="23" customFormat="false" ht="15" hidden="false" customHeight="false" outlineLevel="0" collapsed="false">
      <c r="A23" s="9" t="s">
        <v>58</v>
      </c>
      <c r="B23" s="0" t="str">
        <f aca="false">MID(D23,SEARCH("\s(\w+)$",D23,1)+1,50)</f>
        <v>Windisch</v>
      </c>
      <c r="C23" s="0" t="s">
        <v>14</v>
      </c>
      <c r="D23" s="9" t="s">
        <v>51</v>
      </c>
      <c r="F23" s="10"/>
      <c r="G23" s="10"/>
      <c r="H23" s="12" t="n">
        <v>583</v>
      </c>
      <c r="I23" s="12" t="n">
        <v>472</v>
      </c>
      <c r="J23" s="12"/>
      <c r="K23" s="12"/>
      <c r="L23" s="2" t="n">
        <f aca="false">SUM(F23:K23)</f>
        <v>1055</v>
      </c>
      <c r="M23" s="9" t="s">
        <v>16</v>
      </c>
    </row>
    <row r="24" customFormat="false" ht="15" hidden="false" customHeight="false" outlineLevel="0" collapsed="false">
      <c r="A24" s="9" t="s">
        <v>59</v>
      </c>
      <c r="B24" s="0" t="str">
        <f aca="false">MID(D24,SEARCH("\s(\w+)$",D24,1)+1,50)</f>
        <v>Jegenstorf</v>
      </c>
      <c r="C24" s="0" t="s">
        <v>14</v>
      </c>
      <c r="D24" s="9" t="s">
        <v>60</v>
      </c>
      <c r="F24" s="10"/>
      <c r="G24" s="10"/>
      <c r="H24" s="12" t="n">
        <v>240</v>
      </c>
      <c r="I24" s="12" t="n">
        <v>1003</v>
      </c>
      <c r="J24" s="12"/>
      <c r="K24" s="12"/>
      <c r="L24" s="2" t="n">
        <f aca="false">SUM(F24:K24)</f>
        <v>1243</v>
      </c>
      <c r="M24" s="9" t="s">
        <v>16</v>
      </c>
    </row>
    <row r="25" customFormat="false" ht="15" hidden="false" customHeight="false" outlineLevel="0" collapsed="false">
      <c r="A25" s="9" t="s">
        <v>61</v>
      </c>
      <c r="B25" s="0" t="str">
        <f aca="false">MID(D25,SEARCH("\s(\w+)$",D25,1)+1,50)</f>
        <v>Nyon</v>
      </c>
      <c r="C25" s="0" t="s">
        <v>14</v>
      </c>
      <c r="D25" s="9" t="s">
        <v>62</v>
      </c>
      <c r="F25" s="10"/>
      <c r="G25" s="10"/>
      <c r="H25" s="12"/>
      <c r="I25" s="12"/>
      <c r="J25" s="12" t="n">
        <v>1000</v>
      </c>
      <c r="K25" s="12"/>
      <c r="L25" s="2" t="n">
        <f aca="false">SUM(F25:K25)</f>
        <v>1000</v>
      </c>
      <c r="M25" s="9" t="s">
        <v>16</v>
      </c>
    </row>
    <row r="26" customFormat="false" ht="15" hidden="false" customHeight="false" outlineLevel="0" collapsed="false">
      <c r="A26" s="9" t="s">
        <v>63</v>
      </c>
      <c r="B26" s="0" t="str">
        <f aca="false">MID(D26,SEARCH("\s(\w+)$",D26,1)+1,50)</f>
        <v>Basel</v>
      </c>
      <c r="C26" s="0" t="s">
        <v>14</v>
      </c>
      <c r="D26" s="9" t="s">
        <v>64</v>
      </c>
      <c r="F26" s="10"/>
      <c r="G26" s="10"/>
      <c r="H26" s="12"/>
      <c r="I26" s="12"/>
      <c r="J26" s="12" t="n">
        <v>780</v>
      </c>
      <c r="K26" s="12" t="n">
        <v>100</v>
      </c>
      <c r="L26" s="2" t="n">
        <f aca="false">SUM(F26:K26)</f>
        <v>880</v>
      </c>
      <c r="M26" s="9" t="s">
        <v>16</v>
      </c>
    </row>
    <row r="27" customFormat="false" ht="15" hidden="false" customHeight="false" outlineLevel="0" collapsed="false">
      <c r="A27" s="9" t="s">
        <v>65</v>
      </c>
      <c r="B27" s="0" t="str">
        <f aca="false">MID(D27,SEARCH("\s(\w+)$",D27,1)+1,50)</f>
        <v>Bellinzona</v>
      </c>
      <c r="C27" s="0" t="s">
        <v>14</v>
      </c>
      <c r="D27" s="9" t="s">
        <v>32</v>
      </c>
      <c r="F27" s="10"/>
      <c r="G27" s="10"/>
      <c r="H27" s="12"/>
      <c r="I27" s="12"/>
      <c r="J27" s="12" t="n">
        <v>1070</v>
      </c>
      <c r="K27" s="12" t="n">
        <v>58</v>
      </c>
      <c r="L27" s="2" t="n">
        <f aca="false">SUM(F27:K27)</f>
        <v>1128</v>
      </c>
      <c r="M27" s="9" t="s">
        <v>16</v>
      </c>
    </row>
    <row r="28" customFormat="false" ht="15" hidden="false" customHeight="false" outlineLevel="0" collapsed="false">
      <c r="A28" s="9" t="s">
        <v>66</v>
      </c>
      <c r="B28" s="0" t="str">
        <f aca="false">MID(D28,SEARCH("\s(\w+)$",D28,1)+1,50)</f>
        <v>Zürich</v>
      </c>
      <c r="C28" s="0" t="s">
        <v>14</v>
      </c>
      <c r="D28" s="9" t="s">
        <v>67</v>
      </c>
      <c r="F28" s="10"/>
      <c r="G28" s="10"/>
      <c r="H28" s="12" t="n">
        <v>208</v>
      </c>
      <c r="I28" s="12" t="n">
        <v>423</v>
      </c>
      <c r="J28" s="12"/>
      <c r="K28" s="12"/>
      <c r="L28" s="2" t="n">
        <f aca="false">SUM(F28:K28)</f>
        <v>631</v>
      </c>
      <c r="M28" s="9" t="s">
        <v>16</v>
      </c>
    </row>
    <row r="29" customFormat="false" ht="15" hidden="false" customHeight="false" outlineLevel="0" collapsed="false">
      <c r="A29" s="9" t="s">
        <v>68</v>
      </c>
      <c r="B29" s="0" t="s">
        <v>69</v>
      </c>
      <c r="C29" s="0" t="s">
        <v>14</v>
      </c>
      <c r="D29" s="9" t="s">
        <v>70</v>
      </c>
      <c r="F29" s="10"/>
      <c r="G29" s="10"/>
      <c r="H29" s="12"/>
      <c r="I29" s="12"/>
      <c r="J29" s="12" t="n">
        <v>520</v>
      </c>
      <c r="K29" s="12"/>
      <c r="L29" s="2" t="n">
        <f aca="false">SUM(F29:K29)</f>
        <v>520</v>
      </c>
      <c r="M29" s="9" t="s">
        <v>16</v>
      </c>
    </row>
    <row r="30" customFormat="false" ht="15" hidden="false" customHeight="false" outlineLevel="0" collapsed="false">
      <c r="A30" s="9" t="s">
        <v>71</v>
      </c>
      <c r="B30" s="0" t="str">
        <f aca="false">MID(D30,SEARCH("\s(\w+)$",D30,1)+1,50)</f>
        <v>Lugano</v>
      </c>
      <c r="C30" s="0" t="s">
        <v>14</v>
      </c>
      <c r="D30" s="9" t="s">
        <v>72</v>
      </c>
      <c r="F30" s="10"/>
      <c r="G30" s="10"/>
      <c r="H30" s="12"/>
      <c r="I30" s="12"/>
      <c r="J30" s="12" t="n">
        <v>630</v>
      </c>
      <c r="K30" s="12"/>
      <c r="L30" s="2" t="n">
        <f aca="false">SUM(F30:K30)</f>
        <v>630</v>
      </c>
      <c r="M30" s="9" t="s">
        <v>16</v>
      </c>
    </row>
    <row r="31" customFormat="false" ht="15" hidden="false" customHeight="false" outlineLevel="0" collapsed="false">
      <c r="A31" s="9" t="s">
        <v>73</v>
      </c>
      <c r="B31" s="0" t="str">
        <f aca="false">MID(D31,SEARCH("\s(\w+)$",D31,1)+1,50)</f>
        <v>Münsterlingen</v>
      </c>
      <c r="C31" s="0" t="s">
        <v>14</v>
      </c>
      <c r="D31" s="9" t="s">
        <v>53</v>
      </c>
      <c r="F31" s="10"/>
      <c r="G31" s="10"/>
      <c r="H31" s="12"/>
      <c r="I31" s="12"/>
      <c r="J31" s="12" t="n">
        <v>1660</v>
      </c>
      <c r="K31" s="12" t="n">
        <v>59</v>
      </c>
      <c r="L31" s="2" t="n">
        <f aca="false">SUM(F31:K31)</f>
        <v>1719</v>
      </c>
      <c r="M31" s="9" t="s">
        <v>16</v>
      </c>
    </row>
    <row r="32" customFormat="false" ht="15" hidden="false" customHeight="false" outlineLevel="0" collapsed="false">
      <c r="A32" s="9" t="s">
        <v>74</v>
      </c>
      <c r="B32" s="0" t="str">
        <f aca="false">MID(D32,SEARCH("\s(\w+)$",D32,1)+1,50)</f>
        <v>Bellinzona</v>
      </c>
      <c r="C32" s="0" t="s">
        <v>14</v>
      </c>
      <c r="D32" s="9" t="s">
        <v>32</v>
      </c>
      <c r="F32" s="10"/>
      <c r="G32" s="10"/>
      <c r="H32" s="12" t="n">
        <v>362</v>
      </c>
      <c r="I32" s="12" t="n">
        <v>557</v>
      </c>
      <c r="J32" s="12"/>
      <c r="K32" s="12"/>
      <c r="L32" s="2" t="n">
        <f aca="false">SUM(F32:K32)</f>
        <v>919</v>
      </c>
      <c r="M32" s="9" t="s">
        <v>16</v>
      </c>
    </row>
    <row r="33" customFormat="false" ht="15" hidden="false" customHeight="false" outlineLevel="0" collapsed="false">
      <c r="A33" s="9" t="s">
        <v>75</v>
      </c>
      <c r="B33" s="0" t="str">
        <f aca="false">MID(D33,SEARCH("\s(\w+)$",D33,1)+1,50)</f>
        <v>Bern</v>
      </c>
      <c r="C33" s="0" t="s">
        <v>14</v>
      </c>
      <c r="D33" s="9" t="s">
        <v>76</v>
      </c>
      <c r="F33" s="10"/>
      <c r="G33" s="10"/>
      <c r="H33" s="12"/>
      <c r="I33" s="12"/>
      <c r="J33" s="12" t="n">
        <v>2352</v>
      </c>
      <c r="K33" s="12"/>
      <c r="L33" s="2" t="n">
        <f aca="false">SUM(F33:K33)</f>
        <v>2352</v>
      </c>
      <c r="M33" s="9" t="s">
        <v>16</v>
      </c>
    </row>
    <row r="34" customFormat="false" ht="15" hidden="false" customHeight="false" outlineLevel="0" collapsed="false">
      <c r="A34" s="9" t="s">
        <v>77</v>
      </c>
      <c r="B34" s="0" t="str">
        <f aca="false">MID(D34,SEARCH("\s(\w+)$",D34,1)+1,50)</f>
        <v>Zürich</v>
      </c>
      <c r="C34" s="0" t="s">
        <v>14</v>
      </c>
      <c r="D34" s="9" t="s">
        <v>55</v>
      </c>
      <c r="F34" s="10"/>
      <c r="G34" s="10"/>
      <c r="H34" s="12"/>
      <c r="I34" s="12"/>
      <c r="J34" s="12" t="n">
        <v>750</v>
      </c>
      <c r="K34" s="12"/>
      <c r="L34" s="2" t="n">
        <f aca="false">SUM(F34:K34)</f>
        <v>750</v>
      </c>
      <c r="M34" s="9" t="s">
        <v>16</v>
      </c>
    </row>
    <row r="35" customFormat="false" ht="15" hidden="false" customHeight="false" outlineLevel="0" collapsed="false">
      <c r="A35" s="9" t="s">
        <v>78</v>
      </c>
      <c r="B35" s="0" t="str">
        <f aca="false">MID(D35,SEARCH("\s(\w+)$",D35,1)+1,50)</f>
        <v>BL</v>
      </c>
      <c r="C35" s="0" t="s">
        <v>14</v>
      </c>
      <c r="D35" s="9" t="s">
        <v>79</v>
      </c>
      <c r="F35" s="10"/>
      <c r="G35" s="10"/>
      <c r="H35" s="12"/>
      <c r="I35" s="12"/>
      <c r="J35" s="12" t="n">
        <v>2200</v>
      </c>
      <c r="K35" s="12"/>
      <c r="L35" s="2" t="n">
        <f aca="false">SUM(F35:K35)</f>
        <v>2200</v>
      </c>
      <c r="M35" s="9" t="s">
        <v>16</v>
      </c>
    </row>
    <row r="36" customFormat="false" ht="15" hidden="false" customHeight="false" outlineLevel="0" collapsed="false">
      <c r="A36" s="9" t="s">
        <v>80</v>
      </c>
      <c r="B36" s="0" t="str">
        <f aca="false">MID(D36,SEARCH("\s(\w+)$",D36,1)+1,50)</f>
        <v>Solothurn</v>
      </c>
      <c r="C36" s="0" t="s">
        <v>14</v>
      </c>
      <c r="D36" s="9" t="s">
        <v>81</v>
      </c>
      <c r="F36" s="10"/>
      <c r="G36" s="10"/>
      <c r="H36" s="12" t="n">
        <v>583</v>
      </c>
      <c r="I36" s="12" t="n">
        <v>472</v>
      </c>
      <c r="J36" s="12"/>
      <c r="K36" s="12" t="n">
        <v>1066</v>
      </c>
      <c r="L36" s="2" t="n">
        <f aca="false">SUM(F36:K36)</f>
        <v>2121</v>
      </c>
      <c r="M36" s="9" t="s">
        <v>16</v>
      </c>
    </row>
    <row r="37" customFormat="false" ht="15" hidden="false" customHeight="false" outlineLevel="0" collapsed="false">
      <c r="A37" s="9" t="s">
        <v>82</v>
      </c>
      <c r="B37" s="0" t="str">
        <f aca="false">MID(D37,SEARCH("\s(\w+)$",D37,1)+1,50)</f>
        <v>Vevey</v>
      </c>
      <c r="C37" s="0" t="s">
        <v>14</v>
      </c>
      <c r="D37" s="9" t="s">
        <v>57</v>
      </c>
      <c r="F37" s="10"/>
      <c r="G37" s="10"/>
      <c r="H37" s="12" t="n">
        <v>362</v>
      </c>
      <c r="I37" s="12" t="n">
        <v>301</v>
      </c>
      <c r="J37" s="12"/>
      <c r="K37" s="12"/>
      <c r="L37" s="2" t="n">
        <f aca="false">SUM(F37:K37)</f>
        <v>663</v>
      </c>
      <c r="M37" s="9" t="s">
        <v>16</v>
      </c>
    </row>
    <row r="38" customFormat="false" ht="15" hidden="false" customHeight="false" outlineLevel="0" collapsed="false">
      <c r="A38" s="9" t="s">
        <v>83</v>
      </c>
      <c r="B38" s="0" t="str">
        <f aca="false">MID(D38,SEARCH("\s(\w+)$",D38,1)+1,50)</f>
        <v>Neuchâtel</v>
      </c>
      <c r="C38" s="0" t="s">
        <v>14</v>
      </c>
      <c r="D38" s="9" t="s">
        <v>84</v>
      </c>
      <c r="F38" s="10"/>
      <c r="G38" s="10"/>
      <c r="H38" s="12"/>
      <c r="I38" s="12"/>
      <c r="J38" s="12" t="n">
        <v>1690</v>
      </c>
      <c r="K38" s="12"/>
      <c r="L38" s="2" t="n">
        <f aca="false">SUM(F38:K38)</f>
        <v>1690</v>
      </c>
      <c r="M38" s="9" t="s">
        <v>16</v>
      </c>
    </row>
    <row r="39" customFormat="false" ht="15" hidden="false" customHeight="false" outlineLevel="0" collapsed="false">
      <c r="A39" s="9" t="s">
        <v>85</v>
      </c>
      <c r="B39" s="0" t="str">
        <f aca="false">MID(D39,SEARCH("\s(\w+)$",D39,1)+1,50)</f>
        <v>Heerbrugg</v>
      </c>
      <c r="C39" s="0" t="s">
        <v>14</v>
      </c>
      <c r="D39" s="9" t="s">
        <v>86</v>
      </c>
      <c r="F39" s="10"/>
      <c r="G39" s="10"/>
      <c r="H39" s="12" t="n">
        <v>240</v>
      </c>
      <c r="I39" s="12" t="n">
        <v>791</v>
      </c>
      <c r="J39" s="12"/>
      <c r="K39" s="12"/>
      <c r="L39" s="2" t="n">
        <f aca="false">SUM(F39:K39)</f>
        <v>1031</v>
      </c>
      <c r="M39" s="9" t="s">
        <v>16</v>
      </c>
    </row>
    <row r="40" customFormat="false" ht="15" hidden="false" customHeight="false" outlineLevel="0" collapsed="false">
      <c r="A40" s="9" t="s">
        <v>87</v>
      </c>
      <c r="B40" s="0" t="str">
        <f aca="false">MID(D40,SEARCH("\s(\w+)$",D40,1)+1,50)</f>
        <v>Zürich</v>
      </c>
      <c r="C40" s="0" t="s">
        <v>14</v>
      </c>
      <c r="D40" s="9" t="s">
        <v>88</v>
      </c>
      <c r="F40" s="10"/>
      <c r="G40" s="10"/>
      <c r="H40" s="12"/>
      <c r="I40" s="12"/>
      <c r="J40" s="12" t="n">
        <v>2174</v>
      </c>
      <c r="K40" s="12" t="n">
        <v>1263</v>
      </c>
      <c r="L40" s="2" t="n">
        <f aca="false">SUM(F40:K40)</f>
        <v>3437</v>
      </c>
      <c r="M40" s="9" t="s">
        <v>16</v>
      </c>
    </row>
    <row r="41" customFormat="false" ht="15" hidden="false" customHeight="false" outlineLevel="0" collapsed="false">
      <c r="A41" s="9" t="s">
        <v>89</v>
      </c>
      <c r="B41" s="0" t="str">
        <f aca="false">MID(D41,SEARCH("\s(\w+)$",D41,1)+1,50)</f>
        <v>Basel</v>
      </c>
      <c r="C41" s="0" t="s">
        <v>14</v>
      </c>
      <c r="D41" s="9" t="s">
        <v>90</v>
      </c>
      <c r="F41" s="10"/>
      <c r="G41" s="10"/>
      <c r="H41" s="12"/>
      <c r="I41" s="12"/>
      <c r="J41" s="12" t="n">
        <v>1278</v>
      </c>
      <c r="K41" s="12" t="n">
        <v>144</v>
      </c>
      <c r="L41" s="2" t="n">
        <f aca="false">SUM(F41:K41)</f>
        <v>1422</v>
      </c>
      <c r="M41" s="9" t="s">
        <v>16</v>
      </c>
    </row>
    <row r="42" customFormat="false" ht="15" hidden="false" customHeight="false" outlineLevel="0" collapsed="false">
      <c r="A42" s="9" t="s">
        <v>91</v>
      </c>
      <c r="B42" s="0" t="str">
        <f aca="false">MID(D42,SEARCH("\s(\w+)$",D42,1)+1,50)</f>
        <v>Thun</v>
      </c>
      <c r="C42" s="0" t="s">
        <v>14</v>
      </c>
      <c r="D42" s="9" t="s">
        <v>92</v>
      </c>
      <c r="F42" s="10"/>
      <c r="G42" s="10"/>
      <c r="H42" s="12" t="n">
        <v>132</v>
      </c>
      <c r="I42" s="12" t="n">
        <v>1107</v>
      </c>
      <c r="J42" s="12"/>
      <c r="K42" s="12"/>
      <c r="L42" s="2" t="n">
        <f aca="false">SUM(F42:K42)</f>
        <v>1239</v>
      </c>
      <c r="M42" s="9" t="s">
        <v>16</v>
      </c>
    </row>
    <row r="43" customFormat="false" ht="15" hidden="false" customHeight="false" outlineLevel="0" collapsed="false">
      <c r="A43" s="9" t="s">
        <v>93</v>
      </c>
      <c r="B43" s="0" t="str">
        <f aca="false">MID(D43,SEARCH("\s(\w+)$",D43,1)+1,50)</f>
        <v>Zürich</v>
      </c>
      <c r="C43" s="0" t="s">
        <v>14</v>
      </c>
      <c r="D43" s="9" t="s">
        <v>88</v>
      </c>
      <c r="F43" s="10"/>
      <c r="G43" s="10"/>
      <c r="H43" s="12"/>
      <c r="I43" s="12"/>
      <c r="J43" s="12" t="n">
        <v>900</v>
      </c>
      <c r="K43" s="12"/>
      <c r="L43" s="2" t="n">
        <f aca="false">SUM(F43:K43)</f>
        <v>900</v>
      </c>
      <c r="M43" s="9" t="s">
        <v>16</v>
      </c>
    </row>
    <row r="44" customFormat="false" ht="15" hidden="false" customHeight="false" outlineLevel="0" collapsed="false">
      <c r="A44" s="9" t="s">
        <v>94</v>
      </c>
      <c r="B44" s="0" t="str">
        <f aca="false">MID(D44,SEARCH("\s(\w+)$",D44,1)+1,50)</f>
        <v>Thun</v>
      </c>
      <c r="C44" s="0" t="s">
        <v>14</v>
      </c>
      <c r="D44" s="9" t="s">
        <v>92</v>
      </c>
      <c r="F44" s="10"/>
      <c r="G44" s="10"/>
      <c r="H44" s="12"/>
      <c r="I44" s="12"/>
      <c r="J44" s="12" t="n">
        <v>520</v>
      </c>
      <c r="K44" s="12" t="n">
        <v>56</v>
      </c>
      <c r="L44" s="2" t="n">
        <f aca="false">SUM(F44:K44)</f>
        <v>576</v>
      </c>
      <c r="M44" s="9" t="s">
        <v>16</v>
      </c>
    </row>
    <row r="45" customFormat="false" ht="15" hidden="false" customHeight="false" outlineLevel="0" collapsed="false">
      <c r="A45" s="9" t="s">
        <v>95</v>
      </c>
      <c r="B45" s="0" t="str">
        <f aca="false">MID(D45,SEARCH("\s(\w+)$",D45,1)+1,50)</f>
        <v>Bellinzona</v>
      </c>
      <c r="C45" s="0" t="s">
        <v>14</v>
      </c>
      <c r="D45" s="9" t="s">
        <v>32</v>
      </c>
      <c r="F45" s="10"/>
      <c r="G45" s="10"/>
      <c r="H45" s="12"/>
      <c r="I45" s="12"/>
      <c r="J45" s="12" t="n">
        <v>338</v>
      </c>
      <c r="K45" s="12"/>
      <c r="L45" s="2" t="n">
        <f aca="false">SUM(F45:K45)</f>
        <v>338</v>
      </c>
      <c r="M45" s="9" t="s">
        <v>16</v>
      </c>
    </row>
    <row r="46" customFormat="false" ht="15" hidden="false" customHeight="false" outlineLevel="0" collapsed="false">
      <c r="A46" s="9" t="s">
        <v>96</v>
      </c>
      <c r="B46" s="0" t="str">
        <f aca="false">MID(D46,SEARCH("\s(\w+)$",D46,1)+1,50)</f>
        <v>Zürich</v>
      </c>
      <c r="C46" s="0" t="s">
        <v>14</v>
      </c>
      <c r="D46" s="9" t="s">
        <v>97</v>
      </c>
      <c r="F46" s="10"/>
      <c r="G46" s="10"/>
      <c r="H46" s="12" t="n">
        <v>206</v>
      </c>
      <c r="I46" s="12" t="n">
        <v>364</v>
      </c>
      <c r="J46" s="12"/>
      <c r="K46" s="12"/>
      <c r="L46" s="2" t="n">
        <f aca="false">SUM(F46:K46)</f>
        <v>570</v>
      </c>
      <c r="M46" s="9" t="s">
        <v>16</v>
      </c>
    </row>
    <row r="47" customFormat="false" ht="15" hidden="false" customHeight="false" outlineLevel="0" collapsed="false">
      <c r="A47" s="9" t="s">
        <v>98</v>
      </c>
      <c r="B47" s="9" t="s">
        <v>99</v>
      </c>
      <c r="C47" s="0" t="s">
        <v>14</v>
      </c>
      <c r="D47" s="9" t="s">
        <v>99</v>
      </c>
      <c r="F47" s="10"/>
      <c r="G47" s="10"/>
      <c r="H47" s="12"/>
      <c r="I47" s="12"/>
      <c r="J47" s="12"/>
      <c r="K47" s="12" t="n">
        <v>58</v>
      </c>
      <c r="L47" s="2" t="n">
        <f aca="false">SUM(F47:K47)</f>
        <v>58</v>
      </c>
      <c r="M47" s="9" t="s">
        <v>16</v>
      </c>
    </row>
    <row r="48" customFormat="false" ht="15" hidden="false" customHeight="false" outlineLevel="0" collapsed="false">
      <c r="A48" s="9" t="s">
        <v>100</v>
      </c>
      <c r="B48" s="0" t="str">
        <f aca="false">MID(D48,SEARCH("\s(\w+)$",D48,1)+1,50)</f>
        <v>Münsterlingen</v>
      </c>
      <c r="C48" s="0" t="s">
        <v>14</v>
      </c>
      <c r="D48" s="9" t="s">
        <v>53</v>
      </c>
      <c r="F48" s="10"/>
      <c r="G48" s="10"/>
      <c r="H48" s="12"/>
      <c r="I48" s="12"/>
      <c r="J48" s="12"/>
      <c r="K48" s="12" t="n">
        <v>79</v>
      </c>
      <c r="L48" s="2" t="n">
        <f aca="false">SUM(F48:K48)</f>
        <v>79</v>
      </c>
      <c r="M48" s="9" t="s">
        <v>16</v>
      </c>
    </row>
    <row r="49" customFormat="false" ht="15" hidden="false" customHeight="false" outlineLevel="0" collapsed="false">
      <c r="A49" s="9" t="s">
        <v>101</v>
      </c>
      <c r="B49" s="0" t="str">
        <f aca="false">MID(D49,SEARCH("\s(\w+)$",D49,1)+1,50)</f>
        <v>Lugano</v>
      </c>
      <c r="C49" s="0" t="s">
        <v>14</v>
      </c>
      <c r="D49" s="9" t="s">
        <v>72</v>
      </c>
      <c r="F49" s="10"/>
      <c r="G49" s="10"/>
      <c r="H49" s="12"/>
      <c r="I49" s="12"/>
      <c r="J49" s="12" t="n">
        <v>500</v>
      </c>
      <c r="K49" s="12"/>
      <c r="L49" s="2" t="n">
        <f aca="false">SUM(F49:K49)</f>
        <v>500</v>
      </c>
      <c r="M49" s="9" t="s">
        <v>16</v>
      </c>
    </row>
    <row r="50" customFormat="false" ht="15" hidden="false" customHeight="false" outlineLevel="0" collapsed="false">
      <c r="A50" s="9" t="s">
        <v>102</v>
      </c>
      <c r="B50" s="0" t="str">
        <f aca="false">MID(D50,SEARCH("\s(\w+)$",D50,1)+1,50)</f>
        <v>Fribourg</v>
      </c>
      <c r="C50" s="0" t="s">
        <v>14</v>
      </c>
      <c r="D50" s="9" t="s">
        <v>103</v>
      </c>
      <c r="F50" s="10"/>
      <c r="G50" s="10"/>
      <c r="H50" s="12" t="n">
        <v>362</v>
      </c>
      <c r="I50" s="12" t="n">
        <v>272</v>
      </c>
      <c r="J50" s="12"/>
      <c r="K50" s="12"/>
      <c r="L50" s="2" t="n">
        <f aca="false">SUM(F50:K50)</f>
        <v>634</v>
      </c>
      <c r="M50" s="9" t="s">
        <v>16</v>
      </c>
    </row>
    <row r="51" customFormat="false" ht="15" hidden="false" customHeight="false" outlineLevel="0" collapsed="false">
      <c r="A51" s="9" t="s">
        <v>104</v>
      </c>
      <c r="B51" s="0" t="s">
        <v>105</v>
      </c>
      <c r="C51" s="0" t="s">
        <v>14</v>
      </c>
      <c r="D51" s="9" t="s">
        <v>106</v>
      </c>
      <c r="F51" s="10"/>
      <c r="G51" s="10"/>
      <c r="H51" s="12"/>
      <c r="I51" s="12"/>
      <c r="J51" s="12" t="n">
        <v>1820</v>
      </c>
      <c r="K51" s="12" t="n">
        <v>65</v>
      </c>
      <c r="L51" s="2" t="n">
        <f aca="false">SUM(F51:K51)</f>
        <v>1885</v>
      </c>
      <c r="M51" s="9" t="s">
        <v>16</v>
      </c>
    </row>
    <row r="52" customFormat="false" ht="15" hidden="false" customHeight="false" outlineLevel="0" collapsed="false">
      <c r="A52" s="9" t="s">
        <v>107</v>
      </c>
      <c r="B52" s="0" t="str">
        <f aca="false">MID(D52,SEARCH("\s(\w+)$",D52,1)+1,50)</f>
        <v>Basel</v>
      </c>
      <c r="C52" s="0" t="s">
        <v>14</v>
      </c>
      <c r="D52" s="9" t="s">
        <v>108</v>
      </c>
      <c r="F52" s="10"/>
      <c r="G52" s="10"/>
      <c r="H52" s="12" t="n">
        <v>73</v>
      </c>
      <c r="I52" s="12" t="n">
        <v>318</v>
      </c>
      <c r="J52" s="12"/>
      <c r="K52" s="12"/>
      <c r="L52" s="2" t="n">
        <f aca="false">SUM(F52:K52)</f>
        <v>391</v>
      </c>
      <c r="M52" s="9" t="s">
        <v>16</v>
      </c>
    </row>
    <row r="53" customFormat="false" ht="15" hidden="false" customHeight="false" outlineLevel="0" collapsed="false">
      <c r="A53" s="9" t="s">
        <v>109</v>
      </c>
      <c r="B53" s="0" t="str">
        <f aca="false">MID(D53,SEARCH("\s(\w+)$",D53,1)+1,50)</f>
        <v>Aarau</v>
      </c>
      <c r="C53" s="0" t="s">
        <v>14</v>
      </c>
      <c r="D53" s="9" t="s">
        <v>20</v>
      </c>
      <c r="F53" s="10"/>
      <c r="G53" s="10"/>
      <c r="H53" s="12"/>
      <c r="I53" s="12"/>
      <c r="J53" s="12"/>
      <c r="K53" s="12" t="n">
        <v>28</v>
      </c>
      <c r="L53" s="2" t="n">
        <f aca="false">SUM(F53:K53)</f>
        <v>28</v>
      </c>
      <c r="M53" s="9" t="s">
        <v>16</v>
      </c>
    </row>
    <row r="54" customFormat="false" ht="15" hidden="false" customHeight="false" outlineLevel="0" collapsed="false">
      <c r="A54" s="9" t="s">
        <v>110</v>
      </c>
      <c r="B54" s="0" t="str">
        <f aca="false">MID(D54,SEARCH("\s(\w+)$",D54,1)+1,50)</f>
        <v>Lausanne</v>
      </c>
      <c r="C54" s="0" t="s">
        <v>14</v>
      </c>
      <c r="D54" s="9" t="s">
        <v>111</v>
      </c>
      <c r="F54" s="10"/>
      <c r="G54" s="10"/>
      <c r="H54" s="12"/>
      <c r="I54" s="12"/>
      <c r="J54" s="12" t="n">
        <v>2683</v>
      </c>
      <c r="K54" s="12"/>
      <c r="L54" s="2" t="n">
        <f aca="false">SUM(F54:K54)</f>
        <v>2683</v>
      </c>
      <c r="M54" s="9" t="s">
        <v>16</v>
      </c>
    </row>
    <row r="55" customFormat="false" ht="15" hidden="false" customHeight="false" outlineLevel="0" collapsed="false">
      <c r="A55" s="9" t="s">
        <v>112</v>
      </c>
      <c r="B55" s="0" t="str">
        <f aca="false">MID(D55,SEARCH("\s(\w+)$",D55,1)+1,50)</f>
        <v>Frauenfeld</v>
      </c>
      <c r="C55" s="0" t="s">
        <v>14</v>
      </c>
      <c r="D55" s="9" t="s">
        <v>113</v>
      </c>
      <c r="F55" s="10"/>
      <c r="G55" s="10"/>
      <c r="H55" s="12"/>
      <c r="I55" s="12"/>
      <c r="J55" s="12" t="n">
        <v>800</v>
      </c>
      <c r="K55" s="12"/>
      <c r="L55" s="2" t="n">
        <f aca="false">SUM(F55:K55)</f>
        <v>800</v>
      </c>
      <c r="M55" s="9" t="s">
        <v>16</v>
      </c>
    </row>
    <row r="56" customFormat="false" ht="15" hidden="false" customHeight="false" outlineLevel="0" collapsed="false">
      <c r="A56" s="9" t="s">
        <v>114</v>
      </c>
      <c r="B56" s="0" t="str">
        <f aca="false">MID(D56,SEARCH("\s(\w+)$",D56,1)+1,50)</f>
        <v>Bellinzona</v>
      </c>
      <c r="C56" s="0" t="s">
        <v>14</v>
      </c>
      <c r="D56" s="9" t="s">
        <v>32</v>
      </c>
      <c r="F56" s="10"/>
      <c r="G56" s="10"/>
      <c r="H56" s="12"/>
      <c r="I56" s="12"/>
      <c r="J56" s="12" t="n">
        <v>2101</v>
      </c>
      <c r="K56" s="12" t="n">
        <v>525</v>
      </c>
      <c r="L56" s="2" t="n">
        <f aca="false">SUM(F56:K56)</f>
        <v>2626</v>
      </c>
      <c r="M56" s="9" t="s">
        <v>16</v>
      </c>
    </row>
    <row r="57" customFormat="false" ht="15" hidden="false" customHeight="false" outlineLevel="0" collapsed="false">
      <c r="A57" s="13" t="s">
        <v>115</v>
      </c>
      <c r="B57" s="0" t="str">
        <f aca="false">MID(D57,SEARCH("\s(\w+)$",D57,1)+1,50)</f>
        <v>Paradiso</v>
      </c>
      <c r="C57" s="0" t="s">
        <v>14</v>
      </c>
      <c r="D57" s="9" t="s">
        <v>116</v>
      </c>
      <c r="F57" s="12"/>
      <c r="G57" s="12" t="n">
        <v>1000</v>
      </c>
      <c r="H57" s="12"/>
      <c r="I57" s="12"/>
      <c r="J57" s="12"/>
      <c r="K57" s="12"/>
      <c r="L57" s="2" t="n">
        <f aca="false">SUM(F57:K57)</f>
        <v>1000</v>
      </c>
      <c r="M57" s="9" t="s">
        <v>117</v>
      </c>
    </row>
    <row r="58" customFormat="false" ht="15" hidden="false" customHeight="false" outlineLevel="0" collapsed="false">
      <c r="A58" s="13" t="s">
        <v>118</v>
      </c>
      <c r="B58" s="0" t="str">
        <f aca="false">MID(D58,SEARCH("\s(\w+)$",D58,1)+1,50)</f>
        <v>Neuheim</v>
      </c>
      <c r="C58" s="0" t="s">
        <v>14</v>
      </c>
      <c r="D58" s="9" t="s">
        <v>119</v>
      </c>
      <c r="F58" s="12"/>
      <c r="G58" s="12" t="n">
        <v>5000</v>
      </c>
      <c r="H58" s="12"/>
      <c r="I58" s="12"/>
      <c r="J58" s="12"/>
      <c r="K58" s="12"/>
      <c r="L58" s="2" t="n">
        <f aca="false">SUM(F58:K58)</f>
        <v>5000</v>
      </c>
      <c r="M58" s="9" t="s">
        <v>117</v>
      </c>
    </row>
    <row r="59" customFormat="false" ht="15" hidden="false" customHeight="false" outlineLevel="0" collapsed="false">
      <c r="A59" s="13" t="s">
        <v>120</v>
      </c>
      <c r="B59" s="0" t="str">
        <f aca="false">MID(D59,SEARCH("\s(\w+)$",D59,1)+1,50)</f>
        <v>Arosa</v>
      </c>
      <c r="C59" s="0" t="s">
        <v>14</v>
      </c>
      <c r="D59" s="9" t="s">
        <v>121</v>
      </c>
      <c r="F59" s="12"/>
      <c r="G59" s="12" t="n">
        <v>4680</v>
      </c>
      <c r="H59" s="12"/>
      <c r="I59" s="12"/>
      <c r="J59" s="12"/>
      <c r="K59" s="12"/>
      <c r="L59" s="2" t="n">
        <f aca="false">SUM(F59:K59)</f>
        <v>4680</v>
      </c>
      <c r="M59" s="9" t="s">
        <v>117</v>
      </c>
    </row>
    <row r="60" customFormat="false" ht="15" hidden="false" customHeight="false" outlineLevel="0" collapsed="false">
      <c r="A60" s="13" t="s">
        <v>122</v>
      </c>
      <c r="B60" s="0" t="s">
        <v>123</v>
      </c>
      <c r="C60" s="0" t="s">
        <v>14</v>
      </c>
      <c r="D60" s="9" t="s">
        <v>124</v>
      </c>
      <c r="F60" s="12" t="n">
        <v>3500</v>
      </c>
      <c r="G60" s="12"/>
      <c r="H60" s="12"/>
      <c r="I60" s="12"/>
      <c r="J60" s="12"/>
      <c r="K60" s="12"/>
      <c r="L60" s="2" t="n">
        <f aca="false">SUM(F60:K60)</f>
        <v>3500</v>
      </c>
      <c r="M60" s="9" t="s">
        <v>117</v>
      </c>
    </row>
    <row r="61" customFormat="false" ht="15" hidden="false" customHeight="false" outlineLevel="0" collapsed="false">
      <c r="A61" s="13" t="s">
        <v>125</v>
      </c>
      <c r="B61" s="0" t="str">
        <f aca="false">MID(D61,SEARCH("\s(\w+)$",D61,1)+1,50)</f>
        <v>Sargans</v>
      </c>
      <c r="C61" s="0" t="s">
        <v>14</v>
      </c>
      <c r="D61" s="9" t="s">
        <v>126</v>
      </c>
      <c r="F61" s="12"/>
      <c r="G61" s="12" t="n">
        <v>1000</v>
      </c>
      <c r="H61" s="12"/>
      <c r="I61" s="12"/>
      <c r="J61" s="12"/>
      <c r="K61" s="12"/>
      <c r="L61" s="2" t="n">
        <f aca="false">SUM(F61:K61)</f>
        <v>1000</v>
      </c>
      <c r="M61" s="9" t="s">
        <v>117</v>
      </c>
    </row>
    <row r="62" customFormat="false" ht="15" hidden="false" customHeight="false" outlineLevel="0" collapsed="false">
      <c r="A62" s="13" t="s">
        <v>127</v>
      </c>
      <c r="B62" s="0" t="s">
        <v>128</v>
      </c>
      <c r="C62" s="0" t="s">
        <v>14</v>
      </c>
      <c r="D62" s="9" t="s">
        <v>129</v>
      </c>
      <c r="F62" s="12"/>
      <c r="G62" s="12" t="n">
        <v>1500</v>
      </c>
      <c r="H62" s="12"/>
      <c r="I62" s="12"/>
      <c r="J62" s="12"/>
      <c r="K62" s="12"/>
      <c r="L62" s="2" t="n">
        <f aca="false">SUM(F62:K62)</f>
        <v>1500</v>
      </c>
      <c r="M62" s="9" t="s">
        <v>117</v>
      </c>
    </row>
    <row r="63" customFormat="false" ht="15" hidden="false" customHeight="false" outlineLevel="0" collapsed="false">
      <c r="A63" s="13" t="s">
        <v>130</v>
      </c>
      <c r="B63" s="0" t="str">
        <f aca="false">MID(D63,SEARCH("\s(\w+)$",D63,1)+1,50)</f>
        <v>Bedano</v>
      </c>
      <c r="C63" s="0" t="s">
        <v>14</v>
      </c>
      <c r="D63" s="9" t="s">
        <v>131</v>
      </c>
      <c r="F63" s="12"/>
      <c r="G63" s="12"/>
      <c r="H63" s="12"/>
      <c r="I63" s="12"/>
      <c r="J63" s="12" t="n">
        <v>2000</v>
      </c>
      <c r="K63" s="12"/>
      <c r="L63" s="2" t="n">
        <f aca="false">SUM(F63:K63)</f>
        <v>2000</v>
      </c>
      <c r="M63" s="9" t="s">
        <v>117</v>
      </c>
    </row>
    <row r="64" customFormat="false" ht="15" hidden="false" customHeight="false" outlineLevel="0" collapsed="false">
      <c r="A64" s="13" t="s">
        <v>132</v>
      </c>
      <c r="B64" s="0" t="str">
        <f aca="false">MID(D64,SEARCH("\s(\w+)$",D64,1)+1,50)</f>
        <v>Lugano</v>
      </c>
      <c r="C64" s="0" t="s">
        <v>14</v>
      </c>
      <c r="D64" s="9" t="s">
        <v>133</v>
      </c>
      <c r="F64" s="12"/>
      <c r="G64" s="12" t="n">
        <v>500</v>
      </c>
      <c r="H64" s="12"/>
      <c r="I64" s="12"/>
      <c r="J64" s="12"/>
      <c r="K64" s="12"/>
      <c r="L64" s="2" t="n">
        <f aca="false">SUM(F64:K64)</f>
        <v>500</v>
      </c>
      <c r="M64" s="9" t="s">
        <v>117</v>
      </c>
    </row>
    <row r="65" customFormat="false" ht="15" hidden="false" customHeight="false" outlineLevel="0" collapsed="false">
      <c r="A65" s="13" t="s">
        <v>134</v>
      </c>
      <c r="B65" s="0" t="str">
        <f aca="false">MID(D65,SEARCH("\s(\w+)$",D65,1)+1,50)</f>
        <v>Bern</v>
      </c>
      <c r="C65" s="0" t="s">
        <v>14</v>
      </c>
      <c r="D65" s="9" t="s">
        <v>135</v>
      </c>
      <c r="F65" s="12"/>
      <c r="G65" s="12" t="n">
        <v>1800</v>
      </c>
      <c r="H65" s="12"/>
      <c r="I65" s="12"/>
      <c r="J65" s="12"/>
      <c r="K65" s="12"/>
      <c r="L65" s="2" t="n">
        <f aca="false">SUM(F65:K65)</f>
        <v>1800</v>
      </c>
      <c r="M65" s="9" t="s">
        <v>117</v>
      </c>
    </row>
    <row r="66" customFormat="false" ht="15" hidden="false" customHeight="false" outlineLevel="0" collapsed="false">
      <c r="A66" s="13" t="s">
        <v>136</v>
      </c>
      <c r="B66" s="0" t="str">
        <f aca="false">MID(D66,SEARCH("\s(\w+)$",D66,1)+1,50)</f>
        <v>Lausanne</v>
      </c>
      <c r="C66" s="0" t="s">
        <v>14</v>
      </c>
      <c r="D66" s="9" t="s">
        <v>137</v>
      </c>
      <c r="F66" s="12"/>
      <c r="G66" s="12" t="n">
        <v>1000</v>
      </c>
      <c r="H66" s="12"/>
      <c r="I66" s="12"/>
      <c r="J66" s="12"/>
      <c r="K66" s="12"/>
      <c r="L66" s="2" t="n">
        <f aca="false">SUM(F66:K66)</f>
        <v>1000</v>
      </c>
      <c r="M66" s="9" t="s">
        <v>117</v>
      </c>
    </row>
    <row r="67" customFormat="false" ht="15" hidden="false" customHeight="false" outlineLevel="0" collapsed="false">
      <c r="A67" s="13" t="s">
        <v>138</v>
      </c>
      <c r="B67" s="0" t="s">
        <v>139</v>
      </c>
      <c r="C67" s="0" t="s">
        <v>14</v>
      </c>
      <c r="D67" s="9" t="s">
        <v>140</v>
      </c>
      <c r="F67" s="12"/>
      <c r="G67" s="12" t="n">
        <v>2200</v>
      </c>
      <c r="H67" s="12"/>
      <c r="I67" s="12"/>
      <c r="J67" s="12"/>
      <c r="K67" s="12"/>
      <c r="L67" s="2" t="n">
        <f aca="false">SUM(F67:K67)</f>
        <v>2200</v>
      </c>
      <c r="M67" s="9" t="s">
        <v>117</v>
      </c>
    </row>
    <row r="68" customFormat="false" ht="15" hidden="false" customHeight="false" outlineLevel="0" collapsed="false">
      <c r="A68" s="13" t="s">
        <v>141</v>
      </c>
      <c r="B68" s="0" t="str">
        <f aca="false">MID(D68,SEARCH("\s(\w+)$",D68,1)+1,50)</f>
        <v>Lausanne</v>
      </c>
      <c r="C68" s="0" t="s">
        <v>14</v>
      </c>
      <c r="D68" s="9" t="s">
        <v>142</v>
      </c>
      <c r="F68" s="12" t="n">
        <v>2000</v>
      </c>
      <c r="G68" s="12" t="n">
        <v>38700</v>
      </c>
      <c r="H68" s="12"/>
      <c r="I68" s="12"/>
      <c r="J68" s="12" t="n">
        <v>5346</v>
      </c>
      <c r="K68" s="12"/>
      <c r="L68" s="2" t="n">
        <f aca="false">SUM(F68:K68)</f>
        <v>46046</v>
      </c>
      <c r="M68" s="9" t="s">
        <v>117</v>
      </c>
    </row>
    <row r="69" customFormat="false" ht="15" hidden="false" customHeight="false" outlineLevel="0" collapsed="false">
      <c r="A69" s="13" t="s">
        <v>143</v>
      </c>
      <c r="B69" s="9" t="s">
        <v>144</v>
      </c>
      <c r="C69" s="0" t="s">
        <v>14</v>
      </c>
      <c r="D69" s="9" t="s">
        <v>144</v>
      </c>
      <c r="F69" s="12"/>
      <c r="G69" s="12" t="n">
        <v>1000</v>
      </c>
      <c r="H69" s="12"/>
      <c r="I69" s="12"/>
      <c r="J69" s="12"/>
      <c r="K69" s="12"/>
      <c r="L69" s="2" t="n">
        <f aca="false">SUM(F69:K69)</f>
        <v>1000</v>
      </c>
      <c r="M69" s="9" t="s">
        <v>117</v>
      </c>
    </row>
    <row r="70" customFormat="false" ht="15" hidden="false" customHeight="false" outlineLevel="0" collapsed="false">
      <c r="A70" s="13" t="s">
        <v>145</v>
      </c>
      <c r="B70" s="0" t="str">
        <f aca="false">MID(D70,SEARCH("\s(\w+)$",D70,1)+1,50)</f>
        <v>Arbedo</v>
      </c>
      <c r="C70" s="0" t="s">
        <v>14</v>
      </c>
      <c r="D70" s="9" t="s">
        <v>146</v>
      </c>
      <c r="F70" s="12"/>
      <c r="G70" s="12" t="n">
        <v>800</v>
      </c>
      <c r="H70" s="12"/>
      <c r="I70" s="12"/>
      <c r="J70" s="12"/>
      <c r="K70" s="12"/>
      <c r="L70" s="2" t="n">
        <f aca="false">SUM(F70:K70)</f>
        <v>800</v>
      </c>
      <c r="M70" s="9" t="s">
        <v>117</v>
      </c>
    </row>
    <row r="71" customFormat="false" ht="15" hidden="false" customHeight="false" outlineLevel="0" collapsed="false">
      <c r="A71" s="13" t="s">
        <v>147</v>
      </c>
      <c r="B71" s="0" t="str">
        <f aca="false">MID(D71,SEARCH("\s(\w+)$",D71,1)+1,50)</f>
        <v>Ascona</v>
      </c>
      <c r="C71" s="0" t="s">
        <v>14</v>
      </c>
      <c r="D71" s="9" t="s">
        <v>148</v>
      </c>
      <c r="F71" s="12"/>
      <c r="G71" s="12" t="n">
        <v>1500</v>
      </c>
      <c r="H71" s="12"/>
      <c r="I71" s="12"/>
      <c r="J71" s="12"/>
      <c r="K71" s="12"/>
      <c r="L71" s="2" t="n">
        <f aca="false">SUM(F71:K71)</f>
        <v>1500</v>
      </c>
      <c r="M71" s="9" t="s">
        <v>117</v>
      </c>
    </row>
    <row r="72" customFormat="false" ht="15" hidden="false" customHeight="false" outlineLevel="0" collapsed="false">
      <c r="A72" s="13" t="s">
        <v>149</v>
      </c>
      <c r="B72" s="0" t="str">
        <f aca="false">MID(D72,SEARCH("\s(\w+)$",D72,1)+1,50)</f>
        <v>Lugano</v>
      </c>
      <c r="C72" s="0" t="s">
        <v>14</v>
      </c>
      <c r="D72" s="9" t="s">
        <v>150</v>
      </c>
      <c r="F72" s="12"/>
      <c r="G72" s="12" t="n">
        <v>1200</v>
      </c>
      <c r="H72" s="12"/>
      <c r="I72" s="12"/>
      <c r="J72" s="12"/>
      <c r="K72" s="12"/>
      <c r="L72" s="2" t="n">
        <f aca="false">SUM(F72:K72)</f>
        <v>1200</v>
      </c>
      <c r="M72" s="9" t="s">
        <v>117</v>
      </c>
    </row>
    <row r="73" customFormat="false" ht="15" hidden="false" customHeight="false" outlineLevel="0" collapsed="false">
      <c r="A73" s="13" t="s">
        <v>151</v>
      </c>
      <c r="B73" s="0" t="str">
        <f aca="false">MID(D73,SEARCH("\s(\w+)$",D73,1)+1,50)</f>
        <v>Mendrisio</v>
      </c>
      <c r="C73" s="0" t="s">
        <v>14</v>
      </c>
      <c r="D73" s="9" t="s">
        <v>152</v>
      </c>
      <c r="F73" s="12"/>
      <c r="G73" s="12" t="n">
        <v>3000</v>
      </c>
      <c r="H73" s="12"/>
      <c r="I73" s="12"/>
      <c r="J73" s="12"/>
      <c r="K73" s="12"/>
      <c r="L73" s="2" t="n">
        <f aca="false">SUM(F73:K73)</f>
        <v>3000</v>
      </c>
      <c r="M73" s="9" t="s">
        <v>117</v>
      </c>
    </row>
    <row r="74" customFormat="false" ht="15" hidden="false" customHeight="false" outlineLevel="0" collapsed="false">
      <c r="A74" s="13" t="s">
        <v>153</v>
      </c>
      <c r="B74" s="0" t="str">
        <f aca="false">MID(D74,SEARCH("\s(\w+)$",D74,1)+1,50)</f>
        <v>Orselina</v>
      </c>
      <c r="C74" s="0" t="s">
        <v>14</v>
      </c>
      <c r="D74" s="9" t="s">
        <v>154</v>
      </c>
      <c r="F74" s="12"/>
      <c r="G74" s="12" t="n">
        <v>500</v>
      </c>
      <c r="H74" s="12"/>
      <c r="I74" s="12"/>
      <c r="J74" s="12"/>
      <c r="K74" s="12"/>
      <c r="L74" s="2" t="n">
        <f aca="false">SUM(F74:K74)</f>
        <v>500</v>
      </c>
      <c r="M74" s="9" t="s">
        <v>117</v>
      </c>
    </row>
    <row r="75" customFormat="false" ht="15" hidden="false" customHeight="false" outlineLevel="0" collapsed="false">
      <c r="A75" s="13" t="s">
        <v>155</v>
      </c>
      <c r="B75" s="0" t="str">
        <f aca="false">MID(D75,SEARCH("\s(\w+)$",D75,1)+1,50)</f>
        <v>Lausanne</v>
      </c>
      <c r="C75" s="0" t="s">
        <v>14</v>
      </c>
      <c r="D75" s="9" t="s">
        <v>156</v>
      </c>
      <c r="F75" s="12"/>
      <c r="G75" s="12" t="n">
        <v>1500</v>
      </c>
      <c r="H75" s="12"/>
      <c r="I75" s="12"/>
      <c r="J75" s="12"/>
      <c r="K75" s="12"/>
      <c r="L75" s="2" t="n">
        <f aca="false">SUM(F75:K75)</f>
        <v>1500</v>
      </c>
      <c r="M75" s="9" t="s">
        <v>117</v>
      </c>
    </row>
    <row r="76" customFormat="false" ht="15" hidden="false" customHeight="false" outlineLevel="0" collapsed="false">
      <c r="A76" s="13" t="s">
        <v>157</v>
      </c>
      <c r="B76" s="0" t="str">
        <f aca="false">MID(D76,SEARCH("\s(\w+)$",D76,1)+1,50)</f>
        <v>Noirmont</v>
      </c>
      <c r="C76" s="0" t="s">
        <v>14</v>
      </c>
      <c r="D76" s="9" t="s">
        <v>158</v>
      </c>
      <c r="F76" s="12"/>
      <c r="G76" s="12" t="n">
        <v>1000</v>
      </c>
      <c r="H76" s="12"/>
      <c r="I76" s="12"/>
      <c r="J76" s="12"/>
      <c r="K76" s="12"/>
      <c r="L76" s="2" t="n">
        <f aca="false">SUM(F76:K76)</f>
        <v>1000</v>
      </c>
      <c r="M76" s="9" t="s">
        <v>117</v>
      </c>
    </row>
    <row r="77" customFormat="false" ht="15" hidden="false" customHeight="false" outlineLevel="0" collapsed="false">
      <c r="A77" s="13" t="s">
        <v>159</v>
      </c>
      <c r="B77" s="0" t="str">
        <f aca="false">MID(D77,SEARCH("\s(\w+)$",D77,1)+1,50)</f>
        <v>Neuchâtel</v>
      </c>
      <c r="C77" s="0" t="s">
        <v>14</v>
      </c>
      <c r="D77" s="9" t="s">
        <v>160</v>
      </c>
      <c r="F77" s="12"/>
      <c r="G77" s="12" t="n">
        <v>5000</v>
      </c>
      <c r="H77" s="12"/>
      <c r="I77" s="12"/>
      <c r="J77" s="12"/>
      <c r="K77" s="12"/>
      <c r="L77" s="2" t="n">
        <f aca="false">SUM(F77:K77)</f>
        <v>5000</v>
      </c>
      <c r="M77" s="9" t="s">
        <v>117</v>
      </c>
    </row>
    <row r="78" customFormat="false" ht="15" hidden="false" customHeight="false" outlineLevel="0" collapsed="false">
      <c r="A78" s="13" t="s">
        <v>161</v>
      </c>
      <c r="B78" s="0" t="str">
        <f aca="false">MID(D78,SEARCH("\s(\w+)$",D78,1)+1,50)</f>
        <v>Platz</v>
      </c>
      <c r="C78" s="0" t="s">
        <v>14</v>
      </c>
      <c r="D78" s="9" t="s">
        <v>162</v>
      </c>
      <c r="F78" s="12"/>
      <c r="G78" s="12" t="n">
        <v>3720</v>
      </c>
      <c r="H78" s="12"/>
      <c r="I78" s="12"/>
      <c r="J78" s="12"/>
      <c r="K78" s="12"/>
      <c r="L78" s="2" t="n">
        <f aca="false">SUM(F78:K78)</f>
        <v>3720</v>
      </c>
      <c r="M78" s="9" t="s">
        <v>117</v>
      </c>
    </row>
    <row r="79" customFormat="false" ht="15" hidden="false" customHeight="false" outlineLevel="0" collapsed="false">
      <c r="A79" s="13" t="s">
        <v>163</v>
      </c>
      <c r="B79" s="0" t="str">
        <f aca="false">MID(D79,SEARCH("\s(\w+)$",D79,1)+1,50)</f>
        <v>Gallen</v>
      </c>
      <c r="C79" s="0" t="s">
        <v>14</v>
      </c>
      <c r="D79" s="9" t="s">
        <v>164</v>
      </c>
      <c r="F79" s="12"/>
      <c r="G79" s="12" t="n">
        <v>2000</v>
      </c>
      <c r="H79" s="12"/>
      <c r="I79" s="12"/>
      <c r="J79" s="12"/>
      <c r="K79" s="12"/>
      <c r="L79" s="2" t="n">
        <f aca="false">SUM(F79:K79)</f>
        <v>2000</v>
      </c>
      <c r="M79" s="9" t="s">
        <v>117</v>
      </c>
    </row>
    <row r="80" customFormat="false" ht="15" hidden="false" customHeight="false" outlineLevel="0" collapsed="false">
      <c r="A80" s="13" t="s">
        <v>165</v>
      </c>
      <c r="B80" s="0" t="str">
        <f aca="false">MID(D80,SEARCH("\s(\w+)$",D80,1)+1,50)</f>
        <v>Genève</v>
      </c>
      <c r="C80" s="0" t="s">
        <v>14</v>
      </c>
      <c r="D80" s="9" t="s">
        <v>166</v>
      </c>
      <c r="F80" s="12" t="n">
        <v>266275</v>
      </c>
      <c r="G80" s="12"/>
      <c r="H80" s="12"/>
      <c r="I80" s="12"/>
      <c r="J80" s="12"/>
      <c r="K80" s="12"/>
      <c r="L80" s="2" t="n">
        <f aca="false">SUM(F80:K80)</f>
        <v>266275</v>
      </c>
      <c r="M80" s="9" t="s">
        <v>117</v>
      </c>
    </row>
    <row r="81" customFormat="false" ht="15" hidden="false" customHeight="false" outlineLevel="0" collapsed="false">
      <c r="A81" s="13" t="s">
        <v>167</v>
      </c>
      <c r="B81" s="0" t="str">
        <f aca="false">MID(D81,SEARCH("\s(\w+)$",D81,1)+1,50)</f>
        <v>Zürich</v>
      </c>
      <c r="C81" s="0" t="s">
        <v>14</v>
      </c>
      <c r="D81" s="9" t="s">
        <v>168</v>
      </c>
      <c r="F81" s="12" t="n">
        <v>614880</v>
      </c>
      <c r="G81" s="12"/>
      <c r="H81" s="12"/>
      <c r="I81" s="12"/>
      <c r="J81" s="12"/>
      <c r="K81" s="12"/>
      <c r="L81" s="2" t="n">
        <f aca="false">SUM(F81:K81)</f>
        <v>614880</v>
      </c>
      <c r="M81" s="9" t="s">
        <v>117</v>
      </c>
    </row>
    <row r="82" customFormat="false" ht="15" hidden="false" customHeight="false" outlineLevel="0" collapsed="false">
      <c r="A82" s="13" t="s">
        <v>169</v>
      </c>
      <c r="B82" s="0" t="str">
        <f aca="false">MID(D82,SEARCH("\s(\w+)$",D82,1)+1,50)</f>
        <v>Zürich</v>
      </c>
      <c r="C82" s="0" t="s">
        <v>14</v>
      </c>
      <c r="D82" s="9" t="s">
        <v>170</v>
      </c>
      <c r="F82" s="12" t="n">
        <v>26627</v>
      </c>
      <c r="G82" s="12"/>
      <c r="H82" s="12"/>
      <c r="I82" s="12"/>
      <c r="J82" s="12"/>
      <c r="K82" s="12"/>
      <c r="L82" s="2" t="n">
        <f aca="false">SUM(F82:K82)</f>
        <v>26627</v>
      </c>
      <c r="M82" s="9" t="s">
        <v>117</v>
      </c>
    </row>
    <row r="83" customFormat="false" ht="15" hidden="false" customHeight="false" outlineLevel="0" collapsed="false">
      <c r="A83" s="13" t="s">
        <v>171</v>
      </c>
      <c r="B83" s="0" t="str">
        <f aca="false">MID(D83,SEARCH("\s(\w+)$",D83,1)+1,50)</f>
        <v>ZH</v>
      </c>
      <c r="C83" s="0" t="s">
        <v>14</v>
      </c>
      <c r="D83" s="9" t="s">
        <v>172</v>
      </c>
      <c r="F83" s="12" t="n">
        <v>227281</v>
      </c>
      <c r="G83" s="12"/>
      <c r="H83" s="12"/>
      <c r="I83" s="12"/>
      <c r="J83" s="12"/>
      <c r="K83" s="12"/>
      <c r="L83" s="2" t="n">
        <f aca="false">SUM(F83:K83)</f>
        <v>227281</v>
      </c>
      <c r="M83" s="9" t="s">
        <v>117</v>
      </c>
    </row>
    <row r="84" customFormat="false" ht="15" hidden="false" customHeight="false" outlineLevel="0" collapsed="false">
      <c r="A84" s="13" t="s">
        <v>173</v>
      </c>
      <c r="B84" s="0" t="str">
        <f aca="false">MID(D84,SEARCH("\s(\w+)$",D84,1)+1,50)</f>
        <v>Genève</v>
      </c>
      <c r="C84" s="0" t="s">
        <v>14</v>
      </c>
      <c r="D84" s="9" t="s">
        <v>174</v>
      </c>
      <c r="F84" s="12" t="n">
        <v>37278</v>
      </c>
      <c r="G84" s="12"/>
      <c r="H84" s="12"/>
      <c r="I84" s="12"/>
      <c r="J84" s="12"/>
      <c r="K84" s="12"/>
      <c r="L84" s="2" t="n">
        <f aca="false">SUM(F84:K84)</f>
        <v>37278</v>
      </c>
      <c r="M84" s="9" t="s">
        <v>117</v>
      </c>
    </row>
    <row r="85" customFormat="false" ht="15" hidden="false" customHeight="false" outlineLevel="0" collapsed="false">
      <c r="A85" s="13" t="s">
        <v>175</v>
      </c>
      <c r="B85" s="0" t="str">
        <f aca="false">MID(D85,SEARCH("\s(\w+)$",D85,1)+1,50)</f>
        <v>Viganello</v>
      </c>
      <c r="C85" s="0" t="s">
        <v>14</v>
      </c>
      <c r="D85" s="9" t="s">
        <v>176</v>
      </c>
      <c r="F85" s="12" t="n">
        <v>399412</v>
      </c>
      <c r="G85" s="12"/>
      <c r="H85" s="12"/>
      <c r="I85" s="12"/>
      <c r="J85" s="12"/>
      <c r="K85" s="12"/>
      <c r="L85" s="2" t="n">
        <f aca="false">SUM(F85:K85)</f>
        <v>399412</v>
      </c>
      <c r="M85" s="9" t="s">
        <v>117</v>
      </c>
    </row>
    <row r="86" customFormat="false" ht="15" hidden="false" customHeight="false" outlineLevel="0" collapsed="false">
      <c r="A86" s="13" t="s">
        <v>177</v>
      </c>
      <c r="B86" s="0" t="str">
        <f aca="false">MID(D86,SEARCH("\s(\w+)$",D86,1)+1,50)</f>
        <v>Bellinzona</v>
      </c>
      <c r="C86" s="0" t="s">
        <v>14</v>
      </c>
      <c r="D86" s="9" t="s">
        <v>32</v>
      </c>
      <c r="F86" s="12" t="n">
        <v>130500</v>
      </c>
      <c r="G86" s="12"/>
      <c r="H86" s="12"/>
      <c r="I86" s="12"/>
      <c r="J86" s="12"/>
      <c r="K86" s="12"/>
      <c r="L86" s="2" t="n">
        <f aca="false">SUM(F86:K86)</f>
        <v>130500</v>
      </c>
      <c r="M86" s="9" t="s">
        <v>117</v>
      </c>
    </row>
    <row r="87" customFormat="false" ht="15" hidden="false" customHeight="false" outlineLevel="0" collapsed="false">
      <c r="A87" s="13" t="s">
        <v>178</v>
      </c>
      <c r="B87" s="0" t="str">
        <f aca="false">MID(D87,SEARCH("\s(\w+)$",D87,1)+1,50)</f>
        <v>Lausanne</v>
      </c>
      <c r="C87" s="0" t="s">
        <v>14</v>
      </c>
      <c r="D87" s="9" t="s">
        <v>179</v>
      </c>
      <c r="F87" s="12"/>
      <c r="G87" s="12" t="n">
        <v>5000</v>
      </c>
      <c r="H87" s="12"/>
      <c r="I87" s="12"/>
      <c r="J87" s="12"/>
      <c r="K87" s="12"/>
      <c r="L87" s="2" t="n">
        <f aca="false">SUM(F87:K87)</f>
        <v>5000</v>
      </c>
      <c r="M87" s="9" t="s">
        <v>117</v>
      </c>
    </row>
    <row r="88" customFormat="false" ht="15" hidden="false" customHeight="false" outlineLevel="0" collapsed="false">
      <c r="A88" s="13" t="s">
        <v>180</v>
      </c>
      <c r="B88" s="0" t="str">
        <f aca="false">MID(D88,SEARCH("\s(\w+)$",D88,1)+1,50)</f>
        <v>Zug</v>
      </c>
      <c r="C88" s="0" t="s">
        <v>14</v>
      </c>
      <c r="D88" s="9" t="s">
        <v>181</v>
      </c>
      <c r="F88" s="12"/>
      <c r="G88" s="12" t="n">
        <v>18800</v>
      </c>
      <c r="H88" s="12"/>
      <c r="I88" s="12"/>
      <c r="J88" s="12"/>
      <c r="K88" s="12"/>
      <c r="L88" s="2" t="n">
        <f aca="false">SUM(F88:K88)</f>
        <v>18800</v>
      </c>
      <c r="M88" s="9" t="s">
        <v>117</v>
      </c>
    </row>
    <row r="89" customFormat="false" ht="15" hidden="false" customHeight="false" outlineLevel="0" collapsed="false">
      <c r="A89" s="13" t="s">
        <v>182</v>
      </c>
      <c r="B89" s="0" t="str">
        <f aca="false">MID(D89,SEARCH("\s(\w+)$",D89,1)+1,50)</f>
        <v>Kreuzlingen</v>
      </c>
      <c r="C89" s="0" t="s">
        <v>14</v>
      </c>
      <c r="D89" s="9" t="s">
        <v>183</v>
      </c>
      <c r="F89" s="12"/>
      <c r="G89" s="12" t="n">
        <v>900</v>
      </c>
      <c r="H89" s="12"/>
      <c r="I89" s="12"/>
      <c r="J89" s="12"/>
      <c r="K89" s="12"/>
      <c r="L89" s="2" t="n">
        <f aca="false">SUM(F89:K89)</f>
        <v>900</v>
      </c>
      <c r="M89" s="9" t="s">
        <v>117</v>
      </c>
    </row>
    <row r="90" customFormat="false" ht="15" hidden="false" customHeight="false" outlineLevel="0" collapsed="false">
      <c r="A90" s="13" t="s">
        <v>184</v>
      </c>
      <c r="B90" s="9" t="s">
        <v>185</v>
      </c>
      <c r="C90" s="0" t="s">
        <v>14</v>
      </c>
      <c r="D90" s="9" t="s">
        <v>185</v>
      </c>
      <c r="F90" s="12"/>
      <c r="G90" s="12" t="n">
        <v>1000</v>
      </c>
      <c r="H90" s="12"/>
      <c r="I90" s="12"/>
      <c r="J90" s="12"/>
      <c r="K90" s="12"/>
      <c r="L90" s="2" t="n">
        <f aca="false">SUM(F90:K90)</f>
        <v>1000</v>
      </c>
      <c r="M90" s="9" t="s">
        <v>117</v>
      </c>
    </row>
    <row r="91" customFormat="false" ht="15" hidden="false" customHeight="false" outlineLevel="0" collapsed="false">
      <c r="A91" s="13" t="s">
        <v>186</v>
      </c>
      <c r="B91" s="9" t="s">
        <v>187</v>
      </c>
      <c r="C91" s="0" t="s">
        <v>14</v>
      </c>
      <c r="D91" s="9" t="s">
        <v>187</v>
      </c>
      <c r="F91" s="12"/>
      <c r="G91" s="12" t="n">
        <v>500</v>
      </c>
      <c r="H91" s="12"/>
      <c r="I91" s="12"/>
      <c r="J91" s="12"/>
      <c r="K91" s="12"/>
      <c r="L91" s="2" t="n">
        <f aca="false">SUM(F91:K91)</f>
        <v>500</v>
      </c>
      <c r="M91" s="9" t="s">
        <v>117</v>
      </c>
    </row>
    <row r="92" customFormat="false" ht="15" hidden="false" customHeight="false" outlineLevel="0" collapsed="false">
      <c r="A92" s="13" t="s">
        <v>188</v>
      </c>
      <c r="B92" s="0" t="str">
        <f aca="false">MID(D92,SEARCH("\s(\w+)$",D92,1)+1,50)</f>
        <v>Lugano</v>
      </c>
      <c r="C92" s="0" t="s">
        <v>14</v>
      </c>
      <c r="D92" s="9" t="s">
        <v>189</v>
      </c>
      <c r="F92" s="12"/>
      <c r="G92" s="12" t="n">
        <v>2000</v>
      </c>
      <c r="H92" s="12"/>
      <c r="I92" s="12"/>
      <c r="J92" s="12"/>
      <c r="K92" s="12"/>
      <c r="L92" s="2" t="n">
        <f aca="false">SUM(F92:K92)</f>
        <v>2000</v>
      </c>
      <c r="M92" s="9" t="s">
        <v>117</v>
      </c>
    </row>
    <row r="93" customFormat="false" ht="15" hidden="false" customHeight="false" outlineLevel="0" collapsed="false">
      <c r="A93" s="13" t="s">
        <v>190</v>
      </c>
      <c r="B93" s="9" t="s">
        <v>191</v>
      </c>
      <c r="C93" s="0" t="s">
        <v>14</v>
      </c>
      <c r="D93" s="9" t="s">
        <v>191</v>
      </c>
      <c r="F93" s="12"/>
      <c r="G93" s="12" t="n">
        <v>3300</v>
      </c>
      <c r="H93" s="12"/>
      <c r="I93" s="12"/>
      <c r="J93" s="12"/>
      <c r="K93" s="12"/>
      <c r="L93" s="2" t="n">
        <f aca="false">SUM(F93:K93)</f>
        <v>3300</v>
      </c>
      <c r="M93" s="9" t="s">
        <v>117</v>
      </c>
    </row>
    <row r="94" customFormat="false" ht="15" hidden="false" customHeight="false" outlineLevel="0" collapsed="false">
      <c r="A94" s="13" t="s">
        <v>192</v>
      </c>
      <c r="B94" s="0" t="str">
        <f aca="false">MID(D94,SEARCH("\s(\w+)$",D94,1)+1,50)</f>
        <v>ZH</v>
      </c>
      <c r="C94" s="0" t="s">
        <v>14</v>
      </c>
      <c r="D94" s="9" t="s">
        <v>193</v>
      </c>
      <c r="F94" s="12"/>
      <c r="G94" s="12" t="n">
        <v>925</v>
      </c>
      <c r="H94" s="12"/>
      <c r="I94" s="12"/>
      <c r="J94" s="12"/>
      <c r="K94" s="12"/>
      <c r="L94" s="2" t="n">
        <f aca="false">SUM(F94:K94)</f>
        <v>925</v>
      </c>
      <c r="M94" s="9" t="s">
        <v>117</v>
      </c>
    </row>
    <row r="95" customFormat="false" ht="15" hidden="false" customHeight="false" outlineLevel="0" collapsed="false">
      <c r="A95" s="13" t="s">
        <v>194</v>
      </c>
      <c r="B95" s="0" t="str">
        <f aca="false">MID(D95,SEARCH("\s(\w+)$",D95,1)+1,50)</f>
        <v>Fribourg</v>
      </c>
      <c r="C95" s="0" t="s">
        <v>14</v>
      </c>
      <c r="D95" s="9" t="s">
        <v>103</v>
      </c>
      <c r="F95" s="12"/>
      <c r="G95" s="12" t="n">
        <v>4000</v>
      </c>
      <c r="H95" s="12"/>
      <c r="I95" s="12"/>
      <c r="J95" s="12" t="n">
        <v>1000</v>
      </c>
      <c r="K95" s="12"/>
      <c r="L95" s="2" t="n">
        <f aca="false">SUM(F95:K95)</f>
        <v>5000</v>
      </c>
      <c r="M95" s="9" t="s">
        <v>117</v>
      </c>
    </row>
    <row r="96" customFormat="false" ht="15" hidden="false" customHeight="false" outlineLevel="0" collapsed="false">
      <c r="A96" s="13" t="s">
        <v>195</v>
      </c>
      <c r="B96" s="9" t="s">
        <v>196</v>
      </c>
      <c r="C96" s="0" t="s">
        <v>14</v>
      </c>
      <c r="D96" s="9" t="s">
        <v>196</v>
      </c>
      <c r="F96" s="12" t="n">
        <v>15000</v>
      </c>
      <c r="G96" s="12" t="n">
        <v>2000</v>
      </c>
      <c r="H96" s="12"/>
      <c r="I96" s="12"/>
      <c r="J96" s="12"/>
      <c r="K96" s="12"/>
      <c r="L96" s="2" t="n">
        <f aca="false">SUM(F96:K96)</f>
        <v>17000</v>
      </c>
      <c r="M96" s="9" t="s">
        <v>117</v>
      </c>
    </row>
    <row r="97" customFormat="false" ht="15" hidden="false" customHeight="false" outlineLevel="0" collapsed="false">
      <c r="A97" s="13" t="s">
        <v>197</v>
      </c>
      <c r="B97" s="0" t="str">
        <f aca="false">MID(D97,SEARCH("\s(\w+)$",D97,1)+1,50)</f>
        <v>Prilly</v>
      </c>
      <c r="C97" s="0" t="s">
        <v>14</v>
      </c>
      <c r="D97" s="9" t="s">
        <v>198</v>
      </c>
      <c r="F97" s="12"/>
      <c r="G97" s="12" t="n">
        <v>8500</v>
      </c>
      <c r="H97" s="12"/>
      <c r="I97" s="12"/>
      <c r="J97" s="12"/>
      <c r="K97" s="12"/>
      <c r="L97" s="2" t="n">
        <f aca="false">SUM(F97:K97)</f>
        <v>8500</v>
      </c>
      <c r="M97" s="9" t="s">
        <v>117</v>
      </c>
    </row>
    <row r="98" customFormat="false" ht="15" hidden="false" customHeight="false" outlineLevel="0" collapsed="false">
      <c r="A98" s="13" t="s">
        <v>199</v>
      </c>
      <c r="B98" s="0" t="str">
        <f aca="false">MID(D98,SEARCH("\s(\w+)$",D98,1)+1,50)</f>
        <v>Chamblon</v>
      </c>
      <c r="C98" s="0" t="s">
        <v>14</v>
      </c>
      <c r="D98" s="9" t="s">
        <v>200</v>
      </c>
      <c r="F98" s="12"/>
      <c r="G98" s="12" t="n">
        <v>2000</v>
      </c>
      <c r="H98" s="12"/>
      <c r="I98" s="12"/>
      <c r="J98" s="12"/>
      <c r="K98" s="12"/>
      <c r="L98" s="2" t="n">
        <f aca="false">SUM(F98:K98)</f>
        <v>2000</v>
      </c>
      <c r="M98" s="9" t="s">
        <v>117</v>
      </c>
    </row>
    <row r="99" customFormat="false" ht="15" hidden="false" customHeight="false" outlineLevel="0" collapsed="false">
      <c r="A99" s="13" t="s">
        <v>201</v>
      </c>
      <c r="B99" s="0" t="s">
        <v>202</v>
      </c>
      <c r="C99" s="0" t="s">
        <v>14</v>
      </c>
      <c r="D99" s="9" t="s">
        <v>203</v>
      </c>
      <c r="F99" s="12"/>
      <c r="G99" s="12" t="n">
        <v>2500</v>
      </c>
      <c r="H99" s="12"/>
      <c r="I99" s="12"/>
      <c r="J99" s="12"/>
      <c r="K99" s="12"/>
      <c r="L99" s="2" t="n">
        <f aca="false">SUM(F99:K99)</f>
        <v>2500</v>
      </c>
      <c r="M99" s="9" t="s">
        <v>117</v>
      </c>
    </row>
    <row r="100" customFormat="false" ht="15" hidden="false" customHeight="false" outlineLevel="0" collapsed="false">
      <c r="A100" s="13" t="s">
        <v>204</v>
      </c>
      <c r="B100" s="0" t="str">
        <f aca="false">MID(D100,SEARCH("\s(\w+)$",D100,1)+1,50)</f>
        <v>Morges</v>
      </c>
      <c r="C100" s="0" t="s">
        <v>14</v>
      </c>
      <c r="D100" s="9" t="s">
        <v>44</v>
      </c>
      <c r="F100" s="12"/>
      <c r="G100" s="12" t="n">
        <v>1000</v>
      </c>
      <c r="H100" s="12"/>
      <c r="I100" s="12"/>
      <c r="J100" s="12"/>
      <c r="K100" s="12"/>
      <c r="L100" s="2" t="n">
        <f aca="false">SUM(F100:K100)</f>
        <v>1000</v>
      </c>
      <c r="M100" s="9" t="s">
        <v>117</v>
      </c>
    </row>
    <row r="101" customFormat="false" ht="15" hidden="false" customHeight="false" outlineLevel="0" collapsed="false">
      <c r="A101" s="13" t="s">
        <v>205</v>
      </c>
      <c r="B101" s="0" t="str">
        <f aca="false">MID(D101,SEARCH("\s(\w+)$",D101,1)+1,50)</f>
        <v>Moutier</v>
      </c>
      <c r="C101" s="0" t="s">
        <v>14</v>
      </c>
      <c r="D101" s="9" t="s">
        <v>206</v>
      </c>
      <c r="F101" s="12"/>
      <c r="G101" s="12" t="n">
        <v>2500</v>
      </c>
      <c r="H101" s="12"/>
      <c r="I101" s="12"/>
      <c r="J101" s="12"/>
      <c r="K101" s="12"/>
      <c r="L101" s="2" t="n">
        <f aca="false">SUM(F101:K101)</f>
        <v>2500</v>
      </c>
      <c r="M101" s="9" t="s">
        <v>117</v>
      </c>
    </row>
    <row r="102" customFormat="false" ht="15" hidden="false" customHeight="false" outlineLevel="0" collapsed="false">
      <c r="A102" s="13" t="s">
        <v>207</v>
      </c>
      <c r="B102" s="0" t="str">
        <f aca="false">MID(D102,SEARCH("\s(\w+)$",D102,1)+1,50)</f>
        <v>Porrentruy</v>
      </c>
      <c r="C102" s="0" t="s">
        <v>14</v>
      </c>
      <c r="D102" s="9" t="s">
        <v>208</v>
      </c>
      <c r="F102" s="12"/>
      <c r="G102" s="12" t="n">
        <v>550</v>
      </c>
      <c r="H102" s="12"/>
      <c r="I102" s="12"/>
      <c r="J102" s="12"/>
      <c r="K102" s="12"/>
      <c r="L102" s="2" t="n">
        <f aca="false">SUM(F102:K102)</f>
        <v>550</v>
      </c>
      <c r="M102" s="9" t="s">
        <v>117</v>
      </c>
    </row>
    <row r="103" customFormat="false" ht="15" hidden="false" customHeight="false" outlineLevel="0" collapsed="false">
      <c r="A103" s="13" t="s">
        <v>209</v>
      </c>
      <c r="B103" s="0" t="str">
        <f aca="false">MID(D103,SEARCH("\s(\w+)$",D103,1)+1,50)</f>
        <v>Sion</v>
      </c>
      <c r="C103" s="0" t="s">
        <v>14</v>
      </c>
      <c r="D103" s="9" t="s">
        <v>210</v>
      </c>
      <c r="F103" s="12"/>
      <c r="G103" s="12" t="n">
        <v>4000</v>
      </c>
      <c r="H103" s="12"/>
      <c r="I103" s="12"/>
      <c r="J103" s="12"/>
      <c r="K103" s="12"/>
      <c r="L103" s="2" t="n">
        <f aca="false">SUM(F103:K103)</f>
        <v>4000</v>
      </c>
      <c r="M103" s="9" t="s">
        <v>117</v>
      </c>
    </row>
    <row r="104" customFormat="false" ht="15" hidden="false" customHeight="false" outlineLevel="0" collapsed="false">
      <c r="A104" s="13" t="s">
        <v>211</v>
      </c>
      <c r="B104" s="0" t="str">
        <f aca="false">MID(D104,SEARCH("\s(\w+)$",D104,1)+1,50)</f>
        <v>Vevey</v>
      </c>
      <c r="C104" s="0" t="s">
        <v>14</v>
      </c>
      <c r="D104" s="9" t="s">
        <v>212</v>
      </c>
      <c r="F104" s="12"/>
      <c r="G104" s="12" t="n">
        <v>1000</v>
      </c>
      <c r="H104" s="12"/>
      <c r="I104" s="12"/>
      <c r="J104" s="12"/>
      <c r="K104" s="12"/>
      <c r="L104" s="2" t="n">
        <f aca="false">SUM(F104:K104)</f>
        <v>1000</v>
      </c>
      <c r="M104" s="9" t="s">
        <v>117</v>
      </c>
    </row>
    <row r="105" customFormat="false" ht="15" hidden="false" customHeight="false" outlineLevel="0" collapsed="false">
      <c r="A105" s="13" t="s">
        <v>213</v>
      </c>
      <c r="B105" s="0" t="str">
        <f aca="false">MID(D105,SEARCH("\s(\w+)$",D105,1)+1,50)</f>
        <v>Genève</v>
      </c>
      <c r="C105" s="0" t="s">
        <v>14</v>
      </c>
      <c r="D105" s="9" t="s">
        <v>214</v>
      </c>
      <c r="F105" s="12" t="n">
        <v>21490</v>
      </c>
      <c r="G105" s="12" t="n">
        <v>44000</v>
      </c>
      <c r="H105" s="12"/>
      <c r="I105" s="12"/>
      <c r="J105" s="12"/>
      <c r="K105" s="12"/>
      <c r="L105" s="2" t="n">
        <f aca="false">SUM(F105:K105)</f>
        <v>65490</v>
      </c>
      <c r="M105" s="9" t="s">
        <v>117</v>
      </c>
    </row>
    <row r="106" customFormat="false" ht="15" hidden="false" customHeight="false" outlineLevel="0" collapsed="false">
      <c r="A106" s="13" t="s">
        <v>215</v>
      </c>
      <c r="B106" s="0" t="str">
        <f aca="false">MID(D106,SEARCH("\s(\w+)$",D106,1)+1,50)</f>
        <v>Bellinzona</v>
      </c>
      <c r="C106" s="0" t="s">
        <v>14</v>
      </c>
      <c r="D106" s="9" t="s">
        <v>32</v>
      </c>
      <c r="F106" s="12" t="n">
        <v>10000</v>
      </c>
      <c r="G106" s="12"/>
      <c r="H106" s="12"/>
      <c r="I106" s="12"/>
      <c r="J106" s="12"/>
      <c r="K106" s="12"/>
      <c r="L106" s="2" t="n">
        <f aca="false">SUM(F106:K106)</f>
        <v>10000</v>
      </c>
      <c r="M106" s="9" t="s">
        <v>117</v>
      </c>
    </row>
    <row r="107" customFormat="false" ht="15" hidden="false" customHeight="false" outlineLevel="0" collapsed="false">
      <c r="A107" s="13" t="s">
        <v>216</v>
      </c>
      <c r="B107" s="0" t="str">
        <f aca="false">MID(D107,SEARCH("\s(\w+)$",D107,1)+1,50)</f>
        <v>Zürich</v>
      </c>
      <c r="C107" s="0" t="s">
        <v>14</v>
      </c>
      <c r="D107" s="9" t="s">
        <v>217</v>
      </c>
      <c r="F107" s="12" t="n">
        <v>7000</v>
      </c>
      <c r="G107" s="12"/>
      <c r="H107" s="12"/>
      <c r="I107" s="12"/>
      <c r="J107" s="12"/>
      <c r="K107" s="12"/>
      <c r="L107" s="2" t="n">
        <f aca="false">SUM(F107:K107)</f>
        <v>7000</v>
      </c>
      <c r="M107" s="9" t="s">
        <v>117</v>
      </c>
    </row>
    <row r="108" customFormat="false" ht="15" hidden="false" customHeight="false" outlineLevel="0" collapsed="false">
      <c r="A108" s="13" t="s">
        <v>218</v>
      </c>
      <c r="B108" s="0" t="str">
        <f aca="false">MID(D108,SEARCH("\s(\w+)$",D108,1)+1,50)</f>
        <v>Zürich</v>
      </c>
      <c r="C108" s="0" t="s">
        <v>14</v>
      </c>
      <c r="D108" s="9" t="s">
        <v>219</v>
      </c>
      <c r="F108" s="12" t="n">
        <v>5858</v>
      </c>
      <c r="G108" s="12"/>
      <c r="H108" s="12"/>
      <c r="I108" s="12"/>
      <c r="J108" s="12"/>
      <c r="K108" s="12"/>
      <c r="L108" s="2" t="n">
        <f aca="false">SUM(F108:K108)</f>
        <v>5858</v>
      </c>
      <c r="M108" s="9" t="s">
        <v>117</v>
      </c>
    </row>
    <row r="109" customFormat="false" ht="15" hidden="false" customHeight="false" outlineLevel="0" collapsed="false">
      <c r="A109" s="13" t="s">
        <v>220</v>
      </c>
      <c r="B109" s="0" t="str">
        <f aca="false">MID(D109,SEARCH("\s(\w+)$",D109,1)+1,50)</f>
        <v>Bern</v>
      </c>
      <c r="C109" s="0" t="s">
        <v>14</v>
      </c>
      <c r="D109" s="9" t="s">
        <v>221</v>
      </c>
      <c r="F109" s="12"/>
      <c r="G109" s="12" t="n">
        <v>23815</v>
      </c>
      <c r="H109" s="12"/>
      <c r="I109" s="12"/>
      <c r="J109" s="12" t="n">
        <v>7118</v>
      </c>
      <c r="K109" s="12"/>
      <c r="L109" s="2" t="n">
        <f aca="false">SUM(F109:K109)</f>
        <v>30933</v>
      </c>
      <c r="M109" s="9" t="s">
        <v>117</v>
      </c>
    </row>
    <row r="110" customFormat="false" ht="15" hidden="false" customHeight="false" outlineLevel="0" collapsed="false">
      <c r="A110" s="13" t="s">
        <v>222</v>
      </c>
      <c r="B110" s="0" t="str">
        <f aca="false">MID(D110,SEARCH("\s(\w+)$",D110,1)+1,50)</f>
        <v>Bellinzona</v>
      </c>
      <c r="C110" s="0" t="s">
        <v>14</v>
      </c>
      <c r="D110" s="9" t="s">
        <v>32</v>
      </c>
      <c r="F110" s="12"/>
      <c r="G110" s="12"/>
      <c r="H110" s="12"/>
      <c r="I110" s="12"/>
      <c r="J110" s="12" t="n">
        <v>1200</v>
      </c>
      <c r="K110" s="12"/>
      <c r="L110" s="2" t="n">
        <f aca="false">SUM(F110:K110)</f>
        <v>1200</v>
      </c>
      <c r="M110" s="9" t="s">
        <v>117</v>
      </c>
    </row>
    <row r="111" customFormat="false" ht="15" hidden="false" customHeight="false" outlineLevel="0" collapsed="false">
      <c r="A111" s="13" t="s">
        <v>223</v>
      </c>
      <c r="B111" s="0" t="str">
        <f aca="false">MID(D111,SEARCH("\s(\w+)$",D111,1)+1,50)</f>
        <v>Embrach</v>
      </c>
      <c r="C111" s="0" t="s">
        <v>14</v>
      </c>
      <c r="D111" s="9" t="s">
        <v>224</v>
      </c>
      <c r="F111" s="12"/>
      <c r="G111" s="12" t="n">
        <v>2000</v>
      </c>
      <c r="H111" s="12"/>
      <c r="I111" s="12"/>
      <c r="J111" s="12"/>
      <c r="K111" s="12"/>
      <c r="L111" s="2" t="n">
        <f aca="false">SUM(F111:K111)</f>
        <v>2000</v>
      </c>
      <c r="M111" s="9" t="s">
        <v>117</v>
      </c>
    </row>
    <row r="112" customFormat="false" ht="15" hidden="false" customHeight="false" outlineLevel="0" collapsed="false">
      <c r="A112" s="13" t="s">
        <v>225</v>
      </c>
      <c r="B112" s="0" t="s">
        <v>46</v>
      </c>
      <c r="C112" s="0" t="s">
        <v>14</v>
      </c>
      <c r="D112" s="9" t="s">
        <v>226</v>
      </c>
      <c r="F112" s="12"/>
      <c r="G112" s="12" t="n">
        <v>2000</v>
      </c>
      <c r="H112" s="12"/>
      <c r="I112" s="12"/>
      <c r="J112" s="12"/>
      <c r="K112" s="12"/>
      <c r="L112" s="2" t="n">
        <f aca="false">SUM(F112:K112)</f>
        <v>2000</v>
      </c>
      <c r="M112" s="9" t="s">
        <v>117</v>
      </c>
    </row>
    <row r="113" customFormat="false" ht="15" hidden="false" customHeight="false" outlineLevel="0" collapsed="false">
      <c r="A113" s="13" t="s">
        <v>227</v>
      </c>
      <c r="B113" s="0" t="str">
        <f aca="false">MID(D113,SEARCH("\s(\w+)$",D113,1)+1,50)</f>
        <v>Aarau</v>
      </c>
      <c r="C113" s="0" t="s">
        <v>14</v>
      </c>
      <c r="D113" s="9" t="s">
        <v>20</v>
      </c>
      <c r="F113" s="12"/>
      <c r="G113" s="12" t="n">
        <v>8270</v>
      </c>
      <c r="H113" s="12"/>
      <c r="I113" s="12"/>
      <c r="J113" s="12" t="n">
        <v>750</v>
      </c>
      <c r="K113" s="12"/>
      <c r="L113" s="2" t="n">
        <f aca="false">SUM(F113:K113)</f>
        <v>9020</v>
      </c>
      <c r="M113" s="9" t="s">
        <v>117</v>
      </c>
    </row>
    <row r="114" customFormat="false" ht="15" hidden="false" customHeight="false" outlineLevel="0" collapsed="false">
      <c r="A114" s="13" t="s">
        <v>228</v>
      </c>
      <c r="B114" s="0" t="str">
        <f aca="false">MID(D114,SEARCH("\s(\w+)$",D114,1)+1,50)</f>
        <v>Liestal</v>
      </c>
      <c r="C114" s="0" t="s">
        <v>14</v>
      </c>
      <c r="D114" s="9" t="s">
        <v>40</v>
      </c>
      <c r="F114" s="12"/>
      <c r="G114" s="12" t="n">
        <v>4000</v>
      </c>
      <c r="H114" s="12"/>
      <c r="I114" s="12"/>
      <c r="J114" s="12" t="n">
        <v>2516</v>
      </c>
      <c r="K114" s="12"/>
      <c r="L114" s="2" t="n">
        <f aca="false">SUM(F114:K114)</f>
        <v>6516</v>
      </c>
      <c r="M114" s="9" t="s">
        <v>117</v>
      </c>
    </row>
    <row r="115" customFormat="false" ht="15" hidden="false" customHeight="false" outlineLevel="0" collapsed="false">
      <c r="A115" s="13" t="s">
        <v>229</v>
      </c>
      <c r="B115" s="0" t="str">
        <f aca="false">MID(D115,SEARCH("\s(\w+)$",D115,1)+1,50)</f>
        <v>Glarus</v>
      </c>
      <c r="C115" s="0" t="s">
        <v>14</v>
      </c>
      <c r="D115" s="9" t="s">
        <v>230</v>
      </c>
      <c r="F115" s="12"/>
      <c r="G115" s="12" t="n">
        <v>1000</v>
      </c>
      <c r="H115" s="12"/>
      <c r="I115" s="12"/>
      <c r="J115" s="12"/>
      <c r="K115" s="12"/>
      <c r="L115" s="2" t="n">
        <f aca="false">SUM(F115:K115)</f>
        <v>1000</v>
      </c>
      <c r="M115" s="9" t="s">
        <v>117</v>
      </c>
    </row>
    <row r="116" customFormat="false" ht="15" hidden="false" customHeight="false" outlineLevel="0" collapsed="false">
      <c r="A116" s="13" t="s">
        <v>231</v>
      </c>
      <c r="B116" s="0" t="str">
        <f aca="false">MID(D116,SEARCH("\s(\w+)$",D116,1)+1,50)</f>
        <v>Chur</v>
      </c>
      <c r="C116" s="0" t="s">
        <v>14</v>
      </c>
      <c r="D116" s="9" t="s">
        <v>232</v>
      </c>
      <c r="F116" s="12"/>
      <c r="G116" s="12" t="n">
        <v>5000</v>
      </c>
      <c r="H116" s="12"/>
      <c r="I116" s="12"/>
      <c r="J116" s="12"/>
      <c r="K116" s="12"/>
      <c r="L116" s="2" t="n">
        <f aca="false">SUM(F116:K116)</f>
        <v>5000</v>
      </c>
      <c r="M116" s="9" t="s">
        <v>117</v>
      </c>
    </row>
    <row r="117" customFormat="false" ht="15" hidden="false" customHeight="false" outlineLevel="0" collapsed="false">
      <c r="A117" s="13" t="s">
        <v>233</v>
      </c>
      <c r="B117" s="0" t="str">
        <f aca="false">MID(D117,SEARCH("\s(\w+)$",D117,1)+1,50)</f>
        <v>Münsterlingen</v>
      </c>
      <c r="C117" s="0" t="s">
        <v>14</v>
      </c>
      <c r="D117" s="9" t="s">
        <v>53</v>
      </c>
      <c r="F117" s="12"/>
      <c r="G117" s="12" t="n">
        <v>1000</v>
      </c>
      <c r="H117" s="12"/>
      <c r="I117" s="12"/>
      <c r="J117" s="12"/>
      <c r="K117" s="12"/>
      <c r="L117" s="2" t="n">
        <f aca="false">SUM(F117:K117)</f>
        <v>1000</v>
      </c>
      <c r="M117" s="9" t="s">
        <v>117</v>
      </c>
    </row>
    <row r="118" customFormat="false" ht="15" hidden="false" customHeight="false" outlineLevel="0" collapsed="false">
      <c r="A118" s="13" t="s">
        <v>234</v>
      </c>
      <c r="B118" s="0" t="str">
        <f aca="false">MID(D118,SEARCH("\s(\w+)$",D118,1)+1,50)</f>
        <v>Gallen</v>
      </c>
      <c r="C118" s="0" t="s">
        <v>14</v>
      </c>
      <c r="D118" s="9" t="s">
        <v>235</v>
      </c>
      <c r="F118" s="12" t="n">
        <v>600</v>
      </c>
      <c r="G118" s="12" t="n">
        <v>25629</v>
      </c>
      <c r="H118" s="12"/>
      <c r="I118" s="12"/>
      <c r="J118" s="12" t="n">
        <v>1650</v>
      </c>
      <c r="K118" s="12"/>
      <c r="L118" s="2" t="n">
        <f aca="false">SUM(F118:K118)</f>
        <v>27879</v>
      </c>
      <c r="M118" s="9" t="s">
        <v>117</v>
      </c>
    </row>
    <row r="119" customFormat="false" ht="15" hidden="false" customHeight="false" outlineLevel="0" collapsed="false">
      <c r="A119" s="13" t="s">
        <v>236</v>
      </c>
      <c r="B119" s="0" t="str">
        <f aca="false">MID(D119,SEARCH("\s(\w+)$",D119,1)+1,50)</f>
        <v>Winterthur</v>
      </c>
      <c r="C119" s="0" t="s">
        <v>14</v>
      </c>
      <c r="D119" s="9" t="s">
        <v>30</v>
      </c>
      <c r="F119" s="12"/>
      <c r="G119" s="12" t="n">
        <v>8500</v>
      </c>
      <c r="H119" s="12"/>
      <c r="I119" s="12"/>
      <c r="J119" s="12"/>
      <c r="K119" s="12"/>
      <c r="L119" s="2" t="n">
        <f aca="false">SUM(F119:K119)</f>
        <v>8500</v>
      </c>
      <c r="M119" s="9" t="s">
        <v>117</v>
      </c>
    </row>
    <row r="120" customFormat="false" ht="15" hidden="false" customHeight="false" outlineLevel="0" collapsed="false">
      <c r="A120" s="13" t="s">
        <v>237</v>
      </c>
      <c r="B120" s="0" t="str">
        <f aca="false">MID(D120,SEARCH("\s(\w+)$",D120,1)+1,50)</f>
        <v>Fribourg</v>
      </c>
      <c r="C120" s="0" t="s">
        <v>14</v>
      </c>
      <c r="D120" s="9" t="s">
        <v>238</v>
      </c>
      <c r="F120" s="12"/>
      <c r="G120" s="12" t="n">
        <v>6600</v>
      </c>
      <c r="H120" s="12"/>
      <c r="I120" s="12"/>
      <c r="J120" s="12"/>
      <c r="K120" s="12"/>
      <c r="L120" s="2" t="n">
        <f aca="false">SUM(F120:K120)</f>
        <v>6600</v>
      </c>
      <c r="M120" s="9" t="s">
        <v>117</v>
      </c>
    </row>
    <row r="121" customFormat="false" ht="15" hidden="false" customHeight="false" outlineLevel="0" collapsed="false">
      <c r="A121" s="13" t="s">
        <v>239</v>
      </c>
      <c r="B121" s="0" t="str">
        <f aca="false">MID(D121,SEARCH("\s(\w+)$",D121,1)+1,50)</f>
        <v>Bern</v>
      </c>
      <c r="C121" s="0" t="s">
        <v>14</v>
      </c>
      <c r="D121" s="9" t="s">
        <v>240</v>
      </c>
      <c r="F121" s="12"/>
      <c r="G121" s="12" t="n">
        <v>2000</v>
      </c>
      <c r="H121" s="12"/>
      <c r="I121" s="12"/>
      <c r="J121" s="12"/>
      <c r="K121" s="12"/>
      <c r="L121" s="2" t="n">
        <f aca="false">SUM(F121:K121)</f>
        <v>2000</v>
      </c>
      <c r="M121" s="9" t="s">
        <v>117</v>
      </c>
    </row>
    <row r="122" customFormat="false" ht="15" hidden="false" customHeight="false" outlineLevel="0" collapsed="false">
      <c r="A122" s="13" t="s">
        <v>241</v>
      </c>
      <c r="B122" s="0" t="str">
        <f aca="false">MID(D122,SEARCH("\s(\w+)$",D122,1)+1,50)</f>
        <v>Luzern</v>
      </c>
      <c r="C122" s="0" t="s">
        <v>14</v>
      </c>
      <c r="D122" s="9" t="s">
        <v>242</v>
      </c>
      <c r="F122" s="12"/>
      <c r="G122" s="12" t="n">
        <v>1400</v>
      </c>
      <c r="H122" s="12"/>
      <c r="I122" s="12"/>
      <c r="J122" s="12" t="n">
        <v>650</v>
      </c>
      <c r="K122" s="12"/>
      <c r="L122" s="2" t="n">
        <f aca="false">SUM(F122:K122)</f>
        <v>2050</v>
      </c>
      <c r="M122" s="9" t="s">
        <v>117</v>
      </c>
    </row>
    <row r="123" customFormat="false" ht="15" hidden="false" customHeight="false" outlineLevel="0" collapsed="false">
      <c r="A123" s="13" t="s">
        <v>243</v>
      </c>
      <c r="B123" s="0" t="str">
        <f aca="false">MID(D123,SEARCH("\s(\w+)$",D123,1)+1,50)</f>
        <v>Luzern</v>
      </c>
      <c r="C123" s="0" t="s">
        <v>14</v>
      </c>
      <c r="D123" s="9" t="s">
        <v>244</v>
      </c>
      <c r="F123" s="12"/>
      <c r="G123" s="12" t="n">
        <v>3000</v>
      </c>
      <c r="H123" s="12"/>
      <c r="I123" s="12"/>
      <c r="J123" s="12"/>
      <c r="K123" s="12"/>
      <c r="L123" s="2" t="n">
        <f aca="false">SUM(F123:K123)</f>
        <v>3000</v>
      </c>
      <c r="M123" s="9" t="s">
        <v>117</v>
      </c>
    </row>
    <row r="124" customFormat="false" ht="15" hidden="false" customHeight="false" outlineLevel="0" collapsed="false">
      <c r="A124" s="13" t="s">
        <v>243</v>
      </c>
      <c r="B124" s="0" t="str">
        <f aca="false">MID(D124,SEARCH("\s(\w+)$",D124,1)+1,50)</f>
        <v>Urban</v>
      </c>
      <c r="C124" s="0" t="s">
        <v>14</v>
      </c>
      <c r="D124" s="9" t="s">
        <v>245</v>
      </c>
      <c r="F124" s="12"/>
      <c r="G124" s="12" t="n">
        <v>1500</v>
      </c>
      <c r="H124" s="12"/>
      <c r="I124" s="12"/>
      <c r="J124" s="12"/>
      <c r="K124" s="12"/>
      <c r="L124" s="2" t="n">
        <f aca="false">SUM(F124:K124)</f>
        <v>1500</v>
      </c>
      <c r="M124" s="9" t="s">
        <v>117</v>
      </c>
    </row>
    <row r="125" customFormat="false" ht="15" hidden="false" customHeight="false" outlineLevel="0" collapsed="false">
      <c r="A125" s="13" t="s">
        <v>246</v>
      </c>
      <c r="B125" s="0" t="str">
        <f aca="false">MID(D125,SEARCH("\s(\w+)$",D125,1)+1,50)</f>
        <v>Mezzovico</v>
      </c>
      <c r="C125" s="0" t="s">
        <v>14</v>
      </c>
      <c r="D125" s="9" t="s">
        <v>247</v>
      </c>
      <c r="F125" s="12"/>
      <c r="G125" s="12" t="n">
        <v>1600</v>
      </c>
      <c r="H125" s="12"/>
      <c r="I125" s="12"/>
      <c r="J125" s="12"/>
      <c r="K125" s="12"/>
      <c r="L125" s="2" t="n">
        <f aca="false">SUM(F125:K125)</f>
        <v>1600</v>
      </c>
      <c r="M125" s="9" t="s">
        <v>117</v>
      </c>
    </row>
    <row r="126" customFormat="false" ht="15" hidden="false" customHeight="false" outlineLevel="0" collapsed="false">
      <c r="A126" s="13" t="s">
        <v>248</v>
      </c>
      <c r="B126" s="0" t="str">
        <f aca="false">MID(D126,SEARCH("\s(\w+)$",D126,1)+1,50)</f>
        <v>Kleinandelfingen</v>
      </c>
      <c r="C126" s="0" t="s">
        <v>14</v>
      </c>
      <c r="D126" s="9" t="s">
        <v>18</v>
      </c>
      <c r="F126" s="12"/>
      <c r="G126" s="12" t="n">
        <v>5000</v>
      </c>
      <c r="H126" s="12"/>
      <c r="I126" s="12"/>
      <c r="J126" s="12"/>
      <c r="K126" s="12"/>
      <c r="L126" s="2" t="n">
        <f aca="false">SUM(F126:K126)</f>
        <v>5000</v>
      </c>
      <c r="M126" s="9" t="s">
        <v>117</v>
      </c>
    </row>
    <row r="127" customFormat="false" ht="15" hidden="false" customHeight="false" outlineLevel="0" collapsed="false">
      <c r="A127" s="13" t="s">
        <v>249</v>
      </c>
      <c r="B127" s="0" t="str">
        <f aca="false">MID(D127,SEARCH("\s(\w+)$",D127,1)+1,50)</f>
        <v>Bellinzona</v>
      </c>
      <c r="C127" s="0" t="s">
        <v>14</v>
      </c>
      <c r="D127" s="9" t="s">
        <v>32</v>
      </c>
      <c r="F127" s="12"/>
      <c r="G127" s="12" t="n">
        <v>3000</v>
      </c>
      <c r="H127" s="12"/>
      <c r="I127" s="12"/>
      <c r="J127" s="12"/>
      <c r="K127" s="12"/>
      <c r="L127" s="2" t="n">
        <f aca="false">SUM(F127:K127)</f>
        <v>3000</v>
      </c>
      <c r="M127" s="9" t="s">
        <v>117</v>
      </c>
    </row>
    <row r="128" customFormat="false" ht="15" hidden="false" customHeight="false" outlineLevel="0" collapsed="false">
      <c r="A128" s="13" t="s">
        <v>250</v>
      </c>
      <c r="B128" s="0" t="str">
        <f aca="false">MID(D128,SEARCH("\s(\w+)$",D128,1)+1,50)</f>
        <v>Lugano</v>
      </c>
      <c r="C128" s="0" t="s">
        <v>14</v>
      </c>
      <c r="D128" s="9" t="s">
        <v>251</v>
      </c>
      <c r="F128" s="12"/>
      <c r="G128" s="12" t="n">
        <v>4600</v>
      </c>
      <c r="H128" s="12"/>
      <c r="I128" s="12"/>
      <c r="J128" s="12"/>
      <c r="K128" s="12"/>
      <c r="L128" s="2" t="n">
        <f aca="false">SUM(F128:K128)</f>
        <v>4600</v>
      </c>
      <c r="M128" s="9" t="s">
        <v>117</v>
      </c>
    </row>
    <row r="129" customFormat="false" ht="15" hidden="false" customHeight="false" outlineLevel="0" collapsed="false">
      <c r="A129" s="13" t="s">
        <v>252</v>
      </c>
      <c r="B129" s="0" t="str">
        <f aca="false">MID(D129,SEARCH("\s(\w+)$",D129,1)+1,50)</f>
        <v>Gallen</v>
      </c>
      <c r="C129" s="0" t="s">
        <v>14</v>
      </c>
      <c r="D129" s="9" t="s">
        <v>253</v>
      </c>
      <c r="F129" s="12"/>
      <c r="G129" s="12"/>
      <c r="H129" s="12"/>
      <c r="I129" s="12"/>
      <c r="J129" s="12" t="n">
        <v>1716</v>
      </c>
      <c r="K129" s="12"/>
      <c r="L129" s="2" t="n">
        <f aca="false">SUM(F129:K129)</f>
        <v>1716</v>
      </c>
      <c r="M129" s="9" t="s">
        <v>117</v>
      </c>
    </row>
    <row r="130" customFormat="false" ht="15" hidden="false" customHeight="false" outlineLevel="0" collapsed="false">
      <c r="A130" s="13" t="s">
        <v>254</v>
      </c>
      <c r="B130" s="0" t="str">
        <f aca="false">MID(D130,SEARCH("\s(\w+)$",D130,1)+1,50)</f>
        <v>Heerbrugg</v>
      </c>
      <c r="C130" s="0" t="s">
        <v>14</v>
      </c>
      <c r="D130" s="9" t="s">
        <v>86</v>
      </c>
      <c r="F130" s="12"/>
      <c r="G130" s="12"/>
      <c r="H130" s="12"/>
      <c r="I130" s="12"/>
      <c r="J130" s="12" t="n">
        <v>880</v>
      </c>
      <c r="K130" s="12"/>
      <c r="L130" s="2" t="n">
        <f aca="false">SUM(F130:K130)</f>
        <v>880</v>
      </c>
      <c r="M130" s="9" t="s">
        <v>117</v>
      </c>
    </row>
    <row r="131" customFormat="false" ht="15" hidden="false" customHeight="false" outlineLevel="0" collapsed="false">
      <c r="A131" s="13" t="s">
        <v>255</v>
      </c>
      <c r="B131" s="0" t="str">
        <f aca="false">MID(D131,SEARCH("\s(\w+)$",D131,1)+1,50)</f>
        <v>Liestal</v>
      </c>
      <c r="C131" s="0" t="s">
        <v>14</v>
      </c>
      <c r="D131" s="9" t="s">
        <v>36</v>
      </c>
      <c r="F131" s="12"/>
      <c r="G131" s="12" t="n">
        <v>6000</v>
      </c>
      <c r="H131" s="12"/>
      <c r="I131" s="12"/>
      <c r="J131" s="12"/>
      <c r="K131" s="12"/>
      <c r="L131" s="2" t="n">
        <f aca="false">SUM(F131:K131)</f>
        <v>6000</v>
      </c>
      <c r="M131" s="9" t="s">
        <v>117</v>
      </c>
    </row>
    <row r="132" customFormat="false" ht="15" hidden="false" customHeight="false" outlineLevel="0" collapsed="false">
      <c r="A132" s="13" t="s">
        <v>256</v>
      </c>
      <c r="B132" s="0" t="str">
        <f aca="false">MID(D132,SEARCH("\s(\w+)$",D132,1)+1,50)</f>
        <v>Solothurn</v>
      </c>
      <c r="C132" s="0" t="s">
        <v>14</v>
      </c>
      <c r="D132" s="9" t="s">
        <v>81</v>
      </c>
      <c r="F132" s="12"/>
      <c r="G132" s="12" t="n">
        <v>3000</v>
      </c>
      <c r="H132" s="12"/>
      <c r="I132" s="12"/>
      <c r="J132" s="12"/>
      <c r="K132" s="12"/>
      <c r="L132" s="2" t="n">
        <f aca="false">SUM(F132:K132)</f>
        <v>3000</v>
      </c>
      <c r="M132" s="9" t="s">
        <v>117</v>
      </c>
    </row>
    <row r="133" customFormat="false" ht="15" hidden="false" customHeight="false" outlineLevel="0" collapsed="false">
      <c r="A133" s="13" t="s">
        <v>257</v>
      </c>
      <c r="B133" s="0" t="str">
        <f aca="false">MID(D133,SEARCH("\s(\w+)$",D133,1)+1,50)</f>
        <v>Windisch</v>
      </c>
      <c r="C133" s="0" t="s">
        <v>14</v>
      </c>
      <c r="D133" s="9" t="s">
        <v>51</v>
      </c>
      <c r="F133" s="12" t="n">
        <v>2000</v>
      </c>
      <c r="G133" s="12" t="n">
        <v>4000</v>
      </c>
      <c r="H133" s="12"/>
      <c r="I133" s="12"/>
      <c r="J133" s="12"/>
      <c r="K133" s="12"/>
      <c r="L133" s="2" t="n">
        <f aca="false">SUM(F133:K133)</f>
        <v>6000</v>
      </c>
      <c r="M133" s="9" t="s">
        <v>117</v>
      </c>
    </row>
    <row r="134" customFormat="false" ht="15" hidden="false" customHeight="false" outlineLevel="0" collapsed="false">
      <c r="A134" s="13" t="s">
        <v>258</v>
      </c>
      <c r="B134" s="0" t="s">
        <v>259</v>
      </c>
      <c r="C134" s="0" t="s">
        <v>14</v>
      </c>
      <c r="D134" s="9" t="s">
        <v>260</v>
      </c>
      <c r="F134" s="12"/>
      <c r="G134" s="12" t="n">
        <v>1000</v>
      </c>
      <c r="H134" s="12"/>
      <c r="I134" s="12"/>
      <c r="J134" s="12"/>
      <c r="K134" s="12"/>
      <c r="L134" s="2" t="n">
        <f aca="false">SUM(F134:K134)</f>
        <v>1000</v>
      </c>
      <c r="M134" s="9" t="s">
        <v>117</v>
      </c>
    </row>
    <row r="135" customFormat="false" ht="15" hidden="false" customHeight="false" outlineLevel="0" collapsed="false">
      <c r="A135" s="13" t="s">
        <v>261</v>
      </c>
      <c r="B135" s="0" t="s">
        <v>46</v>
      </c>
      <c r="C135" s="0" t="s">
        <v>14</v>
      </c>
      <c r="D135" s="9" t="s">
        <v>226</v>
      </c>
      <c r="F135" s="12"/>
      <c r="G135" s="12" t="n">
        <v>3000</v>
      </c>
      <c r="H135" s="12"/>
      <c r="I135" s="12"/>
      <c r="J135" s="12"/>
      <c r="K135" s="12"/>
      <c r="L135" s="2" t="n">
        <f aca="false">SUM(F135:K135)</f>
        <v>3000</v>
      </c>
      <c r="M135" s="9" t="s">
        <v>117</v>
      </c>
    </row>
    <row r="136" customFormat="false" ht="15" hidden="false" customHeight="false" outlineLevel="0" collapsed="false">
      <c r="A136" s="13" t="s">
        <v>262</v>
      </c>
      <c r="B136" s="0" t="s">
        <v>263</v>
      </c>
      <c r="C136" s="0" t="s">
        <v>14</v>
      </c>
      <c r="D136" s="9" t="s">
        <v>263</v>
      </c>
      <c r="F136" s="12"/>
      <c r="G136" s="12" t="n">
        <v>6740</v>
      </c>
      <c r="H136" s="12"/>
      <c r="I136" s="12"/>
      <c r="J136" s="12"/>
      <c r="K136" s="12"/>
      <c r="L136" s="2" t="n">
        <f aca="false">SUM(F136:K136)</f>
        <v>6740</v>
      </c>
      <c r="M136" s="9" t="s">
        <v>117</v>
      </c>
    </row>
    <row r="137" customFormat="false" ht="15" hidden="false" customHeight="false" outlineLevel="0" collapsed="false">
      <c r="A137" s="13" t="s">
        <v>264</v>
      </c>
      <c r="B137" s="0" t="str">
        <f aca="false">MID(D137,SEARCH("\s(\w+)$",D137,1)+1,50)</f>
        <v>Baden</v>
      </c>
      <c r="C137" s="0" t="s">
        <v>14</v>
      </c>
      <c r="D137" s="9" t="s">
        <v>265</v>
      </c>
      <c r="F137" s="12"/>
      <c r="G137" s="12" t="n">
        <v>10000</v>
      </c>
      <c r="H137" s="12"/>
      <c r="I137" s="12"/>
      <c r="J137" s="12"/>
      <c r="K137" s="12"/>
      <c r="L137" s="2" t="n">
        <f aca="false">SUM(F137:K137)</f>
        <v>10000</v>
      </c>
      <c r="M137" s="9" t="s">
        <v>117</v>
      </c>
    </row>
    <row r="138" customFormat="false" ht="15" hidden="false" customHeight="false" outlineLevel="0" collapsed="false">
      <c r="A138" s="13" t="s">
        <v>266</v>
      </c>
      <c r="B138" s="0" t="str">
        <f aca="false">MID(D138,SEARCH("\s(\w+)$",D138,1)+1,50)</f>
        <v>Fribourg</v>
      </c>
      <c r="C138" s="0" t="s">
        <v>14</v>
      </c>
      <c r="D138" s="9" t="s">
        <v>267</v>
      </c>
      <c r="F138" s="12"/>
      <c r="G138" s="12" t="n">
        <v>1388</v>
      </c>
      <c r="H138" s="12"/>
      <c r="I138" s="12"/>
      <c r="J138" s="12"/>
      <c r="K138" s="12"/>
      <c r="L138" s="2" t="n">
        <f aca="false">SUM(F138:K138)</f>
        <v>1388</v>
      </c>
      <c r="M138" s="9" t="s">
        <v>117</v>
      </c>
    </row>
    <row r="139" customFormat="false" ht="15" hidden="false" customHeight="false" outlineLevel="0" collapsed="false">
      <c r="A139" s="13" t="s">
        <v>268</v>
      </c>
      <c r="B139" s="0" t="s">
        <v>269</v>
      </c>
      <c r="C139" s="0" t="s">
        <v>14</v>
      </c>
      <c r="D139" s="9" t="s">
        <v>270</v>
      </c>
      <c r="F139" s="12" t="n">
        <v>5000</v>
      </c>
      <c r="G139" s="12"/>
      <c r="H139" s="12"/>
      <c r="I139" s="12"/>
      <c r="J139" s="12"/>
      <c r="K139" s="12"/>
      <c r="L139" s="2" t="n">
        <f aca="false">SUM(F139:K139)</f>
        <v>5000</v>
      </c>
      <c r="M139" s="9" t="s">
        <v>117</v>
      </c>
    </row>
    <row r="140" customFormat="false" ht="15" hidden="false" customHeight="false" outlineLevel="0" collapsed="false">
      <c r="A140" s="13" t="s">
        <v>271</v>
      </c>
      <c r="B140" s="0" t="s">
        <v>272</v>
      </c>
      <c r="C140" s="0" t="s">
        <v>14</v>
      </c>
      <c r="D140" s="9" t="s">
        <v>273</v>
      </c>
      <c r="F140" s="12"/>
      <c r="G140" s="12" t="n">
        <v>2000</v>
      </c>
      <c r="H140" s="12"/>
      <c r="I140" s="12"/>
      <c r="J140" s="12"/>
      <c r="K140" s="12"/>
      <c r="L140" s="2" t="n">
        <f aca="false">SUM(F140:K140)</f>
        <v>2000</v>
      </c>
      <c r="M140" s="9" t="s">
        <v>117</v>
      </c>
    </row>
    <row r="141" customFormat="false" ht="15" hidden="false" customHeight="false" outlineLevel="0" collapsed="false">
      <c r="A141" s="13" t="s">
        <v>274</v>
      </c>
      <c r="B141" s="0" t="str">
        <f aca="false">MID(D141,SEARCH("\s(\w+)$",D141,1)+1,50)</f>
        <v>Bern</v>
      </c>
      <c r="C141" s="0" t="s">
        <v>14</v>
      </c>
      <c r="D141" s="9" t="s">
        <v>275</v>
      </c>
      <c r="F141" s="12" t="n">
        <v>30000</v>
      </c>
      <c r="G141" s="12" t="n">
        <v>18250</v>
      </c>
      <c r="H141" s="12"/>
      <c r="I141" s="12"/>
      <c r="J141" s="12"/>
      <c r="K141" s="12"/>
      <c r="L141" s="2" t="n">
        <f aca="false">SUM(F141:K141)</f>
        <v>48250</v>
      </c>
      <c r="M141" s="9" t="s">
        <v>117</v>
      </c>
    </row>
    <row r="142" customFormat="false" ht="15" hidden="false" customHeight="false" outlineLevel="0" collapsed="false">
      <c r="A142" s="13" t="s">
        <v>276</v>
      </c>
      <c r="B142" s="0" t="str">
        <f aca="false">MID(D142,SEARCH("\s(\w+)$",D142,1)+1,50)</f>
        <v>Bern</v>
      </c>
      <c r="C142" s="0" t="s">
        <v>14</v>
      </c>
      <c r="D142" s="9" t="s">
        <v>275</v>
      </c>
      <c r="F142" s="12"/>
      <c r="G142" s="12" t="n">
        <v>16500</v>
      </c>
      <c r="H142" s="12"/>
      <c r="I142" s="12"/>
      <c r="J142" s="12"/>
      <c r="K142" s="12"/>
      <c r="L142" s="2" t="n">
        <f aca="false">SUM(F142:K142)</f>
        <v>16500</v>
      </c>
      <c r="M142" s="9" t="s">
        <v>117</v>
      </c>
    </row>
    <row r="143" customFormat="false" ht="15" hidden="false" customHeight="false" outlineLevel="0" collapsed="false">
      <c r="A143" s="13" t="s">
        <v>277</v>
      </c>
      <c r="B143" s="0" t="s">
        <v>278</v>
      </c>
      <c r="C143" s="0" t="s">
        <v>14</v>
      </c>
      <c r="D143" s="9" t="s">
        <v>279</v>
      </c>
      <c r="F143" s="12" t="n">
        <v>5000</v>
      </c>
      <c r="G143" s="12" t="n">
        <v>2000</v>
      </c>
      <c r="H143" s="12"/>
      <c r="I143" s="12"/>
      <c r="J143" s="12"/>
      <c r="K143" s="12"/>
      <c r="L143" s="2" t="n">
        <f aca="false">SUM(F143:K143)</f>
        <v>7000</v>
      </c>
      <c r="M143" s="9" t="s">
        <v>117</v>
      </c>
    </row>
    <row r="144" customFormat="false" ht="15" hidden="false" customHeight="false" outlineLevel="0" collapsed="false">
      <c r="A144" s="13" t="s">
        <v>280</v>
      </c>
      <c r="B144" s="0" t="str">
        <f aca="false">MID(D144,SEARCH("\s(\w+)$",D144,1)+1,50)</f>
        <v>Port</v>
      </c>
      <c r="C144" s="0" t="s">
        <v>14</v>
      </c>
      <c r="D144" s="9" t="s">
        <v>281</v>
      </c>
      <c r="F144" s="12"/>
      <c r="G144" s="12" t="n">
        <v>1000</v>
      </c>
      <c r="H144" s="12"/>
      <c r="I144" s="12"/>
      <c r="J144" s="12"/>
      <c r="K144" s="12"/>
      <c r="L144" s="2" t="n">
        <f aca="false">SUM(F144:K144)</f>
        <v>1000</v>
      </c>
      <c r="M144" s="9" t="s">
        <v>117</v>
      </c>
    </row>
    <row r="145" customFormat="false" ht="15" hidden="false" customHeight="false" outlineLevel="0" collapsed="false">
      <c r="A145" s="13" t="s">
        <v>282</v>
      </c>
      <c r="B145" s="0" t="str">
        <f aca="false">MID(D145,SEARCH("\s(\w+)$",D145,1)+1,50)</f>
        <v>Bern</v>
      </c>
      <c r="C145" s="0" t="s">
        <v>14</v>
      </c>
      <c r="D145" s="9" t="s">
        <v>283</v>
      </c>
      <c r="F145" s="12"/>
      <c r="G145" s="12" t="n">
        <v>4750</v>
      </c>
      <c r="H145" s="12"/>
      <c r="I145" s="12"/>
      <c r="J145" s="12"/>
      <c r="K145" s="12"/>
      <c r="L145" s="2" t="n">
        <f aca="false">SUM(F145:K145)</f>
        <v>4750</v>
      </c>
      <c r="M145" s="9" t="s">
        <v>117</v>
      </c>
    </row>
    <row r="146" customFormat="false" ht="15" hidden="false" customHeight="false" outlineLevel="0" collapsed="false">
      <c r="A146" s="13" t="s">
        <v>284</v>
      </c>
      <c r="B146" s="0" t="str">
        <f aca="false">MID(D146,SEARCH("\s(\w+)$",D146,1)+1,50)</f>
        <v>Basel</v>
      </c>
      <c r="C146" s="0" t="s">
        <v>14</v>
      </c>
      <c r="D146" s="9" t="s">
        <v>285</v>
      </c>
      <c r="F146" s="12" t="n">
        <v>26627</v>
      </c>
      <c r="G146" s="12"/>
      <c r="H146" s="12"/>
      <c r="I146" s="12"/>
      <c r="J146" s="12"/>
      <c r="K146" s="12"/>
      <c r="L146" s="2" t="n">
        <f aca="false">SUM(F146:K146)</f>
        <v>26627</v>
      </c>
      <c r="M146" s="9" t="s">
        <v>117</v>
      </c>
    </row>
    <row r="147" customFormat="false" ht="15" hidden="false" customHeight="false" outlineLevel="0" collapsed="false">
      <c r="A147" s="13" t="s">
        <v>286</v>
      </c>
      <c r="B147" s="0" t="str">
        <f aca="false">MID(D147,SEARCH("\s(\w+)$",D147,1)+1,50)</f>
        <v>Zürich</v>
      </c>
      <c r="C147" s="0" t="s">
        <v>14</v>
      </c>
      <c r="D147" s="9" t="s">
        <v>219</v>
      </c>
      <c r="F147" s="12" t="n">
        <v>6000</v>
      </c>
      <c r="G147" s="12"/>
      <c r="H147" s="12"/>
      <c r="I147" s="12"/>
      <c r="J147" s="12"/>
      <c r="K147" s="12"/>
      <c r="L147" s="2" t="n">
        <f aca="false">SUM(F147:K147)</f>
        <v>6000</v>
      </c>
      <c r="M147" s="9" t="s">
        <v>117</v>
      </c>
    </row>
    <row r="148" customFormat="false" ht="15" hidden="false" customHeight="false" outlineLevel="0" collapsed="false">
      <c r="A148" s="13" t="s">
        <v>287</v>
      </c>
      <c r="B148" s="0" t="str">
        <f aca="false">MID(D148,SEARCH("\s(\w+)$",D148,1)+1,50)</f>
        <v>Bern</v>
      </c>
      <c r="C148" s="0" t="s">
        <v>14</v>
      </c>
      <c r="D148" s="9" t="s">
        <v>288</v>
      </c>
      <c r="F148" s="12"/>
      <c r="G148" s="12" t="n">
        <v>9800</v>
      </c>
      <c r="H148" s="12"/>
      <c r="I148" s="12"/>
      <c r="J148" s="12"/>
      <c r="K148" s="12"/>
      <c r="L148" s="2" t="n">
        <f aca="false">SUM(F148:K148)</f>
        <v>9800</v>
      </c>
      <c r="M148" s="9" t="s">
        <v>117</v>
      </c>
    </row>
    <row r="149" customFormat="false" ht="15" hidden="false" customHeight="false" outlineLevel="0" collapsed="false">
      <c r="A149" s="13" t="s">
        <v>289</v>
      </c>
      <c r="B149" s="0" t="str">
        <f aca="false">MID(D149,SEARCH("\s(\w+)$",D149,1)+1,50)</f>
        <v>Baden</v>
      </c>
      <c r="C149" s="0" t="s">
        <v>14</v>
      </c>
      <c r="D149" s="9" t="s">
        <v>265</v>
      </c>
      <c r="F149" s="12" t="n">
        <v>12500</v>
      </c>
      <c r="G149" s="12" t="n">
        <v>50000</v>
      </c>
      <c r="H149" s="12"/>
      <c r="I149" s="12"/>
      <c r="J149" s="12"/>
      <c r="K149" s="12"/>
      <c r="L149" s="2" t="n">
        <f aca="false">SUM(F149:K149)</f>
        <v>62500</v>
      </c>
      <c r="M149" s="9" t="s">
        <v>117</v>
      </c>
    </row>
    <row r="150" customFormat="false" ht="15" hidden="false" customHeight="false" outlineLevel="0" collapsed="false">
      <c r="A150" s="13" t="s">
        <v>290</v>
      </c>
      <c r="B150" s="0" t="str">
        <f aca="false">MID(D150,SEARCH("\s(\w+)$",D150,1)+1,50)</f>
        <v>Basel</v>
      </c>
      <c r="C150" s="0" t="s">
        <v>14</v>
      </c>
      <c r="D150" s="9" t="s">
        <v>291</v>
      </c>
      <c r="F150" s="12"/>
      <c r="G150" s="12" t="n">
        <v>39682</v>
      </c>
      <c r="H150" s="12"/>
      <c r="I150" s="12"/>
      <c r="J150" s="12"/>
      <c r="K150" s="12"/>
      <c r="L150" s="2" t="n">
        <f aca="false">SUM(F150:K150)</f>
        <v>39682</v>
      </c>
      <c r="M150" s="9" t="s">
        <v>117</v>
      </c>
    </row>
    <row r="151" customFormat="false" ht="15" hidden="false" customHeight="false" outlineLevel="0" collapsed="false">
      <c r="A151" s="13" t="s">
        <v>292</v>
      </c>
      <c r="B151" s="0" t="str">
        <f aca="false">MID(D151,SEARCH("\s(\w+)$",D151,1)+1,50)</f>
        <v>Zürich</v>
      </c>
      <c r="C151" s="0" t="s">
        <v>14</v>
      </c>
      <c r="D151" s="9" t="s">
        <v>293</v>
      </c>
      <c r="F151" s="12"/>
      <c r="G151" s="12" t="n">
        <v>15000</v>
      </c>
      <c r="H151" s="12"/>
      <c r="I151" s="12"/>
      <c r="J151" s="12"/>
      <c r="K151" s="12"/>
      <c r="L151" s="2" t="n">
        <f aca="false">SUM(F151:K151)</f>
        <v>15000</v>
      </c>
      <c r="M151" s="9" t="s">
        <v>117</v>
      </c>
    </row>
    <row r="152" customFormat="false" ht="15" hidden="false" customHeight="false" outlineLevel="0" collapsed="false">
      <c r="A152" s="13" t="s">
        <v>294</v>
      </c>
      <c r="B152" s="0" t="str">
        <f aca="false">MID(D152,SEARCH("\s(\w+)$",D152,1)+1,50)</f>
        <v>Zürich</v>
      </c>
      <c r="C152" s="0" t="s">
        <v>14</v>
      </c>
      <c r="D152" s="9" t="s">
        <v>295</v>
      </c>
      <c r="F152" s="12"/>
      <c r="G152" s="12" t="n">
        <v>1500</v>
      </c>
      <c r="H152" s="12"/>
      <c r="I152" s="12"/>
      <c r="J152" s="12"/>
      <c r="K152" s="12"/>
      <c r="L152" s="2" t="n">
        <f aca="false">SUM(F152:K152)</f>
        <v>1500</v>
      </c>
      <c r="M152" s="9" t="s">
        <v>117</v>
      </c>
    </row>
    <row r="153" customFormat="false" ht="15" hidden="false" customHeight="false" outlineLevel="0" collapsed="false">
      <c r="A153" s="13" t="s">
        <v>296</v>
      </c>
      <c r="B153" s="0" t="str">
        <f aca="false">MID(D153,SEARCH("\s(\w+)$",D153,1)+1,50)</f>
        <v>Genève</v>
      </c>
      <c r="C153" s="0" t="s">
        <v>14</v>
      </c>
      <c r="D153" s="9" t="s">
        <v>297</v>
      </c>
      <c r="F153" s="12" t="n">
        <v>120888</v>
      </c>
      <c r="G153" s="12"/>
      <c r="H153" s="12"/>
      <c r="I153" s="12"/>
      <c r="J153" s="12"/>
      <c r="K153" s="12"/>
      <c r="L153" s="2" t="n">
        <f aca="false">SUM(F153:K153)</f>
        <v>120888</v>
      </c>
      <c r="M153" s="9" t="s">
        <v>117</v>
      </c>
    </row>
    <row r="154" customFormat="false" ht="15" hidden="false" customHeight="false" outlineLevel="0" collapsed="false">
      <c r="A154" s="13" t="s">
        <v>298</v>
      </c>
      <c r="B154" s="0" t="str">
        <f aca="false">MID(D154,SEARCH("\s(\w+)$",D154,1)+1,50)</f>
        <v>Grabs</v>
      </c>
      <c r="C154" s="0" t="s">
        <v>14</v>
      </c>
      <c r="D154" s="9" t="s">
        <v>299</v>
      </c>
      <c r="F154" s="12" t="n">
        <v>11740</v>
      </c>
      <c r="G154" s="12"/>
      <c r="H154" s="12"/>
      <c r="I154" s="12"/>
      <c r="J154" s="12"/>
      <c r="K154" s="12"/>
      <c r="L154" s="2" t="n">
        <f aca="false">SUM(F154:K154)</f>
        <v>11740</v>
      </c>
      <c r="M154" s="9" t="s">
        <v>117</v>
      </c>
    </row>
    <row r="155" customFormat="false" ht="15" hidden="false" customHeight="false" outlineLevel="0" collapsed="false">
      <c r="A155" s="13" t="s">
        <v>300</v>
      </c>
      <c r="B155" s="0" t="str">
        <f aca="false">MID(D155,SEARCH("\s(\w+)$",D155,1)+1,50)</f>
        <v>Herisau</v>
      </c>
      <c r="C155" s="0" t="s">
        <v>14</v>
      </c>
      <c r="D155" s="9" t="s">
        <v>301</v>
      </c>
      <c r="F155" s="12"/>
      <c r="G155" s="12" t="n">
        <v>500</v>
      </c>
      <c r="H155" s="12"/>
      <c r="I155" s="12"/>
      <c r="J155" s="12"/>
      <c r="K155" s="12"/>
      <c r="L155" s="2" t="n">
        <f aca="false">SUM(F155:K155)</f>
        <v>500</v>
      </c>
      <c r="M155" s="9" t="s">
        <v>117</v>
      </c>
    </row>
    <row r="156" customFormat="false" ht="15" hidden="false" customHeight="false" outlineLevel="0" collapsed="false">
      <c r="A156" s="13" t="s">
        <v>302</v>
      </c>
      <c r="B156" s="0" t="str">
        <f aca="false">MID(D156,SEARCH("\s(\w+)$",D156,1)+1,50)</f>
        <v>Frauenfeld</v>
      </c>
      <c r="C156" s="0" t="s">
        <v>14</v>
      </c>
      <c r="D156" s="9" t="s">
        <v>303</v>
      </c>
      <c r="F156" s="12"/>
      <c r="G156" s="12"/>
      <c r="H156" s="12"/>
      <c r="I156" s="12"/>
      <c r="J156" s="12" t="n">
        <v>1780</v>
      </c>
      <c r="K156" s="12"/>
      <c r="L156" s="2" t="n">
        <f aca="false">SUM(F156:K156)</f>
        <v>1780</v>
      </c>
      <c r="M156" s="9" t="s">
        <v>117</v>
      </c>
    </row>
    <row r="157" customFormat="false" ht="15" hidden="false" customHeight="false" outlineLevel="0" collapsed="false">
      <c r="A157" s="13" t="s">
        <v>304</v>
      </c>
      <c r="B157" s="0" t="s">
        <v>46</v>
      </c>
      <c r="C157" s="0" t="s">
        <v>14</v>
      </c>
      <c r="D157" s="9" t="s">
        <v>305</v>
      </c>
      <c r="F157" s="12"/>
      <c r="G157" s="12" t="n">
        <v>2700</v>
      </c>
      <c r="H157" s="12"/>
      <c r="I157" s="12"/>
      <c r="J157" s="12"/>
      <c r="K157" s="12"/>
      <c r="L157" s="2" t="n">
        <f aca="false">SUM(F157:K157)</f>
        <v>2700</v>
      </c>
      <c r="M157" s="9" t="s">
        <v>117</v>
      </c>
    </row>
    <row r="158" customFormat="false" ht="15" hidden="false" customHeight="false" outlineLevel="0" collapsed="false">
      <c r="A158" s="13" t="s">
        <v>306</v>
      </c>
      <c r="B158" s="0" t="str">
        <f aca="false">MID(D158,SEARCH("\s(\w+)$",D158,1)+1,50)</f>
        <v>Zweisimmen</v>
      </c>
      <c r="C158" s="0" t="s">
        <v>14</v>
      </c>
      <c r="D158" s="9" t="s">
        <v>307</v>
      </c>
      <c r="F158" s="12"/>
      <c r="G158" s="12" t="n">
        <v>4000</v>
      </c>
      <c r="H158" s="12"/>
      <c r="I158" s="12"/>
      <c r="J158" s="12"/>
      <c r="K158" s="12"/>
      <c r="L158" s="2" t="n">
        <f aca="false">SUM(F158:K158)</f>
        <v>4000</v>
      </c>
      <c r="M158" s="9" t="s">
        <v>117</v>
      </c>
    </row>
    <row r="159" customFormat="false" ht="15" hidden="false" customHeight="false" outlineLevel="0" collapsed="false">
      <c r="A159" s="13" t="s">
        <v>308</v>
      </c>
      <c r="B159" s="0" t="str">
        <f aca="false">MID(D159,SEARCH("\s(\w+)$",D159,1)+1,50)</f>
        <v>Lugano</v>
      </c>
      <c r="C159" s="0" t="s">
        <v>14</v>
      </c>
      <c r="D159" s="9" t="s">
        <v>309</v>
      </c>
      <c r="F159" s="12"/>
      <c r="G159" s="12" t="n">
        <v>1000</v>
      </c>
      <c r="H159" s="12"/>
      <c r="I159" s="12"/>
      <c r="J159" s="12"/>
      <c r="K159" s="12"/>
      <c r="L159" s="2" t="n">
        <f aca="false">SUM(F159:K159)</f>
        <v>1000</v>
      </c>
      <c r="M159" s="9" t="s">
        <v>117</v>
      </c>
    </row>
    <row r="160" customFormat="false" ht="15" hidden="false" customHeight="false" outlineLevel="0" collapsed="false">
      <c r="A160" s="13" t="s">
        <v>310</v>
      </c>
      <c r="B160" s="0" t="str">
        <f aca="false">MID(D160,SEARCH("\s(\w+)$",D160,1)+1,50)</f>
        <v>Zürich</v>
      </c>
      <c r="C160" s="0" t="s">
        <v>14</v>
      </c>
      <c r="D160" s="9" t="s">
        <v>55</v>
      </c>
      <c r="F160" s="12"/>
      <c r="G160" s="12" t="n">
        <v>2500</v>
      </c>
      <c r="H160" s="12"/>
      <c r="I160" s="12"/>
      <c r="J160" s="12"/>
      <c r="K160" s="12"/>
      <c r="L160" s="2" t="n">
        <f aca="false">SUM(F160:K160)</f>
        <v>2500</v>
      </c>
      <c r="M160" s="9" t="s">
        <v>117</v>
      </c>
    </row>
    <row r="161" customFormat="false" ht="15" hidden="false" customHeight="false" outlineLevel="0" collapsed="false">
      <c r="A161" s="13" t="s">
        <v>311</v>
      </c>
      <c r="B161" s="0" t="s">
        <v>312</v>
      </c>
      <c r="C161" s="0" t="s">
        <v>14</v>
      </c>
      <c r="D161" s="9" t="s">
        <v>312</v>
      </c>
      <c r="F161" s="12"/>
      <c r="G161" s="12" t="n">
        <v>22600</v>
      </c>
      <c r="H161" s="12"/>
      <c r="I161" s="12"/>
      <c r="J161" s="12"/>
      <c r="K161" s="12"/>
      <c r="L161" s="2" t="n">
        <f aca="false">SUM(F161:K161)</f>
        <v>22600</v>
      </c>
      <c r="M161" s="9" t="s">
        <v>117</v>
      </c>
    </row>
    <row r="162" customFormat="false" ht="15" hidden="false" customHeight="false" outlineLevel="0" collapsed="false">
      <c r="A162" s="13" t="s">
        <v>313</v>
      </c>
      <c r="B162" s="0" t="str">
        <f aca="false">MID(D162,SEARCH("\s(\w+)$",D162,1)+1,50)</f>
        <v>Gallen</v>
      </c>
      <c r="C162" s="0" t="s">
        <v>14</v>
      </c>
      <c r="D162" s="9" t="s">
        <v>314</v>
      </c>
      <c r="F162" s="12"/>
      <c r="G162" s="12" t="n">
        <v>16844</v>
      </c>
      <c r="H162" s="12"/>
      <c r="I162" s="12"/>
      <c r="J162" s="12"/>
      <c r="K162" s="12"/>
      <c r="L162" s="2" t="n">
        <f aca="false">SUM(F162:K162)</f>
        <v>16844</v>
      </c>
      <c r="M162" s="9" t="s">
        <v>117</v>
      </c>
    </row>
    <row r="163" customFormat="false" ht="15" hidden="false" customHeight="false" outlineLevel="0" collapsed="false">
      <c r="A163" s="13" t="s">
        <v>315</v>
      </c>
      <c r="B163" s="0" t="str">
        <f aca="false">MID(D163,SEARCH("\s(\w+)$",D163,1)+1,50)</f>
        <v>Zürich</v>
      </c>
      <c r="C163" s="0" t="s">
        <v>14</v>
      </c>
      <c r="D163" s="9" t="s">
        <v>316</v>
      </c>
      <c r="F163" s="12"/>
      <c r="G163" s="12" t="n">
        <v>7000</v>
      </c>
      <c r="H163" s="12"/>
      <c r="I163" s="12"/>
      <c r="J163" s="12"/>
      <c r="K163" s="12"/>
      <c r="L163" s="2" t="n">
        <f aca="false">SUM(F163:K163)</f>
        <v>7000</v>
      </c>
      <c r="M163" s="9" t="s">
        <v>117</v>
      </c>
    </row>
    <row r="164" customFormat="false" ht="15" hidden="false" customHeight="false" outlineLevel="0" collapsed="false">
      <c r="A164" s="13" t="s">
        <v>317</v>
      </c>
      <c r="B164" s="0" t="str">
        <f aca="false">MID(D164,SEARCH("\s(\w+)$",D164,1)+1,50)</f>
        <v>Coldrerio</v>
      </c>
      <c r="C164" s="0" t="s">
        <v>14</v>
      </c>
      <c r="D164" s="9" t="s">
        <v>318</v>
      </c>
      <c r="F164" s="12"/>
      <c r="G164" s="12" t="n">
        <v>1500</v>
      </c>
      <c r="H164" s="12"/>
      <c r="I164" s="12"/>
      <c r="J164" s="12"/>
      <c r="K164" s="12"/>
      <c r="L164" s="2" t="n">
        <f aca="false">SUM(F164:K164)</f>
        <v>1500</v>
      </c>
      <c r="M164" s="9" t="s">
        <v>117</v>
      </c>
    </row>
    <row r="165" customFormat="false" ht="15" hidden="false" customHeight="false" outlineLevel="0" collapsed="false">
      <c r="A165" s="13" t="s">
        <v>319</v>
      </c>
      <c r="B165" s="0" t="str">
        <f aca="false">MID(D165,SEARCH("\s(\w+)$",D165,1)+1,50)</f>
        <v>Sion</v>
      </c>
      <c r="C165" s="0" t="s">
        <v>14</v>
      </c>
      <c r="D165" s="9" t="s">
        <v>320</v>
      </c>
      <c r="F165" s="12"/>
      <c r="G165" s="12" t="n">
        <v>2000</v>
      </c>
      <c r="H165" s="12"/>
      <c r="I165" s="12"/>
      <c r="J165" s="12"/>
      <c r="K165" s="12"/>
      <c r="L165" s="2" t="n">
        <f aca="false">SUM(F165:K165)</f>
        <v>2000</v>
      </c>
      <c r="M165" s="9" t="s">
        <v>117</v>
      </c>
    </row>
    <row r="166" customFormat="false" ht="15" hidden="false" customHeight="false" outlineLevel="0" collapsed="false">
      <c r="A166" s="13" t="s">
        <v>321</v>
      </c>
      <c r="B166" s="0" t="str">
        <f aca="false">MID(D166,SEARCH("\s(\w+)$",D166,1)+1,50)</f>
        <v>Basel</v>
      </c>
      <c r="C166" s="0" t="s">
        <v>14</v>
      </c>
      <c r="D166" s="9" t="s">
        <v>322</v>
      </c>
      <c r="F166" s="12"/>
      <c r="G166" s="12" t="n">
        <v>650</v>
      </c>
      <c r="H166" s="12"/>
      <c r="I166" s="12"/>
      <c r="J166" s="12"/>
      <c r="K166" s="12"/>
      <c r="L166" s="2" t="n">
        <f aca="false">SUM(F166:K166)</f>
        <v>650</v>
      </c>
      <c r="M166" s="9" t="s">
        <v>117</v>
      </c>
    </row>
    <row r="167" customFormat="false" ht="15" hidden="false" customHeight="false" outlineLevel="0" collapsed="false">
      <c r="A167" s="13" t="s">
        <v>323</v>
      </c>
      <c r="B167" s="0" t="str">
        <f aca="false">MID(D167,SEARCH("\s(\w+)$",D167,1)+1,50)</f>
        <v>Lausanne</v>
      </c>
      <c r="C167" s="0" t="s">
        <v>14</v>
      </c>
      <c r="D167" s="9" t="s">
        <v>324</v>
      </c>
      <c r="F167" s="12" t="n">
        <v>25000</v>
      </c>
      <c r="G167" s="12"/>
      <c r="H167" s="12"/>
      <c r="I167" s="12"/>
      <c r="J167" s="12"/>
      <c r="K167" s="12"/>
      <c r="L167" s="2" t="n">
        <f aca="false">SUM(F167:K167)</f>
        <v>25000</v>
      </c>
      <c r="M167" s="9" t="s">
        <v>117</v>
      </c>
    </row>
    <row r="168" customFormat="false" ht="15" hidden="false" customHeight="false" outlineLevel="0" collapsed="false">
      <c r="A168" s="13" t="s">
        <v>325</v>
      </c>
      <c r="B168" s="0" t="str">
        <f aca="false">MID(D168,SEARCH("\s(\w+)$",D168,1)+1,50)</f>
        <v>Zürich</v>
      </c>
      <c r="C168" s="0" t="s">
        <v>14</v>
      </c>
      <c r="D168" s="9" t="s">
        <v>326</v>
      </c>
      <c r="F168" s="12"/>
      <c r="G168" s="12" t="n">
        <v>5000</v>
      </c>
      <c r="H168" s="12"/>
      <c r="I168" s="12"/>
      <c r="J168" s="12"/>
      <c r="K168" s="12"/>
      <c r="L168" s="2" t="n">
        <f aca="false">SUM(F168:K168)</f>
        <v>5000</v>
      </c>
      <c r="M168" s="9" t="s">
        <v>117</v>
      </c>
    </row>
    <row r="169" customFormat="false" ht="15" hidden="false" customHeight="false" outlineLevel="0" collapsed="false">
      <c r="A169" s="13" t="s">
        <v>327</v>
      </c>
      <c r="B169" s="0" t="str">
        <f aca="false">MID(D169,SEARCH("\s(\w+)$",D169,1)+1,50)</f>
        <v>Casel</v>
      </c>
      <c r="C169" s="0" t="s">
        <v>14</v>
      </c>
      <c r="D169" s="9" t="s">
        <v>328</v>
      </c>
      <c r="F169" s="12"/>
      <c r="G169" s="12" t="n">
        <v>1500</v>
      </c>
      <c r="H169" s="12"/>
      <c r="I169" s="12"/>
      <c r="J169" s="12"/>
      <c r="K169" s="12"/>
      <c r="L169" s="2" t="n">
        <f aca="false">SUM(F169:K169)</f>
        <v>1500</v>
      </c>
      <c r="M169" s="9" t="s">
        <v>117</v>
      </c>
    </row>
    <row r="170" customFormat="false" ht="15" hidden="false" customHeight="false" outlineLevel="0" collapsed="false">
      <c r="A170" s="13" t="s">
        <v>329</v>
      </c>
      <c r="B170" s="0" t="str">
        <f aca="false">MID(D170,SEARCH("\s(\w+)$",D170,1)+1,50)</f>
        <v>Basel</v>
      </c>
      <c r="C170" s="0" t="s">
        <v>14</v>
      </c>
      <c r="D170" s="9" t="s">
        <v>64</v>
      </c>
      <c r="F170" s="12"/>
      <c r="G170" s="12" t="n">
        <v>1500</v>
      </c>
      <c r="H170" s="12"/>
      <c r="I170" s="12"/>
      <c r="J170" s="12" t="n">
        <v>1000</v>
      </c>
      <c r="K170" s="12"/>
      <c r="L170" s="2" t="n">
        <f aca="false">SUM(F170:K170)</f>
        <v>2500</v>
      </c>
      <c r="M170" s="9" t="s">
        <v>117</v>
      </c>
    </row>
    <row r="171" customFormat="false" ht="15" hidden="false" customHeight="false" outlineLevel="0" collapsed="false">
      <c r="A171" s="13" t="s">
        <v>330</v>
      </c>
      <c r="B171" s="0" t="str">
        <f aca="false">MID(D171,SEARCH("\s(\w+)$",D171,1)+1,50)</f>
        <v>Basel</v>
      </c>
      <c r="C171" s="0" t="s">
        <v>14</v>
      </c>
      <c r="D171" s="9" t="s">
        <v>331</v>
      </c>
      <c r="F171" s="12" t="n">
        <v>47000</v>
      </c>
      <c r="G171" s="12" t="n">
        <v>8000</v>
      </c>
      <c r="H171" s="12"/>
      <c r="I171" s="12"/>
      <c r="J171" s="12"/>
      <c r="K171" s="12"/>
      <c r="L171" s="2" t="n">
        <f aca="false">SUM(F171:K171)</f>
        <v>55000</v>
      </c>
      <c r="M171" s="9" t="s">
        <v>117</v>
      </c>
    </row>
    <row r="172" customFormat="false" ht="15" hidden="false" customHeight="false" outlineLevel="0" collapsed="false">
      <c r="A172" s="13" t="s">
        <v>332</v>
      </c>
      <c r="B172" s="0" t="str">
        <f aca="false">MID(D172,SEARCH("\s(\w+)$",D172,1)+1,50)</f>
        <v>Bern</v>
      </c>
      <c r="C172" s="0" t="s">
        <v>14</v>
      </c>
      <c r="D172" s="9" t="s">
        <v>333</v>
      </c>
      <c r="F172" s="12" t="n">
        <v>50000</v>
      </c>
      <c r="G172" s="12"/>
      <c r="H172" s="12"/>
      <c r="I172" s="12"/>
      <c r="J172" s="12"/>
      <c r="K172" s="12"/>
      <c r="L172" s="2" t="n">
        <f aca="false">SUM(F172:K172)</f>
        <v>50000</v>
      </c>
      <c r="M172" s="9" t="s">
        <v>117</v>
      </c>
    </row>
    <row r="173" customFormat="false" ht="15" hidden="false" customHeight="false" outlineLevel="0" collapsed="false">
      <c r="A173" s="13" t="s">
        <v>334</v>
      </c>
      <c r="B173" s="0" t="str">
        <f aca="false">MID(D173,SEARCH("\s(\w+)$",D173,1)+1,50)</f>
        <v>Zürich</v>
      </c>
      <c r="C173" s="0" t="s">
        <v>14</v>
      </c>
      <c r="D173" s="9" t="s">
        <v>335</v>
      </c>
      <c r="F173" s="12" t="n">
        <v>25000</v>
      </c>
      <c r="G173" s="12" t="n">
        <v>8666</v>
      </c>
      <c r="H173" s="12"/>
      <c r="I173" s="12"/>
      <c r="J173" s="12" t="n">
        <v>650</v>
      </c>
      <c r="K173" s="12"/>
      <c r="L173" s="2" t="n">
        <f aca="false">SUM(F173:K173)</f>
        <v>34316</v>
      </c>
      <c r="M173" s="9" t="s">
        <v>117</v>
      </c>
    </row>
    <row r="174" customFormat="false" ht="15" hidden="false" customHeight="false" outlineLevel="0" collapsed="false">
      <c r="A174" s="13" t="s">
        <v>336</v>
      </c>
      <c r="B174" s="0" t="str">
        <f aca="false">MID(D174,SEARCH("\s(\w+)$",D174,1)+1,50)</f>
        <v>Basel</v>
      </c>
      <c r="C174" s="0" t="s">
        <v>14</v>
      </c>
      <c r="D174" s="9" t="s">
        <v>337</v>
      </c>
      <c r="F174" s="12" t="n">
        <v>26800</v>
      </c>
      <c r="G174" s="12" t="n">
        <v>20000</v>
      </c>
      <c r="H174" s="12"/>
      <c r="I174" s="12"/>
      <c r="J174" s="12" t="n">
        <v>520</v>
      </c>
      <c r="K174" s="12"/>
      <c r="L174" s="2" t="n">
        <f aca="false">SUM(F174:K174)</f>
        <v>47320</v>
      </c>
      <c r="M174" s="9" t="s">
        <v>117</v>
      </c>
    </row>
    <row r="175" customFormat="false" ht="15" hidden="false" customHeight="false" outlineLevel="0" collapsed="false">
      <c r="A175" s="13" t="s">
        <v>338</v>
      </c>
      <c r="B175" s="0" t="str">
        <f aca="false">MID(D175,SEARCH("\s(\w+)$",D175,1)+1,50)</f>
        <v>Zürich</v>
      </c>
      <c r="C175" s="0" t="s">
        <v>14</v>
      </c>
      <c r="D175" s="9" t="s">
        <v>339</v>
      </c>
      <c r="F175" s="12" t="n">
        <v>38000</v>
      </c>
      <c r="G175" s="12" t="n">
        <v>46425</v>
      </c>
      <c r="H175" s="12"/>
      <c r="I175" s="12"/>
      <c r="J175" s="12" t="n">
        <v>286</v>
      </c>
      <c r="K175" s="12"/>
      <c r="L175" s="2" t="n">
        <f aca="false">SUM(F175:K175)</f>
        <v>84711</v>
      </c>
      <c r="M175" s="9" t="s">
        <v>117</v>
      </c>
    </row>
    <row r="176" customFormat="false" ht="15" hidden="false" customHeight="false" outlineLevel="0" collapsed="false">
      <c r="A176" s="13" t="s">
        <v>340</v>
      </c>
      <c r="B176" s="0" t="str">
        <f aca="false">MID(D176,SEARCH("\s(\w+)$",D176,1)+1,50)</f>
        <v>Bern</v>
      </c>
      <c r="C176" s="0" t="s">
        <v>14</v>
      </c>
      <c r="D176" s="9" t="s">
        <v>76</v>
      </c>
      <c r="F176" s="12"/>
      <c r="G176" s="12" t="n">
        <v>3500</v>
      </c>
      <c r="H176" s="12"/>
      <c r="I176" s="12"/>
      <c r="J176" s="12"/>
      <c r="K176" s="12"/>
      <c r="L176" s="2" t="n">
        <f aca="false">SUM(F176:K176)</f>
        <v>3500</v>
      </c>
      <c r="M176" s="9" t="s">
        <v>117</v>
      </c>
    </row>
    <row r="177" customFormat="false" ht="15" hidden="false" customHeight="false" outlineLevel="0" collapsed="false">
      <c r="A177" s="13" t="s">
        <v>341</v>
      </c>
      <c r="B177" s="0" t="str">
        <f aca="false">MID(D177,SEARCH("\s(\w+)$",D177,1)+1,50)</f>
        <v>Adliswil</v>
      </c>
      <c r="C177" s="0" t="s">
        <v>14</v>
      </c>
      <c r="D177" s="9" t="s">
        <v>342</v>
      </c>
      <c r="F177" s="12"/>
      <c r="G177" s="12" t="n">
        <v>7400</v>
      </c>
      <c r="H177" s="12"/>
      <c r="I177" s="12"/>
      <c r="J177" s="12"/>
      <c r="K177" s="12"/>
      <c r="L177" s="2" t="n">
        <f aca="false">SUM(F177:K177)</f>
        <v>7400</v>
      </c>
      <c r="M177" s="9" t="s">
        <v>117</v>
      </c>
    </row>
    <row r="178" customFormat="false" ht="15" hidden="false" customHeight="false" outlineLevel="0" collapsed="false">
      <c r="A178" s="13" t="s">
        <v>343</v>
      </c>
      <c r="B178" s="0" t="str">
        <f aca="false">MID(D178,SEARCH("\s(\w+)$",D178,1)+1,50)</f>
        <v>Zürich</v>
      </c>
      <c r="C178" s="0" t="s">
        <v>14</v>
      </c>
      <c r="D178" s="9" t="s">
        <v>344</v>
      </c>
      <c r="F178" s="12" t="n">
        <v>21600</v>
      </c>
      <c r="G178" s="12"/>
      <c r="H178" s="12"/>
      <c r="I178" s="12"/>
      <c r="J178" s="12"/>
      <c r="K178" s="12"/>
      <c r="L178" s="2" t="n">
        <f aca="false">SUM(F178:K178)</f>
        <v>21600</v>
      </c>
      <c r="M178" s="9" t="s">
        <v>117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LibreOffice/4.4.7.2$Linux_X86_64 LibreOffice_project/40$Build-2</Application>
  <Company>Ringier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2016-08-03T11:40:20Z</dcterms:created>
  <dc:creator>Office User</dc:creator>
  <dc:language>de-CH</dc:language>
  <cp:lastModifiedBy>Oleg Lavrovsky</cp:lastModifiedBy>
  <dcterms:modified xsi:type="dcterms:W3CDTF">2016-08-09T11:52:35Z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Ringier AG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