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codeName="ThisWorkbook" autoCompressPictures="0"/>
  <bookViews>
    <workbookView xWindow="780" yWindow="1720" windowWidth="36460" windowHeight="13320" tabRatio="500"/>
  </bookViews>
  <sheets>
    <sheet name="Biotest (Schweiz) AG, Ruppersw.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" i="2" l="1"/>
  <c r="L3" i="2"/>
  <c r="L4" i="2"/>
  <c r="L5" i="2"/>
  <c r="L6" i="2"/>
  <c r="L7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" i="2"/>
</calcChain>
</file>

<file path=xl/sharedStrings.xml><?xml version="1.0" encoding="utf-8"?>
<sst xmlns="http://schemas.openxmlformats.org/spreadsheetml/2006/main" count="116" uniqueCount="65">
  <si>
    <t>name</t>
  </si>
  <si>
    <t>location</t>
  </si>
  <si>
    <t>country</t>
  </si>
  <si>
    <t>address</t>
  </si>
  <si>
    <t>uci</t>
  </si>
  <si>
    <t>donations_grants</t>
  </si>
  <si>
    <t>sponsorship</t>
  </si>
  <si>
    <t>registration_fees</t>
  </si>
  <si>
    <t>travel_accommodation</t>
  </si>
  <si>
    <t>fees</t>
  </si>
  <si>
    <t>related_expenses</t>
  </si>
  <si>
    <t>total</t>
  </si>
  <si>
    <t>type</t>
  </si>
  <si>
    <t>Prof. Dr. Paul Mohacsi</t>
  </si>
  <si>
    <t>Bern</t>
  </si>
  <si>
    <t>Freiburgstrasse 8</t>
  </si>
  <si>
    <t>Dr. med. Juliane Vierecke</t>
  </si>
  <si>
    <t>Dr. med. Thomas Malinka</t>
  </si>
  <si>
    <t>Zürich</t>
  </si>
  <si>
    <t>Rämistrasse 100</t>
  </si>
  <si>
    <t>Fribourg</t>
  </si>
  <si>
    <t>Chemin des Pensionnates</t>
  </si>
  <si>
    <t>Horgen</t>
  </si>
  <si>
    <t>Asylstrasse 19</t>
  </si>
  <si>
    <t>LGID Foundation</t>
  </si>
  <si>
    <t>Tiefenhöfe 9</t>
  </si>
  <si>
    <t>UniversitätsSpital Zürich Hämatologie</t>
  </si>
  <si>
    <t>Verein GYNeLEARNING</t>
  </si>
  <si>
    <t>Frauenklinikstrasse 10</t>
  </si>
  <si>
    <t>Fondation RHUMATISMES-ENFANTS</t>
  </si>
  <si>
    <t>Etoy</t>
  </si>
  <si>
    <t>Route de la Plantay 87</t>
  </si>
  <si>
    <t>Universität Zürich Transplantationszentrum</t>
  </si>
  <si>
    <t>Rämistrasse 10</t>
  </si>
  <si>
    <t>Winterthur</t>
  </si>
  <si>
    <t>Industriestrasse 24</t>
  </si>
  <si>
    <t>SEVHep Swiss Experts</t>
  </si>
  <si>
    <t>Konradstrasse 32</t>
  </si>
  <si>
    <t>Universität Zürich Neurologie</t>
  </si>
  <si>
    <t>Frauenklinikstrasse 26</t>
  </si>
  <si>
    <t>UniSpital PID-KIinik Immunology</t>
  </si>
  <si>
    <t>Basel</t>
  </si>
  <si>
    <t>Petersgraben 4</t>
  </si>
  <si>
    <t>Bern 22</t>
  </si>
  <si>
    <t>Scheibenstrasse 20</t>
  </si>
  <si>
    <t>Inselspital Bern Immunologie</t>
  </si>
  <si>
    <t>Inselspital Bern Viszerale Chirurgie</t>
  </si>
  <si>
    <t>Freiburgstrasse 9</t>
  </si>
  <si>
    <t>Inseispital Bern Neurologie</t>
  </si>
  <si>
    <t>Freiburgstrasse 10</t>
  </si>
  <si>
    <t>ICIS Study Group Uni-Kinderspital</t>
  </si>
  <si>
    <t>Prof. Dr. med. Heinrik Petroswky</t>
  </si>
  <si>
    <t>Dr. Waltraud Leiss</t>
  </si>
  <si>
    <t>PD Dr. Frank Enseleit</t>
  </si>
  <si>
    <t>Swiss Society for Neuroscience</t>
  </si>
  <si>
    <t>hcp</t>
  </si>
  <si>
    <t>hco</t>
  </si>
  <si>
    <t>Prof. Dr. med. Philipp Dutkowski</t>
  </si>
  <si>
    <t>HUG Hôpitaux Universitaires</t>
  </si>
  <si>
    <t>Genève 14</t>
  </si>
  <si>
    <t>Rue Gabrielle Perret-Gentil 4</t>
  </si>
  <si>
    <t>See-Spital</t>
  </si>
  <si>
    <t>GSASA Schweizer Verein der Schweizerischer Verein der Amts- und Spitalapotheker</t>
  </si>
  <si>
    <t>SGV/SSMC Schweizerische Gesellschaft der Vertrauens- und Versicherungsärzte</t>
  </si>
  <si>
    <t>SGAI Schweizerischen Gesellschaft für Allergologie und Immunologie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</si>
</sst>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1"/>
      <name val="Arial"/>
    </font>
    <font>
      <b/>
      <sz val="11"/>
      <name val="Arial"/>
    </font>
    <font>
      <b/>
      <sz val="11"/>
      <color rgb="FF000000"/>
      <name val="Arial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3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/>
    </xf>
    <xf numFmtId="4" fontId="3" fillId="0" borderId="0" xfId="0" applyNumberFormat="1" applyFont="1" applyBorder="1" applyAlignment="1">
      <alignment horizontal="left" vertical="top"/>
    </xf>
    <xf numFmtId="4" fontId="3" fillId="0" borderId="0" xfId="0" applyNumberFormat="1" applyFont="1" applyBorder="1" applyAlignment="1">
      <alignment horizontal="right" wrapText="1"/>
    </xf>
    <xf numFmtId="4" fontId="3" fillId="0" borderId="0" xfId="0" applyNumberFormat="1" applyFont="1" applyBorder="1" applyAlignment="1">
      <alignment horizontal="right" vertical="top"/>
    </xf>
    <xf numFmtId="4" fontId="3" fillId="0" borderId="0" xfId="0" applyNumberFormat="1" applyFont="1" applyBorder="1" applyAlignment="1">
      <alignment horizontal="right"/>
    </xf>
    <xf numFmtId="4" fontId="3" fillId="0" borderId="0" xfId="0" applyNumberFormat="1" applyFont="1" applyBorder="1" applyAlignment="1">
      <alignment horizontal="left" vertical="top" indent="1"/>
    </xf>
    <xf numFmtId="4" fontId="3" fillId="0" borderId="0" xfId="0" applyNumberFormat="1" applyFont="1" applyBorder="1" applyAlignment="1">
      <alignment horizontal="left"/>
    </xf>
    <xf numFmtId="0" fontId="4" fillId="0" borderId="0" xfId="0" applyFont="1" applyFill="1" applyAlignment="1"/>
    <xf numFmtId="0" fontId="5" fillId="0" borderId="0" xfId="0" applyFont="1" applyFill="1" applyAlignment="1"/>
    <xf numFmtId="0" fontId="5" fillId="0" borderId="0" xfId="0" applyFont="1" applyFill="1" applyAlignment="1">
      <alignment horizontal="left"/>
    </xf>
    <xf numFmtId="0" fontId="4" fillId="0" borderId="0" xfId="0" applyFont="1" applyFill="1"/>
    <xf numFmtId="0" fontId="6" fillId="0" borderId="0" xfId="0" applyFont="1" applyFill="1" applyAlignment="1"/>
    <xf numFmtId="0" fontId="6" fillId="0" borderId="0" xfId="0" applyFont="1" applyAlignment="1"/>
    <xf numFmtId="4" fontId="6" fillId="0" borderId="0" xfId="0" applyNumberFormat="1" applyFont="1" applyAlignment="1"/>
    <xf numFmtId="4" fontId="6" fillId="0" borderId="0" xfId="0" applyNumberFormat="1" applyFont="1" applyAlignment="1">
      <alignment horizontal="right"/>
    </xf>
  </cellXfs>
  <cellStyles count="2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tabSelected="1" workbookViewId="0">
      <pane ySplit="1" topLeftCell="A2" activePane="bottomLeft" state="frozen"/>
      <selection pane="bottomLeft" sqref="A1:XFD1048576"/>
    </sheetView>
  </sheetViews>
  <sheetFormatPr baseColWidth="10" defaultRowHeight="13" x14ac:dyDescent="0"/>
  <cols>
    <col min="1" max="1" width="32.5" style="14" customWidth="1"/>
    <col min="2" max="3" width="10.83203125" style="14"/>
    <col min="4" max="4" width="23.83203125" style="14" customWidth="1"/>
    <col min="5" max="5" width="27.6640625" style="14" customWidth="1"/>
    <col min="6" max="6" width="22.33203125" style="14" customWidth="1"/>
    <col min="7" max="7" width="18" style="14" customWidth="1"/>
    <col min="8" max="8" width="13.83203125" style="14" customWidth="1"/>
    <col min="9" max="9" width="21.83203125" style="14" customWidth="1"/>
    <col min="10" max="10" width="17.5" style="14" customWidth="1"/>
    <col min="11" max="11" width="16.1640625" style="14" customWidth="1"/>
    <col min="12" max="12" width="11" style="14" customWidth="1"/>
    <col min="13" max="16384" width="10.83203125" style="14"/>
  </cols>
  <sheetData>
    <row r="1" spans="1:27" s="13" customFormat="1" ht="15.75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0" t="s">
        <v>7</v>
      </c>
      <c r="I1" s="11" t="s">
        <v>8</v>
      </c>
      <c r="J1" s="11" t="s">
        <v>9</v>
      </c>
      <c r="K1" s="11" t="s">
        <v>10</v>
      </c>
      <c r="L1" s="9" t="s">
        <v>11</v>
      </c>
      <c r="M1" s="9" t="s">
        <v>12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spans="1:27">
      <c r="A2" s="1" t="s">
        <v>13</v>
      </c>
      <c r="B2" s="1" t="s">
        <v>14</v>
      </c>
      <c r="D2" s="1" t="s">
        <v>15</v>
      </c>
      <c r="F2" s="3"/>
      <c r="G2" s="3"/>
      <c r="H2" s="3"/>
      <c r="I2" s="4">
        <v>560</v>
      </c>
      <c r="J2" s="5">
        <v>1300</v>
      </c>
      <c r="K2" s="15"/>
      <c r="L2" s="4">
        <f>SUM(F2:K2)</f>
        <v>1860</v>
      </c>
      <c r="M2" s="14" t="s">
        <v>55</v>
      </c>
    </row>
    <row r="3" spans="1:27">
      <c r="A3" s="1" t="s">
        <v>51</v>
      </c>
      <c r="B3" s="1" t="s">
        <v>18</v>
      </c>
      <c r="D3" s="1" t="s">
        <v>19</v>
      </c>
      <c r="F3" s="3"/>
      <c r="G3" s="3"/>
      <c r="H3" s="3"/>
      <c r="I3" s="4">
        <v>1834</v>
      </c>
      <c r="J3" s="5"/>
      <c r="K3" s="15"/>
      <c r="L3" s="4">
        <f t="shared" ref="L3:L27" si="0">SUM(F3:K3)</f>
        <v>1834</v>
      </c>
      <c r="M3" s="14" t="s">
        <v>55</v>
      </c>
    </row>
    <row r="4" spans="1:27">
      <c r="A4" s="2" t="s">
        <v>16</v>
      </c>
      <c r="B4" s="2" t="s">
        <v>14</v>
      </c>
      <c r="D4" s="2" t="s">
        <v>15</v>
      </c>
      <c r="F4" s="3"/>
      <c r="G4" s="3"/>
      <c r="H4" s="3"/>
      <c r="I4" s="6">
        <v>1008</v>
      </c>
      <c r="J4" s="7"/>
      <c r="K4" s="15"/>
      <c r="L4" s="4">
        <f t="shared" si="0"/>
        <v>1008</v>
      </c>
      <c r="M4" s="14" t="s">
        <v>55</v>
      </c>
    </row>
    <row r="5" spans="1:27">
      <c r="A5" s="1" t="s">
        <v>52</v>
      </c>
      <c r="B5" s="2" t="s">
        <v>14</v>
      </c>
      <c r="D5" s="2" t="s">
        <v>15</v>
      </c>
      <c r="F5" s="3"/>
      <c r="G5" s="3"/>
      <c r="H5" s="3"/>
      <c r="I5" s="6">
        <v>281.05</v>
      </c>
      <c r="J5" s="7"/>
      <c r="K5" s="15"/>
      <c r="L5" s="4">
        <f t="shared" si="0"/>
        <v>281.05</v>
      </c>
      <c r="M5" s="14" t="s">
        <v>55</v>
      </c>
    </row>
    <row r="6" spans="1:27">
      <c r="A6" s="1" t="s">
        <v>17</v>
      </c>
      <c r="B6" s="1" t="s">
        <v>14</v>
      </c>
      <c r="D6" s="1" t="s">
        <v>15</v>
      </c>
      <c r="F6" s="3"/>
      <c r="G6" s="3"/>
      <c r="H6" s="3"/>
      <c r="I6" s="5">
        <v>399</v>
      </c>
      <c r="J6" s="7"/>
      <c r="K6" s="15"/>
      <c r="L6" s="4">
        <f t="shared" si="0"/>
        <v>399</v>
      </c>
      <c r="M6" s="14" t="s">
        <v>55</v>
      </c>
    </row>
    <row r="7" spans="1:27">
      <c r="A7" s="1" t="s">
        <v>53</v>
      </c>
      <c r="B7" s="2" t="s">
        <v>18</v>
      </c>
      <c r="D7" s="2" t="s">
        <v>19</v>
      </c>
      <c r="F7" s="3"/>
      <c r="G7" s="3"/>
      <c r="H7" s="3"/>
      <c r="I7" s="6">
        <v>560</v>
      </c>
      <c r="J7" s="15">
        <v>1300</v>
      </c>
      <c r="L7" s="4">
        <f>SUM(F7:J7)</f>
        <v>1860</v>
      </c>
      <c r="M7" s="14" t="s">
        <v>55</v>
      </c>
    </row>
    <row r="8" spans="1:27">
      <c r="A8" s="1" t="s">
        <v>57</v>
      </c>
      <c r="B8" s="2" t="s">
        <v>18</v>
      </c>
      <c r="D8" s="2" t="s">
        <v>19</v>
      </c>
      <c r="F8" s="3"/>
      <c r="G8" s="3"/>
      <c r="H8" s="3"/>
      <c r="I8" s="6">
        <v>2073</v>
      </c>
      <c r="J8" s="15"/>
      <c r="L8" s="4">
        <f>SUM(F8:J8)</f>
        <v>2073</v>
      </c>
      <c r="M8" s="14" t="s">
        <v>55</v>
      </c>
    </row>
    <row r="9" spans="1:27">
      <c r="A9" s="1" t="s">
        <v>54</v>
      </c>
      <c r="B9" s="2" t="s">
        <v>20</v>
      </c>
      <c r="D9" s="2" t="s">
        <v>21</v>
      </c>
      <c r="F9" s="8"/>
      <c r="G9" s="6">
        <v>800</v>
      </c>
      <c r="H9" s="3"/>
      <c r="I9" s="3"/>
      <c r="J9" s="3"/>
      <c r="K9" s="15"/>
      <c r="L9" s="4">
        <f t="shared" si="0"/>
        <v>800</v>
      </c>
      <c r="M9" s="14" t="s">
        <v>56</v>
      </c>
    </row>
    <row r="10" spans="1:27">
      <c r="A10" s="2" t="s">
        <v>58</v>
      </c>
      <c r="B10" s="2" t="s">
        <v>59</v>
      </c>
      <c r="D10" s="2" t="s">
        <v>60</v>
      </c>
      <c r="F10" s="6"/>
      <c r="G10" s="6">
        <v>3500</v>
      </c>
      <c r="H10" s="6"/>
      <c r="I10" s="3"/>
      <c r="J10" s="3"/>
      <c r="K10" s="15"/>
      <c r="L10" s="4">
        <f t="shared" si="0"/>
        <v>3500</v>
      </c>
      <c r="M10" s="14" t="s">
        <v>56</v>
      </c>
    </row>
    <row r="11" spans="1:27">
      <c r="A11" s="1" t="s">
        <v>61</v>
      </c>
      <c r="B11" s="2" t="s">
        <v>22</v>
      </c>
      <c r="D11" s="2" t="s">
        <v>23</v>
      </c>
      <c r="F11" s="6"/>
      <c r="G11" s="6">
        <v>500</v>
      </c>
      <c r="H11" s="6"/>
      <c r="I11" s="3"/>
      <c r="J11" s="3"/>
      <c r="K11" s="15"/>
      <c r="L11" s="4">
        <f t="shared" si="0"/>
        <v>500</v>
      </c>
      <c r="M11" s="14" t="s">
        <v>56</v>
      </c>
    </row>
    <row r="12" spans="1:27">
      <c r="A12" s="2" t="s">
        <v>24</v>
      </c>
      <c r="B12" s="2" t="s">
        <v>18</v>
      </c>
      <c r="D12" s="2" t="s">
        <v>25</v>
      </c>
      <c r="F12" s="6"/>
      <c r="G12" s="6">
        <v>4000</v>
      </c>
      <c r="H12" s="6"/>
      <c r="I12" s="3"/>
      <c r="J12" s="3"/>
      <c r="K12" s="15"/>
      <c r="L12" s="4">
        <f t="shared" si="0"/>
        <v>4000</v>
      </c>
      <c r="M12" s="14" t="s">
        <v>56</v>
      </c>
    </row>
    <row r="13" spans="1:27">
      <c r="A13" s="2" t="s">
        <v>26</v>
      </c>
      <c r="B13" s="2" t="s">
        <v>18</v>
      </c>
      <c r="D13" s="2" t="s">
        <v>19</v>
      </c>
      <c r="F13" s="6">
        <v>5000</v>
      </c>
      <c r="G13" s="6"/>
      <c r="H13" s="6"/>
      <c r="I13" s="3"/>
      <c r="J13" s="3"/>
      <c r="K13" s="15"/>
      <c r="L13" s="4">
        <f t="shared" si="0"/>
        <v>5000</v>
      </c>
      <c r="M13" s="14" t="s">
        <v>56</v>
      </c>
    </row>
    <row r="14" spans="1:27">
      <c r="A14" s="2" t="s">
        <v>27</v>
      </c>
      <c r="B14" s="2" t="s">
        <v>18</v>
      </c>
      <c r="D14" s="2" t="s">
        <v>28</v>
      </c>
      <c r="F14" s="6"/>
      <c r="G14" s="6">
        <v>1000</v>
      </c>
      <c r="H14" s="6"/>
      <c r="I14" s="3"/>
      <c r="J14" s="3"/>
      <c r="K14" s="15"/>
      <c r="L14" s="4">
        <f t="shared" si="0"/>
        <v>1000</v>
      </c>
      <c r="M14" s="14" t="s">
        <v>56</v>
      </c>
    </row>
    <row r="15" spans="1:27">
      <c r="A15" s="2" t="s">
        <v>29</v>
      </c>
      <c r="B15" s="2" t="s">
        <v>30</v>
      </c>
      <c r="D15" s="2" t="s">
        <v>31</v>
      </c>
      <c r="F15" s="6"/>
      <c r="G15" s="6">
        <v>3000</v>
      </c>
      <c r="H15" s="6"/>
      <c r="I15" s="3"/>
      <c r="J15" s="3"/>
      <c r="K15" s="15"/>
      <c r="L15" s="4">
        <f t="shared" si="0"/>
        <v>3000</v>
      </c>
      <c r="M15" s="14" t="s">
        <v>56</v>
      </c>
    </row>
    <row r="16" spans="1:27">
      <c r="A16" s="2" t="s">
        <v>62</v>
      </c>
      <c r="B16" s="2" t="s">
        <v>14</v>
      </c>
      <c r="D16" s="2"/>
      <c r="F16" s="6"/>
      <c r="G16" s="6">
        <v>23300</v>
      </c>
      <c r="H16" s="6"/>
      <c r="I16" s="3"/>
      <c r="J16" s="3"/>
      <c r="K16" s="15"/>
      <c r="L16" s="4">
        <f t="shared" si="0"/>
        <v>23300</v>
      </c>
      <c r="M16" s="14" t="s">
        <v>56</v>
      </c>
    </row>
    <row r="17" spans="1:13">
      <c r="A17" s="2" t="s">
        <v>32</v>
      </c>
      <c r="B17" s="2" t="s">
        <v>18</v>
      </c>
      <c r="D17" s="2" t="s">
        <v>33</v>
      </c>
      <c r="F17" s="6"/>
      <c r="G17" s="6">
        <v>5000</v>
      </c>
      <c r="H17" s="6"/>
      <c r="I17" s="3"/>
      <c r="J17" s="3"/>
      <c r="K17" s="15"/>
      <c r="L17" s="4">
        <f t="shared" si="0"/>
        <v>5000</v>
      </c>
      <c r="M17" s="14" t="s">
        <v>56</v>
      </c>
    </row>
    <row r="18" spans="1:13">
      <c r="A18" s="1" t="s">
        <v>63</v>
      </c>
      <c r="B18" s="1" t="s">
        <v>34</v>
      </c>
      <c r="D18" s="1" t="s">
        <v>35</v>
      </c>
      <c r="F18" s="6"/>
      <c r="G18" s="6">
        <v>16203.7</v>
      </c>
      <c r="H18" s="6"/>
      <c r="I18" s="3"/>
      <c r="J18" s="3"/>
      <c r="K18" s="15"/>
      <c r="L18" s="4">
        <f t="shared" si="0"/>
        <v>16203.7</v>
      </c>
      <c r="M18" s="14" t="s">
        <v>56</v>
      </c>
    </row>
    <row r="19" spans="1:13">
      <c r="A19" s="1" t="s">
        <v>36</v>
      </c>
      <c r="B19" s="1" t="s">
        <v>18</v>
      </c>
      <c r="D19" s="1" t="s">
        <v>37</v>
      </c>
      <c r="F19" s="6"/>
      <c r="G19" s="6">
        <v>5000</v>
      </c>
      <c r="H19" s="6"/>
      <c r="I19" s="3"/>
      <c r="J19" s="3"/>
      <c r="K19" s="15"/>
      <c r="L19" s="4">
        <f t="shared" si="0"/>
        <v>5000</v>
      </c>
      <c r="M19" s="14" t="s">
        <v>56</v>
      </c>
    </row>
    <row r="20" spans="1:13">
      <c r="A20" s="2" t="s">
        <v>38</v>
      </c>
      <c r="B20" s="2" t="s">
        <v>18</v>
      </c>
      <c r="D20" s="2" t="s">
        <v>39</v>
      </c>
      <c r="F20" s="6"/>
      <c r="G20" s="6">
        <v>500</v>
      </c>
      <c r="H20" s="6"/>
      <c r="I20" s="3"/>
      <c r="J20" s="3"/>
      <c r="K20" s="15"/>
      <c r="L20" s="4">
        <f t="shared" si="0"/>
        <v>500</v>
      </c>
      <c r="M20" s="14" t="s">
        <v>56</v>
      </c>
    </row>
    <row r="21" spans="1:13">
      <c r="A21" s="2" t="s">
        <v>40</v>
      </c>
      <c r="B21" s="2" t="s">
        <v>41</v>
      </c>
      <c r="D21" s="2" t="s">
        <v>42</v>
      </c>
      <c r="F21" s="6"/>
      <c r="G21" s="6">
        <v>1500</v>
      </c>
      <c r="H21" s="6"/>
      <c r="I21" s="3"/>
      <c r="J21" s="3"/>
      <c r="K21" s="15"/>
      <c r="L21" s="4">
        <f t="shared" si="0"/>
        <v>1500</v>
      </c>
      <c r="M21" s="14" t="s">
        <v>56</v>
      </c>
    </row>
    <row r="22" spans="1:13">
      <c r="A22" s="2" t="s">
        <v>64</v>
      </c>
      <c r="B22" s="2" t="s">
        <v>43</v>
      </c>
      <c r="D22" s="2" t="s">
        <v>44</v>
      </c>
      <c r="F22" s="6"/>
      <c r="G22" s="6">
        <v>14500</v>
      </c>
      <c r="H22" s="6"/>
      <c r="I22" s="3"/>
      <c r="J22" s="3"/>
      <c r="K22" s="15"/>
      <c r="L22" s="4">
        <f t="shared" si="0"/>
        <v>14500</v>
      </c>
      <c r="M22" s="14" t="s">
        <v>56</v>
      </c>
    </row>
    <row r="23" spans="1:13">
      <c r="A23" s="2" t="s">
        <v>64</v>
      </c>
      <c r="B23" s="2" t="s">
        <v>43</v>
      </c>
      <c r="D23" s="2" t="s">
        <v>44</v>
      </c>
      <c r="F23" s="6"/>
      <c r="G23" s="6">
        <v>10000</v>
      </c>
      <c r="H23" s="6"/>
      <c r="I23" s="3"/>
      <c r="J23" s="3"/>
      <c r="K23" s="15"/>
      <c r="L23" s="4">
        <f t="shared" si="0"/>
        <v>10000</v>
      </c>
      <c r="M23" s="14" t="s">
        <v>56</v>
      </c>
    </row>
    <row r="24" spans="1:13">
      <c r="A24" s="2" t="s">
        <v>45</v>
      </c>
      <c r="B24" s="2" t="s">
        <v>14</v>
      </c>
      <c r="D24" s="2" t="s">
        <v>15</v>
      </c>
      <c r="F24" s="6"/>
      <c r="G24" s="6">
        <v>4000</v>
      </c>
      <c r="H24" s="6"/>
      <c r="I24" s="3"/>
      <c r="J24" s="3"/>
      <c r="K24" s="15"/>
      <c r="L24" s="4">
        <f t="shared" si="0"/>
        <v>4000</v>
      </c>
      <c r="M24" s="14" t="s">
        <v>56</v>
      </c>
    </row>
    <row r="25" spans="1:13">
      <c r="A25" s="2" t="s">
        <v>46</v>
      </c>
      <c r="B25" s="2" t="s">
        <v>14</v>
      </c>
      <c r="D25" s="2" t="s">
        <v>47</v>
      </c>
      <c r="F25" s="6"/>
      <c r="G25" s="6">
        <v>3000</v>
      </c>
      <c r="H25" s="6"/>
      <c r="I25" s="3"/>
      <c r="J25" s="3"/>
      <c r="K25" s="15"/>
      <c r="L25" s="4">
        <f t="shared" si="0"/>
        <v>3000</v>
      </c>
      <c r="M25" s="14" t="s">
        <v>56</v>
      </c>
    </row>
    <row r="26" spans="1:13">
      <c r="A26" s="2" t="s">
        <v>48</v>
      </c>
      <c r="B26" s="2" t="s">
        <v>14</v>
      </c>
      <c r="D26" s="2" t="s">
        <v>49</v>
      </c>
      <c r="F26" s="6"/>
      <c r="G26" s="6">
        <v>30200</v>
      </c>
      <c r="H26" s="6"/>
      <c r="I26" s="3"/>
      <c r="J26" s="3"/>
      <c r="K26" s="15"/>
      <c r="L26" s="4">
        <f t="shared" si="0"/>
        <v>30200</v>
      </c>
      <c r="M26" s="14" t="s">
        <v>56</v>
      </c>
    </row>
    <row r="27" spans="1:13">
      <c r="A27" s="2" t="s">
        <v>50</v>
      </c>
      <c r="B27" s="2" t="s">
        <v>41</v>
      </c>
      <c r="D27" s="2" t="s">
        <v>42</v>
      </c>
      <c r="F27" s="3"/>
      <c r="G27" s="6">
        <v>10000</v>
      </c>
      <c r="H27" s="3"/>
      <c r="I27" s="3"/>
      <c r="J27" s="3"/>
      <c r="K27" s="15"/>
      <c r="L27" s="4">
        <f t="shared" si="0"/>
        <v>10000</v>
      </c>
      <c r="M27" s="14" t="s">
        <v>56</v>
      </c>
    </row>
    <row r="28" spans="1:13">
      <c r="L28" s="16"/>
    </row>
  </sheetData>
  <pageMargins left="0.75" right="0.75" top="1" bottom="1" header="0.5" footer="0.5"/>
  <pageSetup paperSize="9" orientation="portrait" horizontalDpi="4294967292" verticalDpi="4294967292"/>
  <ignoredErrors>
    <ignoredError sqref="L9:L28 L2:L7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Biotest (Schweiz) AG, Ruppersw.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Office User</cp:lastModifiedBy>
  <dcterms:modified xsi:type="dcterms:W3CDTF">2016-08-07T10:37:02Z</dcterms:modified>
</cp:coreProperties>
</file>