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codeName="ThisWorkbook" autoCompressPictures="0"/>
  <bookViews>
    <workbookView xWindow="0" yWindow="0" windowWidth="25600" windowHeight="16060" tabRatio="500"/>
  </bookViews>
  <sheets>
    <sheet name="Ferring AG, Baa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8" i="1" l="1"/>
  <c r="L67" i="1"/>
  <c r="L69" i="1"/>
  <c r="L70" i="1"/>
  <c r="L71" i="1"/>
  <c r="L72" i="1"/>
  <c r="L73" i="1"/>
  <c r="L74" i="1"/>
  <c r="L7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" i="1"/>
</calcChain>
</file>

<file path=xl/sharedStrings.xml><?xml version="1.0" encoding="utf-8"?>
<sst xmlns="http://schemas.openxmlformats.org/spreadsheetml/2006/main" count="308" uniqueCount="189">
  <si>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</si>
  <si>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</si>
  <si>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</si>
  <si>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</si>
  <si>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</si>
  <si>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</si>
  <si>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</si>
  <si>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</si>
  <si>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</si>
  <si>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</si>
  <si>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</si>
  <si>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</si>
  <si>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</si>
  <si>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r>
      <rPr>
        <sz val="11"/>
        <rFont val="Arial"/>
      </rPr>
      <t>Dr. med. Eviano Arrigoni</t>
    </r>
  </si>
  <si>
    <r>
      <rPr>
        <sz val="11"/>
        <rFont val="Arial"/>
      </rPr>
      <t>Dr. med. Thierry Nicolet</t>
    </r>
  </si>
  <si>
    <r>
      <rPr>
        <sz val="11"/>
        <rFont val="Arial"/>
      </rPr>
      <t>Dr. med. Markus Hodel</t>
    </r>
  </si>
  <si>
    <r>
      <rPr>
        <sz val="11"/>
        <rFont val="Arial"/>
      </rPr>
      <t>Place Cornavin 18</t>
    </r>
  </si>
  <si>
    <r>
      <rPr>
        <sz val="11"/>
        <rFont val="Arial"/>
      </rPr>
      <t>Dr. med. Daniel Reinhardt</t>
    </r>
  </si>
  <si>
    <r>
      <rPr>
        <sz val="11"/>
        <rFont val="Arial"/>
      </rPr>
      <t>Nyon</t>
    </r>
  </si>
  <si>
    <r>
      <rPr>
        <sz val="11"/>
        <rFont val="Arial"/>
      </rPr>
      <t>Rue Neuve 7</t>
    </r>
  </si>
  <si>
    <r>
      <rPr>
        <sz val="11"/>
        <rFont val="Arial"/>
      </rPr>
      <t>Luzern</t>
    </r>
  </si>
  <si>
    <r>
      <rPr>
        <sz val="11"/>
        <rFont val="Arial"/>
      </rPr>
      <t>Dr. med. Beatrice Mosimann</t>
    </r>
  </si>
  <si>
    <r>
      <rPr>
        <sz val="11"/>
        <rFont val="Arial"/>
      </rPr>
      <t>Zürich</t>
    </r>
  </si>
  <si>
    <r>
      <rPr>
        <sz val="11"/>
        <rFont val="Arial"/>
      </rPr>
      <t>Fribourg</t>
    </r>
  </si>
  <si>
    <r>
      <rPr>
        <sz val="11"/>
        <rFont val="Arial"/>
      </rPr>
      <t>Bern</t>
    </r>
  </si>
  <si>
    <r>
      <rPr>
        <sz val="11"/>
        <rFont val="Arial"/>
      </rPr>
      <t>Universitätsklinik für Frauenheilkunde</t>
    </r>
  </si>
  <si>
    <r>
      <rPr>
        <sz val="11"/>
        <rFont val="Arial"/>
      </rPr>
      <t>Docteur Marco Boldini</t>
    </r>
  </si>
  <si>
    <r>
      <rPr>
        <sz val="11"/>
        <rFont val="Arial"/>
      </rPr>
      <t>Frauenfeid</t>
    </r>
  </si>
  <si>
    <r>
      <rPr>
        <sz val="11"/>
        <rFont val="Arial"/>
      </rPr>
      <t>Docteur Massimo Valerio</t>
    </r>
  </si>
  <si>
    <r>
      <rPr>
        <sz val="11"/>
        <rFont val="Arial"/>
      </rPr>
      <t>Dr. med. Gianfranco Maltarelli</t>
    </r>
  </si>
  <si>
    <r>
      <rPr>
        <sz val="11"/>
        <rFont val="Arial"/>
      </rPr>
      <t>Lausanne</t>
    </r>
  </si>
  <si>
    <r>
      <rPr>
        <sz val="11"/>
        <rFont val="Arial"/>
      </rPr>
      <t>Prof. Dr. med. Frank Seibold</t>
    </r>
  </si>
  <si>
    <r>
      <rPr>
        <sz val="11"/>
        <rFont val="Arial"/>
      </rPr>
      <t>Liestal</t>
    </r>
  </si>
  <si>
    <r>
      <rPr>
        <sz val="11"/>
        <rFont val="Arial"/>
      </rPr>
      <t>Hammerstrasse 35</t>
    </r>
  </si>
  <si>
    <r>
      <rPr>
        <sz val="11"/>
        <rFont val="Arial"/>
      </rPr>
      <t>Prof. Dr. med. Jürgen M. Weiss</t>
    </r>
  </si>
  <si>
    <r>
      <rPr>
        <sz val="11"/>
        <rFont val="Arial"/>
      </rPr>
      <t>Ettingen</t>
    </r>
  </si>
  <si>
    <r>
      <rPr>
        <sz val="11"/>
        <rFont val="Arial"/>
      </rPr>
      <t>Stutzrain 5</t>
    </r>
  </si>
  <si>
    <r>
      <rPr>
        <sz val="11"/>
        <rFont val="Arial"/>
      </rPr>
      <t>Dr. med. Martina Nordin</t>
    </r>
  </si>
  <si>
    <r>
      <rPr>
        <sz val="11"/>
        <rFont val="Arial"/>
      </rPr>
      <t>Kehrsatz</t>
    </r>
  </si>
  <si>
    <r>
      <rPr>
        <sz val="11"/>
        <rFont val="Arial"/>
      </rPr>
      <t>Gurtenstrasse 79</t>
    </r>
  </si>
  <si>
    <r>
      <rPr>
        <sz val="11"/>
        <rFont val="Arial"/>
      </rPr>
      <t>Docteur Alexandre Megaio</t>
    </r>
  </si>
  <si>
    <r>
      <rPr>
        <sz val="11"/>
        <rFont val="Arial"/>
      </rPr>
      <t>Luzern 16</t>
    </r>
  </si>
  <si>
    <r>
      <rPr>
        <sz val="11"/>
        <rFont val="Arial"/>
      </rPr>
      <t>Avenue de Savoie 10</t>
    </r>
  </si>
  <si>
    <r>
      <rPr>
        <sz val="11"/>
        <rFont val="Arial"/>
      </rPr>
      <t>Dr. med. Gideon Sartorius</t>
    </r>
  </si>
  <si>
    <r>
      <rPr>
        <sz val="11"/>
        <rFont val="Arial"/>
      </rPr>
      <t>Prof. Dr. Pierre Michetti</t>
    </r>
  </si>
  <si>
    <r>
      <rPr>
        <sz val="11"/>
        <rFont val="Arial"/>
      </rPr>
      <t>Basel</t>
    </r>
  </si>
  <si>
    <r>
      <rPr>
        <sz val="11"/>
        <rFont val="Arial"/>
      </rPr>
      <t>Oiten</t>
    </r>
  </si>
  <si>
    <r>
      <rPr>
        <sz val="11"/>
        <rFont val="Arial"/>
      </rPr>
      <t>FertiSuisse AG</t>
    </r>
  </si>
  <si>
    <r>
      <rPr>
        <sz val="11"/>
        <rFont val="Arial"/>
      </rPr>
      <t>Dr. med. Michael Sulz</t>
    </r>
  </si>
  <si>
    <r>
      <rPr>
        <sz val="11"/>
        <rFont val="Arial"/>
      </rPr>
      <t>Delsbergerallee 69</t>
    </r>
  </si>
  <si>
    <r>
      <rPr>
        <sz val="11"/>
        <rFont val="Arial"/>
      </rPr>
      <t>Dr. med. Luc Biedermann</t>
    </r>
  </si>
  <si>
    <r>
      <rPr>
        <sz val="11"/>
        <rFont val="Arial"/>
      </rPr>
      <t>Kapfstrasse 16</t>
    </r>
  </si>
  <si>
    <r>
      <rPr>
        <sz val="11"/>
        <rFont val="Arial"/>
      </rPr>
      <t>Alejandro Montoya Ureta</t>
    </r>
  </si>
  <si>
    <r>
      <rPr>
        <sz val="11"/>
        <rFont val="Arial"/>
      </rPr>
      <t>Romanshorn</t>
    </r>
  </si>
  <si>
    <r>
      <rPr>
        <sz val="11"/>
        <rFont val="Arial"/>
      </rPr>
      <t>Nussbaumstrasse 7</t>
    </r>
  </si>
  <si>
    <r>
      <rPr>
        <sz val="11"/>
        <rFont val="Arial"/>
      </rPr>
      <t>Kalkbreitestrasse 121</t>
    </r>
  </si>
  <si>
    <r>
      <rPr>
        <sz val="11"/>
        <rFont val="Arial"/>
      </rPr>
      <t>Dr. med. Nikola Robert Fasching</t>
    </r>
  </si>
  <si>
    <r>
      <rPr>
        <sz val="11"/>
        <rFont val="Arial"/>
      </rPr>
      <t>Sandra Mosquera Baibas M. Sc.</t>
    </r>
  </si>
  <si>
    <r>
      <rPr>
        <sz val="11"/>
        <rFont val="Arial"/>
      </rPr>
      <t>Dr. med. Florian Götze</t>
    </r>
  </si>
  <si>
    <r>
      <rPr>
        <sz val="11"/>
        <rFont val="Arial"/>
      </rPr>
      <t>Dr. med. Peter Fehr</t>
    </r>
  </si>
  <si>
    <r>
      <rPr>
        <sz val="11"/>
        <rFont val="Arial"/>
      </rPr>
      <t>Zollikon</t>
    </r>
  </si>
  <si>
    <r>
      <rPr>
        <sz val="11"/>
        <rFont val="Arial"/>
      </rPr>
      <t>Dr. med. Ikbale Siercks</t>
    </r>
  </si>
  <si>
    <r>
      <rPr>
        <sz val="11"/>
        <rFont val="Arial"/>
      </rPr>
      <t>La Chaux-de-Fonds</t>
    </r>
  </si>
  <si>
    <r>
      <rPr>
        <sz val="11"/>
        <rFont val="Arial"/>
      </rPr>
      <t>Dr. med. Björn Becker</t>
    </r>
  </si>
  <si>
    <r>
      <rPr>
        <sz val="11"/>
        <rFont val="Arial"/>
      </rPr>
      <t>St. Gallen</t>
    </r>
  </si>
  <si>
    <r>
      <rPr>
        <sz val="11"/>
        <rFont val="Arial"/>
      </rPr>
      <t>PD Docteur Christian Mottet</t>
    </r>
  </si>
  <si>
    <r>
      <rPr>
        <sz val="11"/>
        <rFont val="Arial"/>
      </rPr>
      <t>E schiikon</t>
    </r>
  </si>
  <si>
    <r>
      <rPr>
        <sz val="11"/>
        <rFont val="Arial"/>
      </rPr>
      <t>Kantonsspital St. Gallen</t>
    </r>
  </si>
  <si>
    <r>
      <rPr>
        <sz val="11"/>
        <rFont val="Arial"/>
      </rPr>
      <t>Docteur Michel Maillard</t>
    </r>
  </si>
  <si>
    <r>
      <rPr>
        <sz val="11"/>
        <rFont val="Arial"/>
      </rPr>
      <t>Luzerner Kantonsspital Luzern</t>
    </r>
  </si>
  <si>
    <r>
      <rPr>
        <sz val="11"/>
        <rFont val="Arial"/>
      </rPr>
      <t>Prof. Daniel Surbek</t>
    </r>
  </si>
  <si>
    <r>
      <rPr>
        <sz val="11"/>
        <rFont val="Arial"/>
      </rPr>
      <t>Prof. Christian DeGeyter</t>
    </r>
  </si>
  <si>
    <r>
      <rPr>
        <sz val="11"/>
        <rFont val="Arial"/>
      </rPr>
      <t>HUG, Boulevard de la Cluse 30</t>
    </r>
  </si>
  <si>
    <r>
      <rPr>
        <sz val="11"/>
        <rFont val="Arial"/>
      </rPr>
      <t>Inselspital, Effingerstrasse 102</t>
    </r>
  </si>
  <si>
    <r>
      <rPr>
        <sz val="11"/>
        <rFont val="Arial"/>
      </rPr>
      <t>Prof. Irene Hoesii</t>
    </r>
  </si>
  <si>
    <r>
      <rPr>
        <sz val="11"/>
        <rFont val="Arial"/>
      </rPr>
      <t>Stiftung Repronatal, Riedbergstrasse 12</t>
    </r>
  </si>
  <si>
    <r>
      <rPr>
        <sz val="11"/>
        <rFont val="Arial"/>
      </rPr>
      <t>Dr. Marc Germond</t>
    </r>
  </si>
  <si>
    <r>
      <rPr>
        <sz val="11"/>
        <rFont val="Arial"/>
      </rPr>
      <t>Morges</t>
    </r>
  </si>
  <si>
    <r>
      <rPr>
        <sz val="11"/>
        <rFont val="Arial"/>
      </rPr>
      <t>Universitätsspital Basel, Spitalstrasse 21</t>
    </r>
  </si>
  <si>
    <r>
      <rPr>
        <sz val="11"/>
        <rFont val="Arial"/>
      </rPr>
      <t>Genève</t>
    </r>
  </si>
  <si>
    <r>
      <rPr>
        <sz val="11"/>
        <rFont val="Arial"/>
      </rPr>
      <t>Wesemlinstrasse 63</t>
    </r>
  </si>
  <si>
    <r>
      <rPr>
        <sz val="11"/>
        <rFont val="Arial"/>
      </rPr>
      <t>Generai-Wille-Strasse 11</t>
    </r>
  </si>
  <si>
    <r>
      <rPr>
        <sz val="11"/>
        <rFont val="Arial"/>
      </rPr>
      <t>Docteur Nordine Ben Ali</t>
    </r>
  </si>
  <si>
    <r>
      <rPr>
        <sz val="11"/>
        <rFont val="Arial"/>
      </rPr>
      <t>HFR Fribourg - Hôpital cantonal</t>
    </r>
  </si>
  <si>
    <r>
      <rPr>
        <sz val="11"/>
        <rFont val="Arial"/>
      </rPr>
      <t>Dr. med. Gundula Hebisch</t>
    </r>
  </si>
  <si>
    <r>
      <rPr>
        <sz val="11"/>
        <rFont val="Arial"/>
      </rPr>
      <t>Frauenklinik Kantonsspital Frauenfeld</t>
    </r>
  </si>
  <si>
    <r>
      <rPr>
        <sz val="11"/>
        <rFont val="Arial"/>
      </rPr>
      <t>Prof. Christophe Iselin</t>
    </r>
  </si>
  <si>
    <t>Genève 14</t>
  </si>
  <si>
    <r>
      <rPr>
        <sz val="11"/>
        <rFont val="Arial"/>
      </rPr>
      <t>Hôpitaux Universitaires de Genève</t>
    </r>
  </si>
  <si>
    <t>CHUV</t>
  </si>
  <si>
    <r>
      <rPr>
        <sz val="11"/>
        <rFont val="Arial"/>
      </rPr>
      <t>Dr. med. Katharina Redling</t>
    </r>
  </si>
  <si>
    <r>
      <rPr>
        <sz val="11"/>
        <rFont val="Arial"/>
      </rPr>
      <t>Luzerner Kantonsspital</t>
    </r>
  </si>
  <si>
    <r>
      <rPr>
        <sz val="11"/>
        <rFont val="Arial"/>
      </rPr>
      <t>Baden-Dättwil</t>
    </r>
  </si>
  <si>
    <r>
      <rPr>
        <sz val="11"/>
        <rFont val="Arial"/>
      </rPr>
      <t>Kinderwunschzentrum-Baden AG</t>
    </r>
  </si>
  <si>
    <r>
      <rPr>
        <sz val="11"/>
        <rFont val="Arial"/>
      </rPr>
      <t>Dr. med. Jean-Claude Spira</t>
    </r>
  </si>
  <si>
    <r>
      <rPr>
        <sz val="11"/>
        <rFont val="Arial"/>
      </rPr>
      <t>Docteur Sara Vesnaver Megalo</t>
    </r>
  </si>
  <si>
    <r>
      <rPr>
        <sz val="11"/>
        <rFont val="Arial"/>
      </rPr>
      <t>Schifflände 3</t>
    </r>
  </si>
  <si>
    <t>Olten</t>
  </si>
  <si>
    <t>Cully</t>
  </si>
  <si>
    <r>
      <rPr>
        <sz val="11"/>
        <rFont val="Arial"/>
      </rPr>
      <t>Chemin des Colombaires 16</t>
    </r>
  </si>
  <si>
    <r>
      <rPr>
        <sz val="11"/>
        <rFont val="Arial"/>
      </rPr>
      <t>PD Dr. Petr Hruz</t>
    </r>
  </si>
  <si>
    <r>
      <rPr>
        <sz val="11"/>
        <rFont val="Arial"/>
      </rPr>
      <t>Prof. Dr. med. Dr. phil. G. Rogier</t>
    </r>
  </si>
  <si>
    <r>
      <rPr>
        <sz val="11"/>
        <rFont val="Arial"/>
      </rPr>
      <t>OVA IVF Clinic Zürich AG</t>
    </r>
  </si>
  <si>
    <r>
      <rPr>
        <sz val="11"/>
        <rFont val="Arial"/>
      </rPr>
      <t>Docteur Pablo Cantero Pérez</t>
    </r>
  </si>
  <si>
    <t>Genève</t>
  </si>
  <si>
    <r>
      <rPr>
        <sz val="11"/>
        <rFont val="Arial"/>
      </rPr>
      <t>Dr. med. Rebecca Moffat Ecker</t>
    </r>
  </si>
  <si>
    <r>
      <rPr>
        <sz val="11"/>
        <rFont val="Arial"/>
      </rPr>
      <t>Gyn A.R.T. AG</t>
    </r>
  </si>
  <si>
    <r>
      <rPr>
        <sz val="11"/>
        <rFont val="Arial"/>
      </rPr>
      <t>360° Kinderwunsch Zentrum Zürich</t>
    </r>
  </si>
  <si>
    <r>
      <rPr>
        <sz val="11"/>
        <rFont val="Arial"/>
      </rPr>
      <t>Docteur Andrés Vuilliomenet</t>
    </r>
  </si>
  <si>
    <r>
      <rPr>
        <sz val="11"/>
        <rFont val="Arial"/>
      </rPr>
      <t>Avenue Léopold-Robert 7</t>
    </r>
  </si>
  <si>
    <t>FIORE</t>
  </si>
  <si>
    <r>
      <rPr>
        <sz val="11"/>
        <rFont val="Arial"/>
      </rPr>
      <t>Büfelderstrasse 2</t>
    </r>
  </si>
  <si>
    <r>
      <rPr>
        <sz val="11"/>
        <rFont val="Arial"/>
      </rPr>
      <t>Dr. med. Stephan Baumeler</t>
    </r>
  </si>
  <si>
    <r>
      <rPr>
        <sz val="11"/>
        <rFont val="Arial"/>
      </rPr>
      <t>Neuchâtel</t>
    </r>
  </si>
  <si>
    <r>
      <rPr>
        <sz val="11"/>
        <rFont val="Arial"/>
      </rPr>
      <t>Hôpital neuchâtelois</t>
    </r>
  </si>
  <si>
    <r>
      <rPr>
        <sz val="11"/>
        <rFont val="Arial"/>
      </rPr>
      <t>Dr. med. Dominique Criblez</t>
    </r>
  </si>
  <si>
    <r>
      <rPr>
        <sz val="11"/>
        <rFont val="Arial"/>
      </rPr>
      <t>Dr. Isabelle Streuli</t>
    </r>
  </si>
  <si>
    <r>
      <rPr>
        <sz val="11"/>
        <rFont val="Arial"/>
      </rPr>
      <t>Dr. Marianne Vulliemoz Guirgis</t>
    </r>
  </si>
  <si>
    <r>
      <rPr>
        <sz val="11"/>
        <rFont val="Arial"/>
      </rPr>
      <t>Hôpital Morges, Chemin du Crêt 2</t>
    </r>
  </si>
  <si>
    <r>
      <rPr>
        <sz val="11"/>
        <rFont val="Arial"/>
      </rPr>
      <t>CPMA, Rue de la Vigie 5</t>
    </r>
  </si>
  <si>
    <r>
      <rPr>
        <sz val="11"/>
        <rFont val="Arial"/>
      </rPr>
      <t>Kinderspitai Zürich</t>
    </r>
  </si>
  <si>
    <r>
      <rPr>
        <sz val="11"/>
        <rFont val="Arial"/>
      </rPr>
      <t>Rämistrasse 100</t>
    </r>
  </si>
  <si>
    <r>
      <rPr>
        <sz val="11"/>
        <rFont val="Arial"/>
      </rPr>
      <t>Gastroenterologie Spital Tiefenau</t>
    </r>
  </si>
  <si>
    <r>
      <rPr>
        <sz val="11"/>
        <rFont val="Arial"/>
      </rPr>
      <t>IBDnet.ch</t>
    </r>
  </si>
  <si>
    <r>
      <rPr>
        <sz val="11"/>
        <rFont val="Arial"/>
      </rPr>
      <t>IBDnet</t>
    </r>
  </si>
  <si>
    <r>
      <rPr>
        <sz val="11"/>
        <rFont val="Arial"/>
      </rPr>
      <t>Freiburgstrasse 18</t>
    </r>
  </si>
  <si>
    <r>
      <rPr>
        <sz val="11"/>
        <rFont val="Arial"/>
      </rPr>
      <t>Universitätsspital Basel</t>
    </r>
  </si>
  <si>
    <r>
      <rPr>
        <sz val="11"/>
        <rFont val="Arial"/>
      </rPr>
      <t>Hebelstrasse 36</t>
    </r>
  </si>
  <si>
    <r>
      <rPr>
        <sz val="11"/>
        <rFont val="Arial"/>
      </rPr>
      <t>Tannwaldstrasse 2</t>
    </r>
  </si>
  <si>
    <r>
      <rPr>
        <sz val="11"/>
        <rFont val="Arial"/>
      </rPr>
      <t>FMH</t>
    </r>
  </si>
  <si>
    <r>
      <rPr>
        <sz val="11"/>
        <rFont val="Arial"/>
      </rPr>
      <t>Bern 15</t>
    </r>
  </si>
  <si>
    <r>
      <rPr>
        <sz val="11"/>
        <rFont val="Arial"/>
      </rPr>
      <t>SGRM</t>
    </r>
  </si>
  <si>
    <r>
      <rPr>
        <sz val="11"/>
        <rFont val="Arial"/>
      </rPr>
      <t>Worb</t>
    </r>
  </si>
  <si>
    <r>
      <rPr>
        <sz val="11"/>
        <rFont val="Arial"/>
      </rPr>
      <t>Postfach 754</t>
    </r>
  </si>
  <si>
    <r>
      <rPr>
        <sz val="11"/>
        <rFont val="Arial"/>
      </rPr>
      <t>Bern 8</t>
    </r>
  </si>
  <si>
    <r>
      <rPr>
        <sz val="11"/>
        <rFont val="Arial"/>
      </rPr>
      <t>Chemin de Beau-Soleil 20</t>
    </r>
  </si>
  <si>
    <r>
      <rPr>
        <sz val="11"/>
        <rFont val="Arial"/>
      </rPr>
      <t>GRSSGO</t>
    </r>
  </si>
  <si>
    <r>
      <rPr>
        <sz val="11"/>
        <rFont val="Arial"/>
      </rPr>
      <t>Rue des Bugnon 46</t>
    </r>
  </si>
  <si>
    <r>
      <rPr>
        <sz val="11"/>
        <rFont val="Arial"/>
      </rPr>
      <t>Schw. Geseiischaft für Urologie SGU</t>
    </r>
  </si>
  <si>
    <r>
      <rPr>
        <sz val="11"/>
        <rFont val="Arial"/>
      </rPr>
      <t>Montreux</t>
    </r>
  </si>
  <si>
    <r>
      <rPr>
        <sz val="11"/>
        <rFont val="Arial"/>
      </rPr>
      <t>SGG</t>
    </r>
  </si>
  <si>
    <r>
      <rPr>
        <sz val="11"/>
        <rFont val="Arial"/>
      </rPr>
      <t>Wattenwylweg 21</t>
    </r>
  </si>
  <si>
    <r>
      <rPr>
        <sz val="11"/>
        <rFont val="Arial"/>
      </rPr>
      <t>Kantonsspita! St. Gallen</t>
    </r>
  </si>
  <si>
    <r>
      <rPr>
        <sz val="11"/>
        <rFont val="Arial"/>
      </rPr>
      <t>Rorschacherslrasse 95</t>
    </r>
  </si>
  <si>
    <r>
      <rPr>
        <sz val="11"/>
        <rFont val="Arial"/>
      </rPr>
      <t>Stiftung Forschung Gastroent. &amp; Hepatologie</t>
    </r>
  </si>
  <si>
    <r>
      <rPr>
        <sz val="11"/>
        <rFont val="Arial"/>
      </rPr>
      <t>c/o Universitätsspital</t>
    </r>
  </si>
  <si>
    <r>
      <rPr>
        <sz val="11"/>
        <rFont val="Arial"/>
      </rPr>
      <t>Ch. du Petit-Bel-Air 2</t>
    </r>
  </si>
  <si>
    <r>
      <rPr>
        <sz val="11"/>
        <rFont val="Arial"/>
      </rPr>
      <t>Riedbergstrasse 12</t>
    </r>
  </si>
  <si>
    <r>
      <rPr>
        <sz val="11"/>
        <rFont val="Arial"/>
      </rPr>
      <t>Spital Linth</t>
    </r>
  </si>
  <si>
    <r>
      <rPr>
        <sz val="11"/>
        <rFont val="Arial"/>
      </rPr>
      <t>Uznach</t>
    </r>
  </si>
  <si>
    <r>
      <rPr>
        <sz val="11"/>
        <rFont val="Arial"/>
      </rPr>
      <t>Rue du Bugnon 21</t>
    </r>
  </si>
  <si>
    <r>
      <rPr>
        <sz val="11"/>
        <rFont val="Arial"/>
      </rPr>
      <t>Medizinischer Verein Vom Linthgebiet Association pour i'organis. descolioques du jeudi</t>
    </r>
  </si>
  <si>
    <r>
      <rPr>
        <sz val="11"/>
        <rFont val="Arial"/>
      </rPr>
      <t>Aarau</t>
    </r>
  </si>
  <si>
    <r>
      <rPr>
        <sz val="11"/>
        <rFont val="Arial"/>
      </rPr>
      <t>Stiftung SONK</t>
    </r>
  </si>
  <si>
    <r>
      <rPr>
        <sz val="11"/>
        <rFont val="Arial"/>
      </rPr>
      <t>ART Verein / Ärztezentrum Täfernhot</t>
    </r>
  </si>
  <si>
    <r>
      <rPr>
        <sz val="11"/>
        <rFont val="Arial"/>
      </rPr>
      <t>Mellingerstrasse 207 (2. Stock)</t>
    </r>
  </si>
  <si>
    <r>
      <rPr>
        <sz val="11"/>
        <rFont val="Arial"/>
      </rPr>
      <t>Inselspital Bern</t>
    </r>
  </si>
  <si>
    <r>
      <rPr>
        <sz val="11"/>
        <rFont val="Arial"/>
      </rPr>
      <t>Effingerstrasse 102</t>
    </r>
  </si>
  <si>
    <r>
      <rPr>
        <sz val="11"/>
        <rFont val="Arial"/>
      </rPr>
      <t>Universität Zürich</t>
    </r>
  </si>
  <si>
    <r>
      <rPr>
        <sz val="11"/>
        <rFont val="Arial"/>
      </rPr>
      <t>Frauenklinikstrasse 10</t>
    </r>
  </si>
  <si>
    <r>
      <rPr>
        <sz val="11"/>
        <rFont val="Arial"/>
      </rPr>
      <t>Birmensdorferstr. 497</t>
    </r>
  </si>
  <si>
    <t>hcp</t>
  </si>
  <si>
    <r>
      <rPr>
        <sz val="11"/>
        <rFont val="Arial"/>
      </rPr>
      <t>Steinwiesstrasse 75</t>
    </r>
  </si>
  <si>
    <r>
      <rPr>
        <sz val="11"/>
        <rFont val="Arial"/>
      </rPr>
      <t>UniversitätsSpital Zürich</t>
    </r>
  </si>
  <si>
    <r>
      <rPr>
        <sz val="11"/>
        <rFont val="Arial"/>
      </rPr>
      <t>Berner IBD Study Group</t>
    </r>
  </si>
  <si>
    <r>
      <rPr>
        <sz val="11"/>
        <rFont val="Arial"/>
      </rPr>
      <t>Inselspital-Stiftung</t>
    </r>
  </si>
  <si>
    <r>
      <rPr>
        <sz val="11"/>
        <rFont val="Arial"/>
      </rPr>
      <t>fertisuisse AG</t>
    </r>
  </si>
  <si>
    <r>
      <rPr>
        <sz val="11"/>
        <rFont val="Arial"/>
      </rPr>
      <t>Elfenstrasse 18</t>
    </r>
  </si>
  <si>
    <r>
      <rPr>
        <sz val="11"/>
        <rFont val="Arial"/>
      </rPr>
      <t>gynécologie suisse SGGG</t>
    </r>
  </si>
  <si>
    <r>
      <rPr>
        <sz val="11"/>
        <rFont val="Arial"/>
      </rPr>
      <t>Altenbergstrasse 29</t>
    </r>
  </si>
  <si>
    <r>
      <rPr>
        <sz val="11"/>
        <rFont val="Arial"/>
      </rPr>
      <t>Ciinique Générale Beaulieu</t>
    </r>
  </si>
  <si>
    <r>
      <rPr>
        <sz val="11"/>
        <rFont val="Arial"/>
      </rPr>
      <t>Cheseaux-sur-Lausanne</t>
    </r>
  </si>
  <si>
    <r>
      <rPr>
        <sz val="11"/>
        <rFont val="Arial"/>
      </rPr>
      <t>Rue des Pâquis 1</t>
    </r>
  </si>
  <si>
    <r>
      <rPr>
        <sz val="11"/>
        <rFont val="Arial"/>
      </rPr>
      <t>Schw. Arbeitsgr. für Kolo-Rekto-Proktologie</t>
    </r>
  </si>
  <si>
    <r>
      <rPr>
        <sz val="11"/>
        <rFont val="Arial"/>
      </rPr>
      <t>15 avenue des Planches</t>
    </r>
  </si>
  <si>
    <r>
      <rPr>
        <sz val="11"/>
        <rFont val="Arial"/>
      </rPr>
      <t>Chêne-Bourg</t>
    </r>
  </si>
  <si>
    <r>
      <rPr>
        <sz val="11"/>
        <rFont val="Arial"/>
      </rPr>
      <t>Stiftung Repronatal</t>
    </r>
  </si>
  <si>
    <r>
      <rPr>
        <sz val="11"/>
        <rFont val="Arial"/>
      </rPr>
      <t>Gasterstrasse 25</t>
    </r>
  </si>
  <si>
    <r>
      <rPr>
        <sz val="11"/>
        <rFont val="Arial"/>
      </rPr>
      <t>Hôpital du Jura</t>
    </r>
  </si>
  <si>
    <r>
      <rPr>
        <sz val="11"/>
        <rFont val="Arial"/>
      </rPr>
      <t>Kantonsspital Aarau AG</t>
    </r>
  </si>
  <si>
    <r>
      <rPr>
        <sz val="11"/>
        <rFont val="Arial"/>
      </rPr>
      <t>Tellstrasse</t>
    </r>
  </si>
  <si>
    <r>
      <rPr>
        <sz val="11"/>
        <rFont val="Arial"/>
      </rPr>
      <t>Rorschacher Strasse 150</t>
    </r>
  </si>
  <si>
    <r>
      <rPr>
        <sz val="11"/>
        <rFont val="Arial"/>
      </rPr>
      <t>Ciinique de gynécologie et obstétrique</t>
    </r>
  </si>
  <si>
    <r>
      <rPr>
        <sz val="11"/>
        <rFont val="Arial"/>
      </rPr>
      <t>Chemin des Pensionnats 2-6</t>
    </r>
  </si>
  <si>
    <r>
      <rPr>
        <sz val="11"/>
        <rFont val="Arial"/>
      </rPr>
      <t>Stadtspital Triemli</t>
    </r>
  </si>
  <si>
    <t>hco</t>
  </si>
  <si>
    <r>
      <rPr>
        <sz val="11"/>
        <rFont val="Arial"/>
      </rPr>
      <t>Association pour i'organis. descolioques du jeudi</t>
    </r>
  </si>
  <si>
    <t>Weesen</t>
  </si>
  <si>
    <t>Porrentruy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</si>
</sst>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 applyAlignment="1"/>
    <xf numFmtId="0" fontId="5" fillId="0" borderId="0" xfId="0" applyFont="1" applyBorder="1" applyAlignment="1">
      <alignment vertical="top"/>
    </xf>
    <xf numFmtId="0" fontId="5" fillId="0" borderId="0" xfId="0" applyFont="1" applyAlignment="1"/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right" vertical="top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4" fontId="5" fillId="0" borderId="0" xfId="0" applyNumberFormat="1" applyFont="1" applyFill="1" applyBorder="1" applyAlignment="1">
      <alignment horizontal="left" vertical="top"/>
    </xf>
    <xf numFmtId="4" fontId="5" fillId="0" borderId="0" xfId="0" applyNumberFormat="1" applyFont="1" applyFill="1" applyBorder="1" applyAlignment="1">
      <alignment horizontal="right"/>
    </xf>
    <xf numFmtId="4" fontId="5" fillId="0" borderId="0" xfId="0" applyNumberFormat="1" applyFont="1" applyFill="1" applyBorder="1" applyAlignment="1">
      <alignment horizontal="right" vertical="top"/>
    </xf>
    <xf numFmtId="4" fontId="5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/>
    </xf>
    <xf numFmtId="0" fontId="6" fillId="0" borderId="0" xfId="0" applyFont="1" applyBorder="1" applyAlignment="1">
      <alignment vertical="top"/>
    </xf>
  </cellXfs>
  <cellStyles count="3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tt1" enableFormatConditionsCalculation="0"/>
  <dimension ref="A1:AA87"/>
  <sheetViews>
    <sheetView tabSelected="1" workbookViewId="0">
      <pane ySplit="1" topLeftCell="A59" activePane="bottomLeft" state="frozen"/>
      <selection pane="bottomLeft" sqref="A1:XFD1048576"/>
    </sheetView>
  </sheetViews>
  <sheetFormatPr baseColWidth="10" defaultColWidth="14.5" defaultRowHeight="15.75" customHeight="1" x14ac:dyDescent="0"/>
  <cols>
    <col min="1" max="1" width="26.83203125" style="7" customWidth="1"/>
    <col min="2" max="3" width="14.5" style="7"/>
    <col min="4" max="4" width="35" style="7" customWidth="1"/>
    <col min="5" max="5" width="14.5" style="7"/>
    <col min="6" max="6" width="17.5" style="7" customWidth="1"/>
    <col min="7" max="7" width="24.33203125" style="7" customWidth="1"/>
    <col min="8" max="8" width="19.5" style="7" customWidth="1"/>
    <col min="9" max="9" width="20.6640625" style="7" customWidth="1"/>
    <col min="10" max="10" width="13.6640625" style="7" customWidth="1"/>
    <col min="11" max="16384" width="14.5" style="7"/>
  </cols>
  <sheetData>
    <row r="1" spans="1:27" s="5" customFormat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6" t="s">
        <v>13</v>
      </c>
      <c r="B2" s="10" t="s">
        <v>79</v>
      </c>
      <c r="D2" s="10" t="s">
        <v>16</v>
      </c>
      <c r="F2" s="8"/>
      <c r="G2" s="12"/>
      <c r="H2" s="13">
        <v>363</v>
      </c>
      <c r="I2" s="13">
        <v>543</v>
      </c>
      <c r="J2" s="12"/>
      <c r="K2" s="12"/>
      <c r="L2" s="14">
        <f>SUM(F2:K2)</f>
        <v>906</v>
      </c>
      <c r="M2" s="10" t="s">
        <v>161</v>
      </c>
    </row>
    <row r="3" spans="1:27" ht="15.75" customHeight="1">
      <c r="A3" s="6" t="s">
        <v>14</v>
      </c>
      <c r="B3" s="10" t="s">
        <v>18</v>
      </c>
      <c r="D3" s="10" t="s">
        <v>19</v>
      </c>
      <c r="F3" s="8"/>
      <c r="G3" s="12"/>
      <c r="H3" s="13">
        <v>363</v>
      </c>
      <c r="I3" s="13">
        <v>543</v>
      </c>
      <c r="J3" s="12"/>
      <c r="K3" s="12"/>
      <c r="L3" s="14">
        <f t="shared" ref="L3:L66" si="0">SUM(F3:K3)</f>
        <v>906</v>
      </c>
      <c r="M3" s="10" t="s">
        <v>161</v>
      </c>
    </row>
    <row r="4" spans="1:27" ht="15.75" customHeight="1">
      <c r="A4" s="6" t="s">
        <v>15</v>
      </c>
      <c r="B4" s="8" t="s">
        <v>20</v>
      </c>
      <c r="D4" s="8" t="s">
        <v>80</v>
      </c>
      <c r="F4" s="8"/>
      <c r="G4" s="12"/>
      <c r="H4" s="12"/>
      <c r="I4" s="12"/>
      <c r="J4" s="14">
        <v>1000</v>
      </c>
      <c r="K4" s="12"/>
      <c r="L4" s="14">
        <f t="shared" si="0"/>
        <v>1000</v>
      </c>
      <c r="M4" s="10" t="s">
        <v>161</v>
      </c>
    </row>
    <row r="5" spans="1:27" ht="15.75" customHeight="1">
      <c r="A5" s="6" t="s">
        <v>17</v>
      </c>
      <c r="B5" s="11" t="s">
        <v>22</v>
      </c>
      <c r="D5" s="11" t="s">
        <v>81</v>
      </c>
      <c r="F5" s="8"/>
      <c r="G5" s="12"/>
      <c r="H5" s="15">
        <v>656</v>
      </c>
      <c r="I5" s="13">
        <v>160</v>
      </c>
      <c r="J5" s="12"/>
      <c r="K5" s="12"/>
      <c r="L5" s="14">
        <f t="shared" si="0"/>
        <v>816</v>
      </c>
      <c r="M5" s="10" t="s">
        <v>161</v>
      </c>
    </row>
    <row r="6" spans="1:27" ht="15.75" customHeight="1">
      <c r="A6" s="6" t="s">
        <v>82</v>
      </c>
      <c r="B6" s="8" t="s">
        <v>23</v>
      </c>
      <c r="D6" s="8" t="s">
        <v>83</v>
      </c>
      <c r="F6" s="8"/>
      <c r="G6" s="12"/>
      <c r="H6" s="14">
        <v>656</v>
      </c>
      <c r="I6" s="15">
        <v>206</v>
      </c>
      <c r="J6" s="12"/>
      <c r="K6" s="12"/>
      <c r="L6" s="14">
        <f t="shared" si="0"/>
        <v>862</v>
      </c>
      <c r="M6" s="10" t="s">
        <v>161</v>
      </c>
    </row>
    <row r="7" spans="1:27" ht="15.75" customHeight="1">
      <c r="A7" s="6" t="s">
        <v>21</v>
      </c>
      <c r="B7" s="8" t="s">
        <v>24</v>
      </c>
      <c r="D7" s="8" t="s">
        <v>25</v>
      </c>
      <c r="F7" s="8"/>
      <c r="G7" s="12"/>
      <c r="H7" s="14">
        <v>656</v>
      </c>
      <c r="I7" s="13">
        <v>160</v>
      </c>
      <c r="J7" s="12"/>
      <c r="K7" s="12"/>
      <c r="L7" s="14">
        <f t="shared" si="0"/>
        <v>816</v>
      </c>
      <c r="M7" s="10" t="s">
        <v>161</v>
      </c>
    </row>
    <row r="8" spans="1:27" ht="15.75" customHeight="1">
      <c r="A8" s="6" t="s">
        <v>84</v>
      </c>
      <c r="B8" s="10" t="s">
        <v>27</v>
      </c>
      <c r="D8" s="10" t="s">
        <v>85</v>
      </c>
      <c r="F8" s="8"/>
      <c r="G8" s="12"/>
      <c r="H8" s="13">
        <v>656</v>
      </c>
      <c r="I8" s="13">
        <v>160</v>
      </c>
      <c r="J8" s="12"/>
      <c r="K8" s="12"/>
      <c r="L8" s="14">
        <f t="shared" si="0"/>
        <v>816</v>
      </c>
      <c r="M8" s="10" t="s">
        <v>161</v>
      </c>
    </row>
    <row r="9" spans="1:27" ht="15.75" customHeight="1">
      <c r="A9" s="6" t="s">
        <v>86</v>
      </c>
      <c r="B9" s="16" t="s">
        <v>87</v>
      </c>
      <c r="D9" s="8" t="s">
        <v>88</v>
      </c>
      <c r="F9" s="8"/>
      <c r="G9" s="12"/>
      <c r="H9" s="14">
        <v>590</v>
      </c>
      <c r="I9" s="14">
        <v>758</v>
      </c>
      <c r="J9" s="12"/>
      <c r="K9" s="12"/>
      <c r="L9" s="14">
        <f t="shared" si="0"/>
        <v>1348</v>
      </c>
      <c r="M9" s="10" t="s">
        <v>161</v>
      </c>
    </row>
    <row r="10" spans="1:27" ht="15.75" customHeight="1">
      <c r="A10" s="6" t="s">
        <v>26</v>
      </c>
      <c r="B10" s="8" t="s">
        <v>30</v>
      </c>
      <c r="D10" s="16" t="s">
        <v>89</v>
      </c>
      <c r="F10" s="8"/>
      <c r="G10" s="12"/>
      <c r="H10" s="14">
        <v>590</v>
      </c>
      <c r="I10" s="14">
        <v>823</v>
      </c>
      <c r="J10" s="12"/>
      <c r="K10" s="12"/>
      <c r="L10" s="14">
        <f t="shared" si="0"/>
        <v>1413</v>
      </c>
      <c r="M10" s="10" t="s">
        <v>161</v>
      </c>
    </row>
    <row r="11" spans="1:27" ht="15.75" customHeight="1">
      <c r="A11" s="6" t="s">
        <v>28</v>
      </c>
      <c r="B11" s="8" t="s">
        <v>30</v>
      </c>
      <c r="D11" s="16" t="s">
        <v>89</v>
      </c>
      <c r="F11" s="8"/>
      <c r="G11" s="12"/>
      <c r="H11" s="14">
        <v>590</v>
      </c>
      <c r="I11" s="14">
        <v>823</v>
      </c>
      <c r="J11" s="12"/>
      <c r="K11" s="12"/>
      <c r="L11" s="14">
        <f t="shared" si="0"/>
        <v>1413</v>
      </c>
      <c r="M11" s="10" t="s">
        <v>161</v>
      </c>
    </row>
    <row r="12" spans="1:27" ht="15.75" customHeight="1">
      <c r="A12" s="6" t="s">
        <v>29</v>
      </c>
      <c r="B12" s="8" t="s">
        <v>32</v>
      </c>
      <c r="D12" s="8" t="s">
        <v>33</v>
      </c>
      <c r="F12" s="8"/>
      <c r="G12" s="12"/>
      <c r="H12" s="14">
        <v>590</v>
      </c>
      <c r="I12" s="14">
        <v>743</v>
      </c>
      <c r="J12" s="12"/>
      <c r="K12" s="12"/>
      <c r="L12" s="14">
        <f t="shared" si="0"/>
        <v>1333</v>
      </c>
      <c r="M12" s="10" t="s">
        <v>161</v>
      </c>
    </row>
    <row r="13" spans="1:27" ht="15.75" customHeight="1">
      <c r="A13" s="6" t="s">
        <v>90</v>
      </c>
      <c r="B13" s="10" t="s">
        <v>35</v>
      </c>
      <c r="D13" s="10" t="s">
        <v>36</v>
      </c>
      <c r="F13" s="8"/>
      <c r="G13" s="12"/>
      <c r="H13" s="12"/>
      <c r="I13" s="12"/>
      <c r="J13" s="13">
        <v>2500</v>
      </c>
      <c r="K13" s="13">
        <v>197</v>
      </c>
      <c r="L13" s="14">
        <f t="shared" si="0"/>
        <v>2697</v>
      </c>
      <c r="M13" s="10" t="s">
        <v>161</v>
      </c>
    </row>
    <row r="14" spans="1:27" ht="15.75" customHeight="1">
      <c r="A14" s="6" t="s">
        <v>31</v>
      </c>
      <c r="B14" s="8" t="s">
        <v>38</v>
      </c>
      <c r="D14" s="8" t="s">
        <v>39</v>
      </c>
      <c r="F14" s="8"/>
      <c r="G14" s="12"/>
      <c r="H14" s="12"/>
      <c r="I14" s="12"/>
      <c r="J14" s="14">
        <v>1000</v>
      </c>
      <c r="K14" s="12"/>
      <c r="L14" s="14">
        <f t="shared" si="0"/>
        <v>1000</v>
      </c>
      <c r="M14" s="10" t="s">
        <v>161</v>
      </c>
    </row>
    <row r="15" spans="1:27" ht="15.75" customHeight="1">
      <c r="A15" s="6" t="s">
        <v>34</v>
      </c>
      <c r="B15" s="8" t="s">
        <v>41</v>
      </c>
      <c r="D15" s="8" t="s">
        <v>91</v>
      </c>
      <c r="F15" s="8"/>
      <c r="G15" s="12"/>
      <c r="H15" s="14">
        <v>377</v>
      </c>
      <c r="I15" s="14">
        <v>334</v>
      </c>
      <c r="J15" s="12"/>
      <c r="K15" s="12"/>
      <c r="L15" s="14">
        <f t="shared" si="0"/>
        <v>711</v>
      </c>
      <c r="M15" s="10" t="s">
        <v>161</v>
      </c>
    </row>
    <row r="16" spans="1:27" ht="15.75" customHeight="1">
      <c r="A16" s="6" t="s">
        <v>37</v>
      </c>
      <c r="B16" s="8" t="s">
        <v>92</v>
      </c>
      <c r="D16" s="8" t="s">
        <v>93</v>
      </c>
      <c r="F16" s="8"/>
      <c r="G16" s="12"/>
      <c r="H16" s="14">
        <v>412</v>
      </c>
      <c r="I16" s="14">
        <v>539</v>
      </c>
      <c r="J16" s="12"/>
      <c r="K16" s="12"/>
      <c r="L16" s="14">
        <f t="shared" si="0"/>
        <v>951</v>
      </c>
      <c r="M16" s="10" t="s">
        <v>161</v>
      </c>
    </row>
    <row r="17" spans="1:13" ht="15.75" customHeight="1">
      <c r="A17" s="6" t="s">
        <v>40</v>
      </c>
      <c r="B17" s="8" t="s">
        <v>30</v>
      </c>
      <c r="D17" s="8" t="s">
        <v>42</v>
      </c>
      <c r="F17" s="8"/>
      <c r="G17" s="12"/>
      <c r="H17" s="14">
        <v>377</v>
      </c>
      <c r="I17" s="14">
        <v>256</v>
      </c>
      <c r="J17" s="12"/>
      <c r="K17" s="12"/>
      <c r="L17" s="14">
        <f t="shared" si="0"/>
        <v>633</v>
      </c>
      <c r="M17" s="10" t="s">
        <v>161</v>
      </c>
    </row>
    <row r="18" spans="1:13" ht="15.75" customHeight="1">
      <c r="A18" s="6" t="s">
        <v>95</v>
      </c>
      <c r="B18" s="8" t="s">
        <v>30</v>
      </c>
      <c r="D18" s="8" t="s">
        <v>42</v>
      </c>
      <c r="F18" s="8"/>
      <c r="G18" s="12"/>
      <c r="H18" s="14">
        <v>377</v>
      </c>
      <c r="I18" s="14">
        <v>256</v>
      </c>
      <c r="J18" s="12"/>
      <c r="K18" s="12"/>
      <c r="L18" s="14">
        <f t="shared" si="0"/>
        <v>633</v>
      </c>
      <c r="M18" s="10" t="s">
        <v>161</v>
      </c>
    </row>
    <row r="19" spans="1:13" ht="15.75" customHeight="1">
      <c r="A19" s="6" t="s">
        <v>94</v>
      </c>
      <c r="B19" s="8" t="s">
        <v>45</v>
      </c>
      <c r="D19" s="8" t="s">
        <v>96</v>
      </c>
      <c r="F19" s="8"/>
      <c r="G19" s="12"/>
      <c r="H19" s="14">
        <v>377</v>
      </c>
      <c r="I19" s="14">
        <v>534</v>
      </c>
      <c r="J19" s="12"/>
      <c r="K19" s="12"/>
      <c r="L19" s="14">
        <f t="shared" si="0"/>
        <v>911</v>
      </c>
      <c r="M19" s="10" t="s">
        <v>161</v>
      </c>
    </row>
    <row r="20" spans="1:13" ht="15.75" customHeight="1">
      <c r="A20" s="6" t="s">
        <v>43</v>
      </c>
      <c r="B20" s="16" t="s">
        <v>97</v>
      </c>
      <c r="D20" s="8" t="s">
        <v>47</v>
      </c>
      <c r="F20" s="8"/>
      <c r="G20" s="12"/>
      <c r="H20" s="14">
        <v>412</v>
      </c>
      <c r="I20" s="14">
        <v>752</v>
      </c>
      <c r="J20" s="12"/>
      <c r="K20" s="14">
        <v>548</v>
      </c>
      <c r="L20" s="14">
        <f t="shared" si="0"/>
        <v>1712</v>
      </c>
      <c r="M20" s="10" t="s">
        <v>161</v>
      </c>
    </row>
    <row r="21" spans="1:13" ht="15.75" customHeight="1">
      <c r="A21" s="6" t="s">
        <v>44</v>
      </c>
      <c r="B21" s="17" t="s">
        <v>98</v>
      </c>
      <c r="D21" s="10" t="s">
        <v>99</v>
      </c>
      <c r="F21" s="8"/>
      <c r="G21" s="12"/>
      <c r="H21" s="12"/>
      <c r="I21" s="12"/>
      <c r="J21" s="13">
        <v>4675</v>
      </c>
      <c r="K21" s="13">
        <v>814</v>
      </c>
      <c r="L21" s="14">
        <f t="shared" si="0"/>
        <v>5489</v>
      </c>
      <c r="M21" s="10" t="s">
        <v>161</v>
      </c>
    </row>
    <row r="22" spans="1:13" ht="15.75" customHeight="1">
      <c r="A22" s="6" t="s">
        <v>100</v>
      </c>
      <c r="B22" s="8" t="s">
        <v>45</v>
      </c>
      <c r="D22" s="8" t="s">
        <v>49</v>
      </c>
      <c r="F22" s="8"/>
      <c r="G22" s="12"/>
      <c r="H22" s="12"/>
      <c r="I22" s="12"/>
      <c r="J22" s="14">
        <v>1000</v>
      </c>
      <c r="K22" s="12"/>
      <c r="L22" s="14">
        <f t="shared" si="0"/>
        <v>1000</v>
      </c>
      <c r="M22" s="10" t="s">
        <v>161</v>
      </c>
    </row>
    <row r="23" spans="1:13" ht="15.75" customHeight="1">
      <c r="A23" s="6" t="s">
        <v>101</v>
      </c>
      <c r="B23" s="8" t="s">
        <v>22</v>
      </c>
      <c r="D23" s="8" t="s">
        <v>51</v>
      </c>
      <c r="F23" s="8"/>
      <c r="G23" s="12"/>
      <c r="H23" s="12"/>
      <c r="I23" s="12"/>
      <c r="J23" s="14">
        <v>3810</v>
      </c>
      <c r="K23" s="14">
        <v>263</v>
      </c>
      <c r="L23" s="14">
        <f t="shared" si="0"/>
        <v>4073</v>
      </c>
      <c r="M23" s="10" t="s">
        <v>161</v>
      </c>
    </row>
    <row r="24" spans="1:13" ht="15.75" customHeight="1">
      <c r="A24" s="6" t="s">
        <v>48</v>
      </c>
      <c r="B24" s="8" t="s">
        <v>53</v>
      </c>
      <c r="D24" s="8" t="s">
        <v>54</v>
      </c>
      <c r="F24" s="8"/>
      <c r="G24" s="12"/>
      <c r="H24" s="12"/>
      <c r="I24" s="12"/>
      <c r="J24" s="14">
        <v>1000</v>
      </c>
      <c r="K24" s="12"/>
      <c r="L24" s="14">
        <f t="shared" si="0"/>
        <v>1000</v>
      </c>
      <c r="M24" s="10" t="s">
        <v>161</v>
      </c>
    </row>
    <row r="25" spans="1:13" ht="15.75" customHeight="1">
      <c r="A25" s="6" t="s">
        <v>50</v>
      </c>
      <c r="B25" s="8" t="s">
        <v>22</v>
      </c>
      <c r="D25" s="8" t="s">
        <v>55</v>
      </c>
      <c r="F25" s="8"/>
      <c r="G25" s="12"/>
      <c r="H25" s="12"/>
      <c r="I25" s="12"/>
      <c r="J25" s="14">
        <v>1000</v>
      </c>
      <c r="K25" s="12"/>
      <c r="L25" s="14">
        <f t="shared" si="0"/>
        <v>1000</v>
      </c>
      <c r="M25" s="10" t="s">
        <v>161</v>
      </c>
    </row>
    <row r="26" spans="1:13" ht="15.75" customHeight="1">
      <c r="A26" s="6" t="s">
        <v>52</v>
      </c>
      <c r="B26" s="8" t="s">
        <v>22</v>
      </c>
      <c r="D26" s="8" t="s">
        <v>102</v>
      </c>
      <c r="F26" s="8"/>
      <c r="G26" s="12"/>
      <c r="H26" s="14">
        <v>414</v>
      </c>
      <c r="I26" s="14">
        <v>507</v>
      </c>
      <c r="J26" s="12"/>
      <c r="K26" s="12"/>
      <c r="L26" s="14">
        <f t="shared" si="0"/>
        <v>921</v>
      </c>
      <c r="M26" s="10" t="s">
        <v>161</v>
      </c>
    </row>
    <row r="27" spans="1:13" ht="15.75" customHeight="1">
      <c r="A27" s="6" t="s">
        <v>103</v>
      </c>
      <c r="B27" s="17" t="s">
        <v>104</v>
      </c>
      <c r="D27" s="10" t="s">
        <v>88</v>
      </c>
      <c r="F27" s="8"/>
      <c r="G27" s="12"/>
      <c r="H27" s="13">
        <v>414</v>
      </c>
      <c r="I27" s="13">
        <v>394</v>
      </c>
      <c r="J27" s="12"/>
      <c r="K27" s="12"/>
      <c r="L27" s="14">
        <f t="shared" si="0"/>
        <v>808</v>
      </c>
      <c r="M27" s="10" t="s">
        <v>161</v>
      </c>
    </row>
    <row r="28" spans="1:13" ht="15.75" customHeight="1">
      <c r="A28" s="6" t="s">
        <v>105</v>
      </c>
      <c r="B28" s="8" t="s">
        <v>46</v>
      </c>
      <c r="D28" s="8" t="s">
        <v>47</v>
      </c>
      <c r="F28" s="8"/>
      <c r="G28" s="12"/>
      <c r="H28" s="14">
        <v>414</v>
      </c>
      <c r="I28" s="14">
        <v>465</v>
      </c>
      <c r="J28" s="12"/>
      <c r="K28" s="12"/>
      <c r="L28" s="14">
        <f t="shared" si="0"/>
        <v>879</v>
      </c>
      <c r="M28" s="10" t="s">
        <v>161</v>
      </c>
    </row>
    <row r="29" spans="1:13" ht="15.75" customHeight="1">
      <c r="A29" s="6" t="s">
        <v>56</v>
      </c>
      <c r="B29" s="8" t="s">
        <v>22</v>
      </c>
      <c r="D29" s="8" t="s">
        <v>102</v>
      </c>
      <c r="F29" s="8"/>
      <c r="G29" s="12"/>
      <c r="H29" s="14">
        <v>414</v>
      </c>
      <c r="I29" s="14">
        <v>507</v>
      </c>
      <c r="J29" s="12"/>
      <c r="K29" s="12"/>
      <c r="L29" s="14">
        <f t="shared" si="0"/>
        <v>921</v>
      </c>
      <c r="M29" s="10" t="s">
        <v>161</v>
      </c>
    </row>
    <row r="30" spans="1:13" ht="15.75" customHeight="1">
      <c r="A30" s="6" t="s">
        <v>57</v>
      </c>
      <c r="B30" s="10" t="s">
        <v>22</v>
      </c>
      <c r="D30" s="10" t="s">
        <v>106</v>
      </c>
      <c r="F30" s="8"/>
      <c r="G30" s="12"/>
      <c r="H30" s="13">
        <v>552</v>
      </c>
      <c r="I30" s="13">
        <v>681</v>
      </c>
      <c r="J30" s="12"/>
      <c r="K30" s="12"/>
      <c r="L30" s="14">
        <f t="shared" si="0"/>
        <v>1233</v>
      </c>
      <c r="M30" s="10" t="s">
        <v>161</v>
      </c>
    </row>
    <row r="31" spans="1:13" ht="15.75" customHeight="1">
      <c r="A31" s="6" t="s">
        <v>58</v>
      </c>
      <c r="B31" s="8" t="s">
        <v>60</v>
      </c>
      <c r="D31" s="8" t="s">
        <v>107</v>
      </c>
      <c r="F31" s="8"/>
      <c r="G31" s="12"/>
      <c r="H31" s="14">
        <v>309</v>
      </c>
      <c r="I31" s="14">
        <v>2544</v>
      </c>
      <c r="J31" s="12"/>
      <c r="K31" s="12"/>
      <c r="L31" s="14">
        <f t="shared" si="0"/>
        <v>2853</v>
      </c>
      <c r="M31" s="10" t="s">
        <v>161</v>
      </c>
    </row>
    <row r="32" spans="1:13" ht="15.75" customHeight="1">
      <c r="A32" s="6" t="s">
        <v>108</v>
      </c>
      <c r="B32" s="10" t="s">
        <v>62</v>
      </c>
      <c r="D32" s="10" t="s">
        <v>109</v>
      </c>
      <c r="F32" s="8"/>
      <c r="G32" s="12"/>
      <c r="H32" s="13">
        <v>568</v>
      </c>
      <c r="I32" s="13">
        <v>4960</v>
      </c>
      <c r="J32" s="12"/>
      <c r="K32" s="12"/>
      <c r="L32" s="14">
        <f t="shared" si="0"/>
        <v>5528</v>
      </c>
      <c r="M32" s="10" t="s">
        <v>161</v>
      </c>
    </row>
    <row r="33" spans="1:13" ht="15.75" customHeight="1">
      <c r="A33" s="6" t="s">
        <v>59</v>
      </c>
      <c r="B33" s="8" t="s">
        <v>22</v>
      </c>
      <c r="D33" s="8" t="s">
        <v>102</v>
      </c>
      <c r="F33" s="8"/>
      <c r="G33" s="12"/>
      <c r="H33" s="14">
        <v>757</v>
      </c>
      <c r="I33" s="14">
        <v>3931</v>
      </c>
      <c r="J33" s="12"/>
      <c r="K33" s="12"/>
      <c r="L33" s="14">
        <f t="shared" si="0"/>
        <v>4688</v>
      </c>
      <c r="M33" s="10" t="s">
        <v>161</v>
      </c>
    </row>
    <row r="34" spans="1:13" ht="15.75" customHeight="1">
      <c r="A34" s="6" t="s">
        <v>61</v>
      </c>
      <c r="B34" s="8" t="s">
        <v>64</v>
      </c>
      <c r="D34" s="16" t="s">
        <v>110</v>
      </c>
      <c r="F34" s="8"/>
      <c r="G34" s="12"/>
      <c r="H34" s="14">
        <v>1023</v>
      </c>
      <c r="I34" s="14">
        <v>3716</v>
      </c>
      <c r="J34" s="12"/>
      <c r="K34" s="12"/>
      <c r="L34" s="14">
        <f t="shared" si="0"/>
        <v>4739</v>
      </c>
      <c r="M34" s="10" t="s">
        <v>161</v>
      </c>
    </row>
    <row r="35" spans="1:13" ht="15.75" customHeight="1">
      <c r="A35" s="6" t="s">
        <v>63</v>
      </c>
      <c r="B35" s="8" t="s">
        <v>66</v>
      </c>
      <c r="D35" s="8" t="s">
        <v>111</v>
      </c>
      <c r="F35" s="8"/>
      <c r="G35" s="14">
        <v>1139</v>
      </c>
      <c r="H35" s="12"/>
      <c r="I35" s="12"/>
      <c r="J35" s="12"/>
      <c r="K35" s="12"/>
      <c r="L35" s="14">
        <f t="shared" si="0"/>
        <v>1139</v>
      </c>
      <c r="M35" s="10" t="s">
        <v>161</v>
      </c>
    </row>
    <row r="36" spans="1:13" ht="15.75" customHeight="1">
      <c r="A36" s="6" t="s">
        <v>112</v>
      </c>
      <c r="B36" s="8" t="s">
        <v>64</v>
      </c>
      <c r="D36" s="8" t="s">
        <v>67</v>
      </c>
      <c r="F36" s="8"/>
      <c r="G36" s="12"/>
      <c r="H36" s="13">
        <v>618</v>
      </c>
      <c r="I36" s="14">
        <v>233</v>
      </c>
      <c r="J36" s="12"/>
      <c r="K36" s="12"/>
      <c r="L36" s="14">
        <f t="shared" si="0"/>
        <v>851</v>
      </c>
      <c r="M36" s="10" t="s">
        <v>161</v>
      </c>
    </row>
    <row r="37" spans="1:13" ht="15.75" customHeight="1">
      <c r="A37" s="6" t="s">
        <v>65</v>
      </c>
      <c r="B37" s="8" t="s">
        <v>113</v>
      </c>
      <c r="D37" s="8" t="s">
        <v>114</v>
      </c>
      <c r="F37" s="8"/>
      <c r="G37" s="12"/>
      <c r="H37" s="13">
        <v>618</v>
      </c>
      <c r="I37" s="14">
        <v>250</v>
      </c>
      <c r="J37" s="12"/>
      <c r="K37" s="12"/>
      <c r="L37" s="14">
        <f t="shared" si="0"/>
        <v>868</v>
      </c>
      <c r="M37" s="10" t="s">
        <v>161</v>
      </c>
    </row>
    <row r="38" spans="1:13" ht="15.75" customHeight="1">
      <c r="A38" s="6" t="s">
        <v>115</v>
      </c>
      <c r="B38" s="11" t="s">
        <v>41</v>
      </c>
      <c r="D38" s="11" t="s">
        <v>69</v>
      </c>
      <c r="F38" s="8"/>
      <c r="G38" s="12"/>
      <c r="H38" s="15">
        <v>618</v>
      </c>
      <c r="I38" s="15">
        <v>280</v>
      </c>
      <c r="J38" s="12"/>
      <c r="K38" s="12"/>
      <c r="L38" s="14">
        <f t="shared" si="0"/>
        <v>898</v>
      </c>
      <c r="M38" s="10" t="s">
        <v>161</v>
      </c>
    </row>
    <row r="39" spans="1:13" ht="15.75" customHeight="1">
      <c r="A39" s="6" t="s">
        <v>68</v>
      </c>
      <c r="B39" s="8" t="s">
        <v>30</v>
      </c>
      <c r="D39" s="16" t="s">
        <v>89</v>
      </c>
      <c r="F39" s="8"/>
      <c r="G39" s="12"/>
      <c r="H39" s="13">
        <v>618</v>
      </c>
      <c r="I39" s="14">
        <v>130</v>
      </c>
      <c r="J39" s="12"/>
      <c r="K39" s="12"/>
      <c r="L39" s="14">
        <f t="shared" si="0"/>
        <v>748</v>
      </c>
      <c r="M39" s="10" t="s">
        <v>161</v>
      </c>
    </row>
    <row r="40" spans="1:13" ht="15.75" customHeight="1">
      <c r="A40" s="6" t="s">
        <v>116</v>
      </c>
      <c r="B40" s="17" t="s">
        <v>104</v>
      </c>
      <c r="D40" s="10" t="s">
        <v>72</v>
      </c>
      <c r="F40" s="14"/>
      <c r="G40" s="12"/>
      <c r="H40" s="12"/>
      <c r="I40" s="12"/>
      <c r="J40" s="12"/>
      <c r="K40" s="13">
        <v>368</v>
      </c>
      <c r="L40" s="14">
        <f t="shared" si="0"/>
        <v>368</v>
      </c>
      <c r="M40" s="10" t="s">
        <v>161</v>
      </c>
    </row>
    <row r="41" spans="1:13" ht="15.75" customHeight="1">
      <c r="A41" s="6" t="s">
        <v>70</v>
      </c>
      <c r="B41" s="8" t="s">
        <v>24</v>
      </c>
      <c r="D41" s="8" t="s">
        <v>73</v>
      </c>
      <c r="F41" s="14"/>
      <c r="G41" s="12"/>
      <c r="H41" s="12"/>
      <c r="I41" s="12"/>
      <c r="J41" s="14">
        <v>1365</v>
      </c>
      <c r="K41" s="14">
        <v>896</v>
      </c>
      <c r="L41" s="14">
        <f t="shared" si="0"/>
        <v>2261</v>
      </c>
      <c r="M41" s="10" t="s">
        <v>161</v>
      </c>
    </row>
    <row r="42" spans="1:13" ht="15.75" customHeight="1">
      <c r="A42" s="6" t="s">
        <v>71</v>
      </c>
      <c r="B42" s="8" t="s">
        <v>45</v>
      </c>
      <c r="D42" s="8" t="s">
        <v>75</v>
      </c>
      <c r="F42" s="14"/>
      <c r="G42" s="12"/>
      <c r="H42" s="12"/>
      <c r="I42" s="12"/>
      <c r="J42" s="14">
        <v>1575</v>
      </c>
      <c r="K42" s="14">
        <v>315</v>
      </c>
      <c r="L42" s="14">
        <f t="shared" si="0"/>
        <v>1890</v>
      </c>
      <c r="M42" s="10" t="s">
        <v>161</v>
      </c>
    </row>
    <row r="43" spans="1:13" ht="15.75" customHeight="1">
      <c r="A43" s="6" t="s">
        <v>117</v>
      </c>
      <c r="B43" s="8" t="s">
        <v>77</v>
      </c>
      <c r="D43" s="8" t="s">
        <v>118</v>
      </c>
      <c r="F43" s="14"/>
      <c r="G43" s="12"/>
      <c r="H43" s="12"/>
      <c r="I43" s="12"/>
      <c r="J43" s="12"/>
      <c r="K43" s="14">
        <v>400</v>
      </c>
      <c r="L43" s="14">
        <f t="shared" si="0"/>
        <v>400</v>
      </c>
      <c r="M43" s="10" t="s">
        <v>161</v>
      </c>
    </row>
    <row r="44" spans="1:13" ht="15.75" customHeight="1">
      <c r="A44" s="6" t="s">
        <v>74</v>
      </c>
      <c r="B44" s="8" t="s">
        <v>45</v>
      </c>
      <c r="D44" s="8" t="s">
        <v>78</v>
      </c>
      <c r="F44" s="14"/>
      <c r="G44" s="12"/>
      <c r="H44" s="12"/>
      <c r="I44" s="12"/>
      <c r="J44" s="14">
        <v>5400</v>
      </c>
      <c r="K44" s="12"/>
      <c r="L44" s="14">
        <f t="shared" si="0"/>
        <v>5400</v>
      </c>
      <c r="M44" s="10" t="s">
        <v>161</v>
      </c>
    </row>
    <row r="45" spans="1:13" ht="15.75" customHeight="1">
      <c r="A45" s="6" t="s">
        <v>76</v>
      </c>
      <c r="B45" s="8" t="s">
        <v>30</v>
      </c>
      <c r="D45" s="8" t="s">
        <v>119</v>
      </c>
      <c r="F45" s="14"/>
      <c r="G45" s="14"/>
      <c r="H45" s="14"/>
      <c r="I45" s="14"/>
      <c r="J45" s="14">
        <v>788</v>
      </c>
      <c r="K45" s="14">
        <v>646</v>
      </c>
      <c r="L45" s="14">
        <f t="shared" si="0"/>
        <v>1434</v>
      </c>
      <c r="M45" s="10" t="s">
        <v>161</v>
      </c>
    </row>
    <row r="46" spans="1:13" ht="15.75" customHeight="1">
      <c r="A46" s="6" t="s">
        <v>120</v>
      </c>
      <c r="B46" s="8" t="s">
        <v>22</v>
      </c>
      <c r="D46" s="7" t="s">
        <v>162</v>
      </c>
      <c r="F46" s="14"/>
      <c r="G46" s="14">
        <v>926</v>
      </c>
      <c r="H46" s="14"/>
      <c r="I46" s="14"/>
      <c r="J46" s="14"/>
      <c r="K46" s="14"/>
      <c r="L46" s="14">
        <f t="shared" si="0"/>
        <v>926</v>
      </c>
      <c r="M46" s="8" t="s">
        <v>185</v>
      </c>
    </row>
    <row r="47" spans="1:13" ht="15.75" customHeight="1">
      <c r="A47" s="6" t="s">
        <v>163</v>
      </c>
      <c r="B47" s="8" t="s">
        <v>22</v>
      </c>
      <c r="D47" s="7" t="s">
        <v>121</v>
      </c>
      <c r="F47" s="14"/>
      <c r="G47" s="14">
        <v>4000</v>
      </c>
      <c r="H47" s="14"/>
      <c r="I47" s="14"/>
      <c r="J47" s="14"/>
      <c r="K47" s="14"/>
      <c r="L47" s="14">
        <f t="shared" si="0"/>
        <v>4000</v>
      </c>
      <c r="M47" s="8" t="s">
        <v>185</v>
      </c>
    </row>
    <row r="48" spans="1:13" ht="15.75" customHeight="1">
      <c r="A48" s="6" t="s">
        <v>164</v>
      </c>
      <c r="B48" s="8" t="s">
        <v>24</v>
      </c>
      <c r="D48" s="7" t="s">
        <v>122</v>
      </c>
      <c r="F48" s="14">
        <v>2000</v>
      </c>
      <c r="G48" s="14"/>
      <c r="H48" s="14"/>
      <c r="I48" s="14"/>
      <c r="J48" s="14"/>
      <c r="K48" s="14"/>
      <c r="L48" s="14">
        <f t="shared" si="0"/>
        <v>2000</v>
      </c>
      <c r="M48" s="8" t="s">
        <v>185</v>
      </c>
    </row>
    <row r="49" spans="1:13" ht="15.75" customHeight="1">
      <c r="A49" s="6" t="s">
        <v>123</v>
      </c>
      <c r="B49" s="8" t="s">
        <v>22</v>
      </c>
      <c r="D49" s="7" t="s">
        <v>124</v>
      </c>
      <c r="F49" s="14">
        <v>12000</v>
      </c>
      <c r="G49" s="14">
        <v>3000</v>
      </c>
      <c r="H49" s="14"/>
      <c r="I49" s="14"/>
      <c r="J49" s="14"/>
      <c r="K49" s="14"/>
      <c r="L49" s="14">
        <f t="shared" si="0"/>
        <v>15000</v>
      </c>
      <c r="M49" s="8" t="s">
        <v>185</v>
      </c>
    </row>
    <row r="50" spans="1:13" ht="15.75" customHeight="1">
      <c r="A50" s="6" t="s">
        <v>165</v>
      </c>
      <c r="B50" s="8" t="s">
        <v>24</v>
      </c>
      <c r="D50" s="7" t="s">
        <v>125</v>
      </c>
      <c r="F50" s="14">
        <v>25000</v>
      </c>
      <c r="G50" s="14">
        <v>6156</v>
      </c>
      <c r="H50" s="14">
        <v>618</v>
      </c>
      <c r="I50" s="14">
        <v>141</v>
      </c>
      <c r="J50" s="14">
        <v>2852</v>
      </c>
      <c r="K50" s="14"/>
      <c r="L50" s="14">
        <f t="shared" si="0"/>
        <v>34767</v>
      </c>
      <c r="M50" s="8" t="s">
        <v>185</v>
      </c>
    </row>
    <row r="51" spans="1:13" ht="15.75" customHeight="1">
      <c r="A51" s="6" t="s">
        <v>126</v>
      </c>
      <c r="B51" s="8" t="s">
        <v>45</v>
      </c>
      <c r="D51" s="7" t="s">
        <v>127</v>
      </c>
      <c r="F51" s="14">
        <v>12000</v>
      </c>
      <c r="G51" s="14"/>
      <c r="H51" s="14"/>
      <c r="I51" s="14"/>
      <c r="J51" s="14">
        <v>1852</v>
      </c>
      <c r="K51" s="14"/>
      <c r="L51" s="14">
        <f t="shared" si="0"/>
        <v>13852</v>
      </c>
      <c r="M51" s="8" t="s">
        <v>185</v>
      </c>
    </row>
    <row r="52" spans="1:13" ht="15.75" customHeight="1">
      <c r="A52" s="6" t="s">
        <v>166</v>
      </c>
      <c r="B52" s="16" t="s">
        <v>97</v>
      </c>
      <c r="D52" s="7" t="s">
        <v>128</v>
      </c>
      <c r="F52" s="14"/>
      <c r="G52" s="14">
        <v>2863</v>
      </c>
      <c r="H52" s="14"/>
      <c r="I52" s="14"/>
      <c r="J52" s="14"/>
      <c r="K52" s="14"/>
      <c r="L52" s="14">
        <f t="shared" si="0"/>
        <v>2863</v>
      </c>
      <c r="M52" s="8" t="s">
        <v>185</v>
      </c>
    </row>
    <row r="53" spans="1:13" ht="15.75" customHeight="1">
      <c r="A53" s="6" t="s">
        <v>129</v>
      </c>
      <c r="B53" s="8" t="s">
        <v>130</v>
      </c>
      <c r="D53" s="7" t="s">
        <v>167</v>
      </c>
      <c r="F53" s="14"/>
      <c r="G53" s="14"/>
      <c r="H53" s="14"/>
      <c r="I53" s="14"/>
      <c r="J53" s="14">
        <v>1000</v>
      </c>
      <c r="K53" s="14"/>
      <c r="L53" s="14">
        <f t="shared" si="0"/>
        <v>1000</v>
      </c>
      <c r="M53" s="8" t="s">
        <v>185</v>
      </c>
    </row>
    <row r="54" spans="1:13" ht="15.75" customHeight="1">
      <c r="A54" s="6" t="s">
        <v>131</v>
      </c>
      <c r="B54" s="8" t="s">
        <v>132</v>
      </c>
      <c r="D54" s="7" t="s">
        <v>133</v>
      </c>
      <c r="F54" s="14">
        <v>53600</v>
      </c>
      <c r="G54" s="14"/>
      <c r="H54" s="14"/>
      <c r="I54" s="14"/>
      <c r="J54" s="14"/>
      <c r="K54" s="14"/>
      <c r="L54" s="14">
        <f t="shared" si="0"/>
        <v>53600</v>
      </c>
      <c r="M54" s="8" t="s">
        <v>185</v>
      </c>
    </row>
    <row r="55" spans="1:13" ht="15.75" customHeight="1">
      <c r="A55" s="6" t="s">
        <v>168</v>
      </c>
      <c r="B55" s="8" t="s">
        <v>134</v>
      </c>
      <c r="D55" s="7" t="s">
        <v>169</v>
      </c>
      <c r="F55" s="14"/>
      <c r="G55" s="14">
        <v>16145</v>
      </c>
      <c r="H55" s="14"/>
      <c r="I55" s="14"/>
      <c r="J55" s="14"/>
      <c r="K55" s="14"/>
      <c r="L55" s="14">
        <f t="shared" si="0"/>
        <v>16145</v>
      </c>
      <c r="M55" s="8" t="s">
        <v>185</v>
      </c>
    </row>
    <row r="56" spans="1:13" ht="15.75" customHeight="1">
      <c r="A56" s="6" t="s">
        <v>170</v>
      </c>
      <c r="B56" s="16" t="s">
        <v>104</v>
      </c>
      <c r="D56" s="7" t="s">
        <v>135</v>
      </c>
      <c r="F56" s="14"/>
      <c r="G56" s="14">
        <v>2000</v>
      </c>
      <c r="H56" s="14"/>
      <c r="I56" s="14"/>
      <c r="J56" s="14"/>
      <c r="K56" s="14"/>
      <c r="L56" s="14">
        <f t="shared" si="0"/>
        <v>2000</v>
      </c>
      <c r="M56" s="8" t="s">
        <v>185</v>
      </c>
    </row>
    <row r="57" spans="1:13" ht="15.75" customHeight="1">
      <c r="A57" s="6" t="s">
        <v>136</v>
      </c>
      <c r="B57" s="8" t="s">
        <v>171</v>
      </c>
      <c r="D57" s="7" t="s">
        <v>172</v>
      </c>
      <c r="F57" s="14"/>
      <c r="G57" s="14">
        <v>4925</v>
      </c>
      <c r="H57" s="14"/>
      <c r="I57" s="14"/>
      <c r="J57" s="14"/>
      <c r="K57" s="14"/>
      <c r="L57" s="14">
        <f t="shared" si="0"/>
        <v>4925</v>
      </c>
      <c r="M57" s="8" t="s">
        <v>185</v>
      </c>
    </row>
    <row r="58" spans="1:13" ht="15.75" customHeight="1">
      <c r="A58" s="6" t="s">
        <v>173</v>
      </c>
      <c r="B58" s="8" t="s">
        <v>30</v>
      </c>
      <c r="D58" s="7" t="s">
        <v>137</v>
      </c>
      <c r="F58" s="14"/>
      <c r="G58" s="14">
        <v>2250</v>
      </c>
      <c r="H58" s="14"/>
      <c r="I58" s="14"/>
      <c r="J58" s="14"/>
      <c r="K58" s="14"/>
      <c r="L58" s="14">
        <f t="shared" si="0"/>
        <v>2250</v>
      </c>
      <c r="M58" s="8" t="s">
        <v>185</v>
      </c>
    </row>
    <row r="59" spans="1:13" ht="15.75" customHeight="1">
      <c r="A59" s="6" t="s">
        <v>138</v>
      </c>
      <c r="B59" s="8" t="s">
        <v>139</v>
      </c>
      <c r="D59" s="7" t="s">
        <v>174</v>
      </c>
      <c r="F59" s="14"/>
      <c r="G59" s="14">
        <v>6840</v>
      </c>
      <c r="H59" s="14"/>
      <c r="I59" s="14"/>
      <c r="J59" s="14"/>
      <c r="K59" s="14"/>
      <c r="L59" s="14">
        <f t="shared" si="0"/>
        <v>6840</v>
      </c>
      <c r="M59" s="8" t="s">
        <v>185</v>
      </c>
    </row>
    <row r="60" spans="1:13" ht="15.75" customHeight="1">
      <c r="A60" s="6" t="s">
        <v>140</v>
      </c>
      <c r="B60" s="8" t="s">
        <v>24</v>
      </c>
      <c r="D60" s="7" t="s">
        <v>141</v>
      </c>
      <c r="F60" s="14"/>
      <c r="G60" s="14">
        <v>3091</v>
      </c>
      <c r="H60" s="14"/>
      <c r="I60" s="14"/>
      <c r="J60" s="14"/>
      <c r="K60" s="14"/>
      <c r="L60" s="14">
        <f t="shared" si="0"/>
        <v>3091</v>
      </c>
      <c r="M60" s="8" t="s">
        <v>185</v>
      </c>
    </row>
    <row r="61" spans="1:13" ht="15.75" customHeight="1">
      <c r="A61" s="6" t="s">
        <v>142</v>
      </c>
      <c r="B61" s="8" t="s">
        <v>64</v>
      </c>
      <c r="D61" s="7" t="s">
        <v>143</v>
      </c>
      <c r="F61" s="14"/>
      <c r="G61" s="14">
        <v>2500</v>
      </c>
      <c r="H61" s="14"/>
      <c r="I61" s="14"/>
      <c r="J61" s="14"/>
      <c r="K61" s="14"/>
      <c r="L61" s="14">
        <f t="shared" si="0"/>
        <v>2500</v>
      </c>
      <c r="M61" s="8" t="s">
        <v>185</v>
      </c>
    </row>
    <row r="62" spans="1:13" ht="15.75" customHeight="1">
      <c r="A62" s="6" t="s">
        <v>144</v>
      </c>
      <c r="B62" s="8" t="s">
        <v>22</v>
      </c>
      <c r="D62" s="7" t="s">
        <v>145</v>
      </c>
      <c r="F62" s="14"/>
      <c r="G62" s="14">
        <v>5000</v>
      </c>
      <c r="H62" s="14"/>
      <c r="I62" s="14"/>
      <c r="J62" s="14"/>
      <c r="K62" s="14"/>
      <c r="L62" s="14">
        <f t="shared" si="0"/>
        <v>5000</v>
      </c>
      <c r="M62" s="8" t="s">
        <v>185</v>
      </c>
    </row>
    <row r="63" spans="1:13" ht="15.75" customHeight="1">
      <c r="A63" s="6" t="s">
        <v>88</v>
      </c>
      <c r="B63" s="8" t="s">
        <v>175</v>
      </c>
      <c r="D63" s="7" t="s">
        <v>146</v>
      </c>
      <c r="F63" s="14"/>
      <c r="G63" s="14">
        <v>6300</v>
      </c>
      <c r="H63" s="14"/>
      <c r="I63" s="14"/>
      <c r="J63" s="14"/>
      <c r="K63" s="14"/>
      <c r="L63" s="14">
        <f t="shared" si="0"/>
        <v>6300</v>
      </c>
      <c r="M63" s="8" t="s">
        <v>185</v>
      </c>
    </row>
    <row r="64" spans="1:13" ht="15.75" customHeight="1">
      <c r="A64" s="6" t="s">
        <v>176</v>
      </c>
      <c r="B64" s="8" t="s">
        <v>45</v>
      </c>
      <c r="D64" s="7" t="s">
        <v>147</v>
      </c>
      <c r="F64" s="14">
        <v>50000</v>
      </c>
      <c r="G64" s="14"/>
      <c r="H64" s="14"/>
      <c r="I64" s="14"/>
      <c r="J64" s="14"/>
      <c r="K64" s="14"/>
      <c r="L64" s="14">
        <f t="shared" si="0"/>
        <v>50000</v>
      </c>
      <c r="M64" s="8" t="s">
        <v>185</v>
      </c>
    </row>
    <row r="65" spans="1:13" ht="15.75" customHeight="1">
      <c r="A65" s="6" t="s">
        <v>148</v>
      </c>
      <c r="B65" s="8" t="s">
        <v>149</v>
      </c>
      <c r="D65" s="7" t="s">
        <v>177</v>
      </c>
      <c r="F65" s="14"/>
      <c r="G65" s="14">
        <v>2500</v>
      </c>
      <c r="H65" s="14"/>
      <c r="I65" s="14"/>
      <c r="J65" s="14"/>
      <c r="K65" s="14"/>
      <c r="L65" s="14">
        <f t="shared" si="0"/>
        <v>2500</v>
      </c>
      <c r="M65" s="8" t="s">
        <v>185</v>
      </c>
    </row>
    <row r="66" spans="1:13" ht="15.75" customHeight="1">
      <c r="A66" s="18" t="s">
        <v>89</v>
      </c>
      <c r="B66" s="8" t="s">
        <v>30</v>
      </c>
      <c r="D66" s="7" t="s">
        <v>150</v>
      </c>
      <c r="F66" s="14"/>
      <c r="G66" s="14">
        <v>2000</v>
      </c>
      <c r="H66" s="14"/>
      <c r="I66" s="14"/>
      <c r="J66" s="14">
        <v>1000</v>
      </c>
      <c r="K66" s="14"/>
      <c r="L66" s="14">
        <f t="shared" si="0"/>
        <v>3000</v>
      </c>
      <c r="M66" s="8" t="s">
        <v>185</v>
      </c>
    </row>
    <row r="67" spans="1:13" ht="15.75" customHeight="1">
      <c r="A67" s="6" t="s">
        <v>151</v>
      </c>
      <c r="B67" s="16" t="s">
        <v>187</v>
      </c>
      <c r="F67" s="14"/>
      <c r="G67" s="14">
        <v>2000</v>
      </c>
      <c r="H67" s="14"/>
      <c r="I67" s="14"/>
      <c r="J67" s="14"/>
      <c r="K67" s="14"/>
      <c r="L67" s="14">
        <f t="shared" ref="L67:L75" si="1">SUM(F67:K67)</f>
        <v>2000</v>
      </c>
      <c r="M67" s="8" t="s">
        <v>185</v>
      </c>
    </row>
    <row r="68" spans="1:13" ht="15.75" customHeight="1">
      <c r="A68" s="6" t="s">
        <v>186</v>
      </c>
      <c r="B68" s="8" t="s">
        <v>188</v>
      </c>
      <c r="D68" s="7" t="s">
        <v>178</v>
      </c>
      <c r="F68" s="14"/>
      <c r="G68" s="14">
        <v>1500</v>
      </c>
      <c r="H68" s="14"/>
      <c r="I68" s="14"/>
      <c r="J68" s="14"/>
      <c r="K68" s="14"/>
      <c r="L68" s="14">
        <f t="shared" si="1"/>
        <v>1500</v>
      </c>
      <c r="M68" s="8" t="s">
        <v>185</v>
      </c>
    </row>
    <row r="69" spans="1:13" ht="15.75" customHeight="1">
      <c r="A69" s="6" t="s">
        <v>179</v>
      </c>
      <c r="B69" s="8" t="s">
        <v>152</v>
      </c>
      <c r="D69" s="7" t="s">
        <v>180</v>
      </c>
      <c r="F69" s="14"/>
      <c r="G69" s="14">
        <v>1852</v>
      </c>
      <c r="H69" s="14"/>
      <c r="I69" s="14"/>
      <c r="J69" s="14"/>
      <c r="K69" s="14"/>
      <c r="L69" s="14">
        <f t="shared" si="1"/>
        <v>1852</v>
      </c>
      <c r="M69" s="8" t="s">
        <v>185</v>
      </c>
    </row>
    <row r="70" spans="1:13" ht="15.75" customHeight="1">
      <c r="A70" s="6" t="s">
        <v>153</v>
      </c>
      <c r="B70" s="8" t="s">
        <v>64</v>
      </c>
      <c r="D70" s="7" t="s">
        <v>181</v>
      </c>
      <c r="F70" s="14"/>
      <c r="G70" s="14">
        <v>2778</v>
      </c>
      <c r="H70" s="14"/>
      <c r="I70" s="14"/>
      <c r="J70" s="14"/>
      <c r="K70" s="14"/>
      <c r="L70" s="14">
        <f t="shared" si="1"/>
        <v>2778</v>
      </c>
      <c r="M70" s="8" t="s">
        <v>185</v>
      </c>
    </row>
    <row r="71" spans="1:13" ht="15.75" customHeight="1">
      <c r="A71" s="6" t="s">
        <v>182</v>
      </c>
      <c r="B71" s="8" t="s">
        <v>23</v>
      </c>
      <c r="D71" s="7" t="s">
        <v>183</v>
      </c>
      <c r="F71" s="14"/>
      <c r="G71" s="14">
        <v>1000</v>
      </c>
      <c r="H71" s="14"/>
      <c r="I71" s="14"/>
      <c r="J71" s="14"/>
      <c r="K71" s="14"/>
      <c r="L71" s="14">
        <f t="shared" si="1"/>
        <v>1000</v>
      </c>
      <c r="M71" s="8" t="s">
        <v>185</v>
      </c>
    </row>
    <row r="72" spans="1:13" ht="15.75" customHeight="1">
      <c r="A72" s="6" t="s">
        <v>154</v>
      </c>
      <c r="B72" s="8" t="s">
        <v>92</v>
      </c>
      <c r="D72" s="7" t="s">
        <v>155</v>
      </c>
      <c r="F72" s="14">
        <v>40000</v>
      </c>
      <c r="G72" s="14"/>
      <c r="H72" s="14"/>
      <c r="I72" s="14"/>
      <c r="J72" s="14"/>
      <c r="K72" s="14"/>
      <c r="L72" s="14">
        <f t="shared" si="1"/>
        <v>40000</v>
      </c>
      <c r="M72" s="8" t="s">
        <v>185</v>
      </c>
    </row>
    <row r="73" spans="1:13" ht="15.75" customHeight="1">
      <c r="A73" s="6" t="s">
        <v>156</v>
      </c>
      <c r="B73" s="8" t="s">
        <v>24</v>
      </c>
      <c r="D73" s="7" t="s">
        <v>157</v>
      </c>
      <c r="F73" s="14"/>
      <c r="G73" s="14">
        <v>470</v>
      </c>
      <c r="H73" s="14"/>
      <c r="I73" s="14"/>
      <c r="J73" s="14"/>
      <c r="K73" s="14"/>
      <c r="L73" s="14">
        <f t="shared" si="1"/>
        <v>470</v>
      </c>
      <c r="M73" s="8" t="s">
        <v>185</v>
      </c>
    </row>
    <row r="74" spans="1:13" ht="15.75" customHeight="1">
      <c r="A74" s="6" t="s">
        <v>158</v>
      </c>
      <c r="B74" s="8" t="s">
        <v>22</v>
      </c>
      <c r="D74" s="7" t="s">
        <v>159</v>
      </c>
      <c r="F74" s="14">
        <v>10000</v>
      </c>
      <c r="G74" s="14"/>
      <c r="H74" s="14"/>
      <c r="I74" s="14"/>
      <c r="J74" s="14"/>
      <c r="K74" s="14"/>
      <c r="L74" s="14">
        <f t="shared" si="1"/>
        <v>10000</v>
      </c>
      <c r="M74" s="8" t="s">
        <v>185</v>
      </c>
    </row>
    <row r="75" spans="1:13" ht="15.75" customHeight="1">
      <c r="A75" s="6" t="s">
        <v>184</v>
      </c>
      <c r="B75" s="8" t="s">
        <v>22</v>
      </c>
      <c r="D75" s="7" t="s">
        <v>160</v>
      </c>
      <c r="F75" s="9"/>
      <c r="G75" s="14"/>
      <c r="H75" s="14"/>
      <c r="I75" s="14"/>
      <c r="J75" s="14">
        <v>3012</v>
      </c>
      <c r="K75" s="14">
        <v>115</v>
      </c>
      <c r="L75" s="14">
        <f t="shared" si="1"/>
        <v>3127</v>
      </c>
      <c r="M75" s="8" t="s">
        <v>185</v>
      </c>
    </row>
    <row r="76" spans="1:13" ht="15.75" customHeight="1">
      <c r="A76" s="6"/>
      <c r="B76" s="8"/>
      <c r="D76" s="8"/>
      <c r="F76" s="9"/>
      <c r="G76" s="14"/>
      <c r="H76" s="14"/>
      <c r="I76" s="14"/>
      <c r="J76" s="14"/>
      <c r="K76" s="14"/>
      <c r="L76" s="14"/>
      <c r="M76" s="8"/>
    </row>
    <row r="77" spans="1:13" ht="15.75" customHeight="1">
      <c r="A77" s="6"/>
      <c r="B77" s="8"/>
      <c r="D77" s="8"/>
      <c r="F77" s="8"/>
      <c r="G77" s="12"/>
      <c r="H77" s="12"/>
      <c r="I77" s="12"/>
      <c r="J77" s="14"/>
      <c r="K77" s="14"/>
      <c r="M77" s="9"/>
    </row>
    <row r="78" spans="1:13" ht="15.75" customHeight="1">
      <c r="A78" s="6"/>
      <c r="B78" s="8"/>
      <c r="D78" s="8"/>
      <c r="F78" s="8"/>
      <c r="G78" s="12"/>
      <c r="H78" s="12"/>
      <c r="I78" s="12"/>
      <c r="J78" s="14"/>
      <c r="K78" s="14"/>
      <c r="L78" s="14"/>
      <c r="M78" s="9"/>
    </row>
    <row r="79" spans="1:13" ht="15.75" customHeight="1">
      <c r="A79" s="6"/>
      <c r="B79" s="8"/>
      <c r="D79" s="8"/>
      <c r="F79" s="8"/>
      <c r="G79" s="12"/>
      <c r="H79" s="12"/>
      <c r="I79" s="12"/>
      <c r="J79" s="14"/>
      <c r="K79" s="14"/>
      <c r="L79" s="14"/>
      <c r="M79" s="9"/>
    </row>
    <row r="80" spans="1:13" ht="15.75" customHeight="1">
      <c r="A80" s="6"/>
      <c r="B80" s="8"/>
      <c r="D80" s="8"/>
      <c r="F80" s="8"/>
      <c r="G80" s="12"/>
      <c r="H80" s="12"/>
      <c r="I80" s="12"/>
      <c r="J80" s="14"/>
      <c r="K80" s="14"/>
      <c r="L80" s="14"/>
      <c r="M80" s="9"/>
    </row>
    <row r="81" spans="1:13" ht="15.75" customHeight="1">
      <c r="A81" s="6"/>
      <c r="B81" s="8"/>
      <c r="D81" s="8"/>
      <c r="F81" s="8"/>
      <c r="G81" s="12"/>
      <c r="H81" s="12"/>
      <c r="I81" s="12"/>
      <c r="J81" s="14"/>
      <c r="K81" s="14"/>
      <c r="L81" s="14"/>
      <c r="M81" s="9"/>
    </row>
    <row r="82" spans="1:13" ht="15.75" customHeight="1">
      <c r="A82" s="6"/>
      <c r="B82" s="8"/>
      <c r="D82" s="8"/>
      <c r="F82" s="8"/>
      <c r="G82" s="12"/>
      <c r="H82" s="12"/>
      <c r="I82" s="12"/>
      <c r="J82" s="14"/>
      <c r="K82" s="14"/>
      <c r="L82" s="14"/>
      <c r="M82" s="9"/>
    </row>
    <row r="83" spans="1:13" ht="15.75" customHeight="1">
      <c r="A83" s="6"/>
      <c r="B83" s="8"/>
      <c r="D83" s="8"/>
      <c r="F83" s="8"/>
      <c r="G83" s="12"/>
      <c r="H83" s="12"/>
      <c r="I83" s="12"/>
      <c r="J83" s="14"/>
      <c r="K83" s="14"/>
      <c r="L83" s="14"/>
      <c r="M83" s="9"/>
    </row>
    <row r="84" spans="1:13" ht="15.75" customHeight="1">
      <c r="A84" s="6"/>
      <c r="B84" s="8"/>
      <c r="D84" s="8"/>
      <c r="F84" s="8"/>
      <c r="G84" s="12"/>
      <c r="H84" s="12"/>
      <c r="I84" s="12"/>
      <c r="J84" s="14"/>
      <c r="K84" s="14"/>
      <c r="L84" s="14"/>
      <c r="M84" s="9"/>
    </row>
    <row r="85" spans="1:13" ht="15.75" customHeight="1">
      <c r="A85" s="6"/>
      <c r="B85" s="8"/>
      <c r="D85" s="8"/>
      <c r="F85" s="8"/>
      <c r="G85" s="12"/>
      <c r="H85" s="12"/>
      <c r="I85" s="12"/>
      <c r="J85" s="14"/>
      <c r="K85" s="14"/>
      <c r="L85" s="14"/>
      <c r="M85" s="9"/>
    </row>
    <row r="86" spans="1:13" ht="15.75" customHeight="1">
      <c r="A86" s="6"/>
      <c r="B86" s="8"/>
      <c r="D86" s="8"/>
      <c r="F86" s="8"/>
      <c r="G86" s="12"/>
      <c r="H86" s="12"/>
      <c r="I86" s="12"/>
      <c r="J86" s="14"/>
      <c r="K86" s="14"/>
      <c r="L86" s="14"/>
      <c r="M86" s="9"/>
    </row>
    <row r="87" spans="1:13" ht="15.75" customHeight="1">
      <c r="A87" s="6"/>
      <c r="B87" s="8"/>
      <c r="D87" s="8"/>
      <c r="F87" s="8"/>
      <c r="G87" s="12"/>
      <c r="H87" s="12"/>
      <c r="I87" s="12"/>
      <c r="J87" s="14"/>
      <c r="K87" s="14"/>
      <c r="L87" s="14"/>
      <c r="M87" s="9"/>
    </row>
  </sheetData>
  <pageMargins left="0.75" right="0.75" top="1" bottom="1" header="0.5" footer="0.5"/>
  <pageSetup paperSize="9" orientation="portrait" horizontalDpi="4294967292" verticalDpi="4294967292"/>
  <ignoredErrors>
    <ignoredError sqref="L2:L4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Ferring AG, Baar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 User</cp:lastModifiedBy>
  <dcterms:modified xsi:type="dcterms:W3CDTF">2016-08-07T11:02:08Z</dcterms:modified>
</cp:coreProperties>
</file>