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06"/>
  <workbookPr autoCompressPictures="0"/>
  <bookViews>
    <workbookView xWindow="14480" yWindow="2540" windowWidth="25600" windowHeight="1606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19" i="1"/>
  <c r="E20" i="1"/>
  <c r="E18" i="1"/>
  <c r="E21" i="1"/>
  <c r="B24" i="1"/>
  <c r="C24" i="1"/>
  <c r="D21" i="1"/>
  <c r="T5" i="1"/>
  <c r="W5" i="1"/>
  <c r="T6" i="1"/>
  <c r="W6" i="1"/>
  <c r="T7" i="1"/>
  <c r="W7" i="1"/>
  <c r="T4" i="1"/>
  <c r="W4" i="1"/>
</calcChain>
</file>

<file path=xl/sharedStrings.xml><?xml version="1.0" encoding="utf-8"?>
<sst xmlns="http://schemas.openxmlformats.org/spreadsheetml/2006/main" count="31" uniqueCount="30">
  <si>
    <t xml:space="preserve">Johannes Bitzer </t>
  </si>
  <si>
    <t>Rolf A. Stahel</t>
  </si>
  <si>
    <t>Matti Aapro</t>
  </si>
  <si>
    <t>Gerhard Rogle</t>
  </si>
  <si>
    <t>Pharmagelder 2018 (Daten 2017); Analyse Bezüger</t>
  </si>
  <si>
    <t>Bayer</t>
  </si>
  <si>
    <t>MSD</t>
  </si>
  <si>
    <t>Teva</t>
  </si>
  <si>
    <t>BGP</t>
  </si>
  <si>
    <t>Novartis</t>
  </si>
  <si>
    <t>Roche</t>
  </si>
  <si>
    <t>Pfizer</t>
  </si>
  <si>
    <t>Bristol</t>
  </si>
  <si>
    <t>Abbvie</t>
  </si>
  <si>
    <t>Astrazeneca</t>
  </si>
  <si>
    <t>msd</t>
  </si>
  <si>
    <t>gsk</t>
  </si>
  <si>
    <t>amgen</t>
  </si>
  <si>
    <t>Merck</t>
  </si>
  <si>
    <t>Böhringer</t>
  </si>
  <si>
    <t>Total 20116</t>
  </si>
  <si>
    <t>Total 2015</t>
  </si>
  <si>
    <t>Total 2015-2017</t>
  </si>
  <si>
    <t>Total 2017</t>
  </si>
  <si>
    <t>HCP</t>
  </si>
  <si>
    <t>HCO</t>
  </si>
  <si>
    <t>R&amp;D</t>
  </si>
  <si>
    <t>Total</t>
  </si>
  <si>
    <t>kontrolle</t>
  </si>
  <si>
    <t>Zusammenstellung 2015 - 2017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</si>
</sst>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0" fontId="0" fillId="0" borderId="0" xfId="0" applyNumberFormat="1" applyBorder="1"/>
    <xf numFmtId="3" fontId="0" fillId="0" borderId="5" xfId="0" applyNumberFormat="1" applyBorder="1"/>
    <xf numFmtId="3" fontId="0" fillId="0" borderId="0" xfId="0" applyNumberFormat="1" applyBorder="1"/>
    <xf numFmtId="0" fontId="0" fillId="0" borderId="0" xfId="0" applyBorder="1"/>
    <xf numFmtId="0" fontId="0" fillId="0" borderId="5" xfId="0" applyBorder="1"/>
    <xf numFmtId="3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2" workbookViewId="0">
      <selection activeCell="F22" sqref="F22"/>
    </sheetView>
  </sheetViews>
  <sheetFormatPr baseColWidth="10" defaultRowHeight="15" x14ac:dyDescent="0"/>
  <cols>
    <col min="1" max="1" width="17.33203125" customWidth="1"/>
    <col min="2" max="2" width="11.33203125" bestFit="1" customWidth="1"/>
    <col min="3" max="3" width="13.6640625" customWidth="1"/>
    <col min="4" max="6" width="11.33203125" bestFit="1" customWidth="1"/>
    <col min="23" max="23" width="18.6640625" customWidth="1"/>
  </cols>
  <sheetData>
    <row r="1" spans="1:23" s="1" customFormat="1" ht="23">
      <c r="A1" s="1" t="s">
        <v>4</v>
      </c>
    </row>
    <row r="3" spans="1:23">
      <c r="B3">
        <v>2016</v>
      </c>
      <c r="C3">
        <v>2017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5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s="3" t="s">
        <v>23</v>
      </c>
      <c r="U3" s="3" t="s">
        <v>20</v>
      </c>
      <c r="V3" s="3" t="s">
        <v>21</v>
      </c>
      <c r="W3" s="3" t="s">
        <v>22</v>
      </c>
    </row>
    <row r="4" spans="1:23">
      <c r="A4" t="s">
        <v>0</v>
      </c>
      <c r="B4" s="2">
        <v>70583</v>
      </c>
      <c r="C4" s="2"/>
      <c r="D4" s="2">
        <v>36093</v>
      </c>
      <c r="E4" s="2"/>
      <c r="F4" s="2"/>
      <c r="G4" s="2"/>
      <c r="H4" s="2">
        <v>0</v>
      </c>
      <c r="I4" s="2">
        <v>0</v>
      </c>
      <c r="J4" s="2">
        <v>0</v>
      </c>
      <c r="K4" s="2">
        <v>36093</v>
      </c>
      <c r="L4" s="2">
        <v>0</v>
      </c>
      <c r="M4" s="2">
        <v>0</v>
      </c>
      <c r="N4" s="2">
        <v>0</v>
      </c>
      <c r="O4" s="2">
        <v>8675</v>
      </c>
      <c r="P4" s="2">
        <v>0</v>
      </c>
      <c r="Q4" s="2">
        <v>0</v>
      </c>
      <c r="R4" s="2">
        <v>0</v>
      </c>
      <c r="S4" s="2">
        <v>0</v>
      </c>
      <c r="T4" s="2">
        <f>SUM(H4:S4)</f>
        <v>44768</v>
      </c>
      <c r="U4" s="2">
        <v>70538</v>
      </c>
      <c r="V4" s="2">
        <v>53239</v>
      </c>
      <c r="W4" s="2">
        <f>T4+U4+V4</f>
        <v>168545</v>
      </c>
    </row>
    <row r="5" spans="1:23" s="4" customFormat="1">
      <c r="A5" s="4" t="s">
        <v>1</v>
      </c>
      <c r="B5" s="5"/>
      <c r="C5" s="5"/>
      <c r="D5" s="5">
        <v>601</v>
      </c>
      <c r="E5" s="5"/>
      <c r="F5" s="5"/>
      <c r="G5" s="5"/>
      <c r="H5" s="5">
        <v>0</v>
      </c>
      <c r="I5" s="5">
        <v>27605</v>
      </c>
      <c r="J5" s="5">
        <v>2992</v>
      </c>
      <c r="K5" s="5">
        <v>601</v>
      </c>
      <c r="L5" s="5">
        <v>0</v>
      </c>
      <c r="M5" s="5">
        <v>0</v>
      </c>
      <c r="N5" s="5">
        <v>17364</v>
      </c>
      <c r="O5" s="5">
        <v>21283</v>
      </c>
      <c r="P5" s="5">
        <v>0</v>
      </c>
      <c r="Q5" s="5">
        <v>0</v>
      </c>
      <c r="R5" s="5">
        <v>24500</v>
      </c>
      <c r="S5" s="5">
        <v>4585</v>
      </c>
      <c r="T5" s="5">
        <f t="shared" ref="T5:T7" si="0">SUM(H5:S5)</f>
        <v>98930</v>
      </c>
      <c r="U5" s="5">
        <v>56637</v>
      </c>
      <c r="V5" s="5">
        <v>81973</v>
      </c>
      <c r="W5" s="5">
        <f t="shared" ref="W5:W7" si="1">T5+U5+V5</f>
        <v>237540</v>
      </c>
    </row>
    <row r="6" spans="1:23">
      <c r="A6" t="s">
        <v>2</v>
      </c>
      <c r="B6" s="2"/>
      <c r="C6" s="2"/>
      <c r="D6" s="2"/>
      <c r="E6" s="2"/>
      <c r="F6" s="2"/>
      <c r="G6" s="2"/>
      <c r="H6" s="2">
        <v>12086</v>
      </c>
      <c r="I6" s="2">
        <v>0</v>
      </c>
      <c r="J6" s="2">
        <v>0</v>
      </c>
      <c r="K6" s="2">
        <v>0</v>
      </c>
      <c r="L6" s="2">
        <v>333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f t="shared" si="0"/>
        <v>12419</v>
      </c>
      <c r="U6" s="2">
        <v>34925</v>
      </c>
      <c r="V6" s="2">
        <v>97214</v>
      </c>
      <c r="W6" s="2">
        <f t="shared" si="1"/>
        <v>144558</v>
      </c>
    </row>
    <row r="7" spans="1:23">
      <c r="A7" t="s">
        <v>3</v>
      </c>
      <c r="B7" s="2"/>
      <c r="C7" s="2"/>
      <c r="D7" s="2"/>
      <c r="E7" s="2"/>
      <c r="F7" s="2"/>
      <c r="G7" s="2"/>
      <c r="H7" s="2">
        <v>0</v>
      </c>
      <c r="I7" s="2">
        <v>60</v>
      </c>
      <c r="J7" s="2">
        <v>2372</v>
      </c>
      <c r="K7" s="2">
        <v>0</v>
      </c>
      <c r="L7" s="2">
        <v>1500</v>
      </c>
      <c r="M7" s="2">
        <v>5600</v>
      </c>
      <c r="N7" s="2">
        <v>0</v>
      </c>
      <c r="O7" s="2">
        <v>3750</v>
      </c>
      <c r="P7" s="2">
        <v>0</v>
      </c>
      <c r="Q7" s="2">
        <v>0</v>
      </c>
      <c r="R7" s="2">
        <v>0</v>
      </c>
      <c r="S7" s="2">
        <v>0</v>
      </c>
      <c r="T7" s="2">
        <f t="shared" si="0"/>
        <v>13282</v>
      </c>
      <c r="W7" s="2">
        <f t="shared" si="1"/>
        <v>13282</v>
      </c>
    </row>
    <row r="8" spans="1:2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3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2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2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2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23">
      <c r="A16" s="6" t="s">
        <v>29</v>
      </c>
      <c r="B16" s="7"/>
      <c r="C16" s="7"/>
      <c r="D16" s="7"/>
      <c r="E16" s="8"/>
      <c r="F16" s="2"/>
      <c r="G16" s="2"/>
      <c r="H16" s="2"/>
      <c r="I16" s="2"/>
      <c r="J16" s="2"/>
      <c r="K16" s="2"/>
      <c r="L16" s="2"/>
    </row>
    <row r="17" spans="1:12">
      <c r="A17" s="9"/>
      <c r="B17" s="10">
        <v>2015</v>
      </c>
      <c r="C17" s="10">
        <v>2016</v>
      </c>
      <c r="D17" s="10">
        <v>2017</v>
      </c>
      <c r="E17" s="11"/>
      <c r="F17" s="2"/>
      <c r="G17" s="2"/>
      <c r="H17" s="2"/>
      <c r="I17" s="2"/>
      <c r="J17" s="2"/>
      <c r="K17" s="2"/>
      <c r="L17" s="2"/>
    </row>
    <row r="18" spans="1:12">
      <c r="A18" s="9" t="s">
        <v>24</v>
      </c>
      <c r="B18" s="12">
        <v>15500000</v>
      </c>
      <c r="C18" s="12">
        <v>14000000</v>
      </c>
      <c r="D18" s="12">
        <v>12467447</v>
      </c>
      <c r="E18" s="11">
        <f>SUM(B18:D18)</f>
        <v>41967447</v>
      </c>
      <c r="F18" s="2"/>
      <c r="G18" s="2"/>
      <c r="H18" s="2"/>
      <c r="I18" s="2"/>
      <c r="J18" s="2"/>
      <c r="K18" s="2"/>
      <c r="L18" s="2"/>
    </row>
    <row r="19" spans="1:12">
      <c r="A19" s="9" t="s">
        <v>25</v>
      </c>
      <c r="B19" s="12">
        <v>75500000</v>
      </c>
      <c r="C19" s="12">
        <v>92000000</v>
      </c>
      <c r="D19" s="12">
        <v>90865819</v>
      </c>
      <c r="E19" s="11">
        <f t="shared" ref="E19:E20" si="2">SUM(B19:D19)</f>
        <v>258365819</v>
      </c>
      <c r="F19" s="2"/>
      <c r="G19" s="2"/>
      <c r="H19" s="2"/>
      <c r="I19" s="2"/>
      <c r="J19" s="2"/>
      <c r="K19" s="2"/>
      <c r="L19" s="2"/>
    </row>
    <row r="20" spans="1:12">
      <c r="A20" s="9" t="s">
        <v>26</v>
      </c>
      <c r="B20" s="12">
        <v>47500000</v>
      </c>
      <c r="C20" s="13">
        <v>48700000</v>
      </c>
      <c r="D20" s="12">
        <v>59112437</v>
      </c>
      <c r="E20" s="11">
        <f t="shared" si="2"/>
        <v>155312437</v>
      </c>
    </row>
    <row r="21" spans="1:12">
      <c r="A21" s="9" t="s">
        <v>27</v>
      </c>
      <c r="B21" s="12">
        <v>138500000</v>
      </c>
      <c r="C21" s="12">
        <v>154700000</v>
      </c>
      <c r="D21" s="12">
        <f>SUM(D18:D20)</f>
        <v>162445703</v>
      </c>
      <c r="E21" s="15">
        <f>SUM(B21:D21)</f>
        <v>455645703</v>
      </c>
      <c r="F21" s="2">
        <f>SUM(E18:E20)</f>
        <v>455645703</v>
      </c>
    </row>
    <row r="22" spans="1:12">
      <c r="A22" s="9"/>
      <c r="B22" s="13"/>
      <c r="C22" s="13"/>
      <c r="D22" s="13"/>
      <c r="E22" s="14"/>
    </row>
    <row r="23" spans="1:12">
      <c r="A23" s="9"/>
      <c r="B23" s="13"/>
      <c r="C23" s="13"/>
      <c r="D23" s="13"/>
      <c r="E23" s="14"/>
    </row>
    <row r="24" spans="1:12">
      <c r="A24" s="9" t="s">
        <v>28</v>
      </c>
      <c r="B24" s="12">
        <f>SUM(B18:B20)</f>
        <v>138500000</v>
      </c>
      <c r="C24" s="12">
        <f>SUM(C18:C20)</f>
        <v>154700000</v>
      </c>
      <c r="D24" s="13"/>
      <c r="E24" s="14"/>
    </row>
    <row r="25" spans="1:12">
      <c r="A25" s="9"/>
      <c r="B25" s="13"/>
      <c r="C25" s="13"/>
      <c r="D25" s="13"/>
      <c r="E25" s="14"/>
    </row>
    <row r="26" spans="1:12">
      <c r="A26" s="16"/>
      <c r="B26" s="17"/>
      <c r="C26" s="17"/>
      <c r="D26" s="17"/>
      <c r="E26" s="18"/>
    </row>
  </sheetData>
  <pageMargins left="0.7" right="0.7" top="0.78740157499999996" bottom="0.78740157499999996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Hostettler Otto</dc:creator>
  <cp:lastModifiedBy>Otto Hostettler</cp:lastModifiedBy>
  <dcterms:created xsi:type="dcterms:W3CDTF">2018-09-12T08:22:01Z</dcterms:created>
  <dcterms:modified xsi:type="dcterms:W3CDTF">2018-09-20T12:08:06Z</dcterms:modified>
</cp:coreProperties>
</file>