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0" windowWidth="16380" windowHeight="8200" tabRatio="500"/>
  </bookViews>
  <sheets>
    <sheet name="cslbehring" sheetId="1" r:id="rId1"/>
    <sheet name="aggregated" sheetId="2" r:id="rId2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<sst xmlns="http://schemas.openxmlformats.org/spreadsheetml/2006/main" count="532" uniqueCount="199">
  <si>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</si>
  <si>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</si>
  <si>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</si>
  <si>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</si>
  <si>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</si>
  <si>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</si>
  <si>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</si>
  <si>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</si>
  <si>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travel_accomodation</t>
  </si>
  <si>
    <t>fees</t>
  </si>
  <si>
    <t>related_expenses</t>
  </si>
  <si>
    <t>total</t>
  </si>
  <si>
    <t>type</t>
  </si>
  <si>
    <t xml:space="preserve">Heizmann, Marc </t>
  </si>
  <si>
    <t>Aarau</t>
  </si>
  <si>
    <t>Schweiz</t>
  </si>
  <si>
    <t>Kantonsspital Aarau, Tellstrasse</t>
  </si>
  <si>
    <t>hcp</t>
  </si>
  <si>
    <t xml:space="preserve">Bernasconi, Luca </t>
  </si>
  <si>
    <t xml:space="preserve">Scherr, Andreas </t>
  </si>
  <si>
    <t>Basel</t>
  </si>
  <si>
    <t>Universitätsspital Basel, Petersgraben 4</t>
  </si>
  <si>
    <t xml:space="preserve">Burgener, Anne-Valérie </t>
  </si>
  <si>
    <t xml:space="preserve">Recher, Mike </t>
  </si>
  <si>
    <t xml:space="preserve">Kühne, Thomas </t>
  </si>
  <si>
    <t>Universitäts-Kinderspital beider Basel, Spitalstrasse 33</t>
  </si>
  <si>
    <t xml:space="preserve">Robert Ott, Sebastian </t>
  </si>
  <si>
    <t>Bern</t>
  </si>
  <si>
    <t>Inselspital, Freiburgstrasse</t>
  </si>
  <si>
    <t xml:space="preserve">Pavlov, Nikolay </t>
  </si>
  <si>
    <t xml:space="preserve">Gschwend, Anna </t>
  </si>
  <si>
    <t xml:space="preserve">Fux, Michaela </t>
  </si>
  <si>
    <t xml:space="preserve">Surbek, Daniel </t>
  </si>
  <si>
    <t xml:space="preserve">Helbling, Arthur </t>
  </si>
  <si>
    <t xml:space="preserve">Casini, Allessandro </t>
  </si>
  <si>
    <t>Genève</t>
  </si>
  <si>
    <t>Hôpitaux Universitaires de Genève (HUG), Rue Gabrielle-Perret-Gentil 4</t>
  </si>
  <si>
    <t xml:space="preserve">Boehlen, Françoise </t>
  </si>
  <si>
    <t xml:space="preserve">Spoerl, David </t>
  </si>
  <si>
    <t xml:space="preserve">Seebach, Jörg </t>
  </si>
  <si>
    <t>Hôpitaux Universitaires de Genève (HUG), Rue-Micheli-du-Crest 24</t>
  </si>
  <si>
    <t xml:space="preserve">Blanchard, Géraldine </t>
  </si>
  <si>
    <t xml:space="preserve">Brack, Thomas </t>
  </si>
  <si>
    <t>Glarus</t>
  </si>
  <si>
    <t>Kantonsspital Glarus, Burgstrasse 99</t>
  </si>
  <si>
    <t xml:space="preserve">Muller, Yannik </t>
  </si>
  <si>
    <t xml:space="preserve">Stelle, Marc </t>
  </si>
  <si>
    <t xml:space="preserve">Conti, Francesca </t>
  </si>
  <si>
    <t>Lausanne</t>
  </si>
  <si>
    <t>Centre Hospitalier Universitaire Vaudois (CHUV), Rue du Bugnon 46</t>
  </si>
  <si>
    <t xml:space="preserve">Kuntzer, Thierry </t>
  </si>
  <si>
    <t xml:space="preserve">Lechartier, Benoit </t>
  </si>
  <si>
    <t xml:space="preserve">Lenoir, Alexandra </t>
  </si>
  <si>
    <t xml:space="preserve">Rischewski, Johannes </t>
  </si>
  <si>
    <t>Luzern</t>
  </si>
  <si>
    <t>Luzerner Kantonsspital, Spitalstrasse</t>
  </si>
  <si>
    <t xml:space="preserve">Calderari, Gianluca </t>
  </si>
  <si>
    <t>Lugano</t>
  </si>
  <si>
    <t>Corso Pestalozzi 11</t>
  </si>
  <si>
    <t xml:space="preserve">Colucci, Guiseppe </t>
  </si>
  <si>
    <t>Clinica Luganese, Via Moncucco</t>
  </si>
  <si>
    <t xml:space="preserve">Bergmann, Marcel </t>
  </si>
  <si>
    <t>Mendrisio</t>
  </si>
  <si>
    <t>Centro Pediatrico del Mendrisiotto, Via Beroldingen 26</t>
  </si>
  <si>
    <t xml:space="preserve">Ubieto, Hugo </t>
  </si>
  <si>
    <t>St. Gallen</t>
  </si>
  <si>
    <t>Ostschweizer Kinderspital, Claudiusstrasse 6</t>
  </si>
  <si>
    <t xml:space="preserve">Kahlert, Chrisitan </t>
  </si>
  <si>
    <t>Kantonsspital St. Gallen, Rorschacherstrasse 95</t>
  </si>
  <si>
    <t xml:space="preserve">Hengartner, Heinz </t>
  </si>
  <si>
    <t xml:space="preserve">Siler, Ulrich </t>
  </si>
  <si>
    <t>Zürich</t>
  </si>
  <si>
    <t>Universitätsspital Zürich, August Forel Strasse 7</t>
  </si>
  <si>
    <t xml:space="preserve">Glatz, Martin </t>
  </si>
  <si>
    <t>Universitätsspital Zürich, Gloriastrasse 31</t>
  </si>
  <si>
    <t xml:space="preserve">Probst-Müller, Elisabeth </t>
  </si>
  <si>
    <t>Universitätsspital Zürich, Gloriastrasse 23</t>
  </si>
  <si>
    <t xml:space="preserve">Benden, Christian </t>
  </si>
  <si>
    <t>Universitätsspital Zürich, Rämistrasse 100</t>
  </si>
  <si>
    <t xml:space="preserve">Kohler, Malcolm </t>
  </si>
  <si>
    <t xml:space="preserve">Steurer-Stey, Claudia </t>
  </si>
  <si>
    <t>Universitätsspital Zürich, Institut für Hausarztmedizin</t>
  </si>
  <si>
    <t xml:space="preserve">Güngör, Tayfun </t>
  </si>
  <si>
    <t>Universitätskinderspital Zürich, Steinwiesstrasse 75</t>
  </si>
  <si>
    <t xml:space="preserve">Mauracher, Andrea </t>
  </si>
  <si>
    <t xml:space="preserve">Kronauer, Christoph </t>
  </si>
  <si>
    <t>LungenZentrum Im Park, Kappelistrasse 7</t>
  </si>
  <si>
    <t>Kantonsspital Aarau, Klinik für Kinder und Jugendliche</t>
  </si>
  <si>
    <t>Tellstrasse</t>
  </si>
  <si>
    <t>hco</t>
  </si>
  <si>
    <t>Universitätsspital Basel, Frauenklinik</t>
  </si>
  <si>
    <t>Spitalstrasse 21</t>
  </si>
  <si>
    <t xml:space="preserve">Universitätsspital Basel, Neurologische Klinik </t>
  </si>
  <si>
    <t>Petersgraben 4</t>
  </si>
  <si>
    <t>Universität Bern, Departement für Klinische Forschung, SCRM Plattform</t>
  </si>
  <si>
    <t>Murtenstrasse 40</t>
  </si>
  <si>
    <t>University of Basel,  Department of Pharmaceutical Sciences</t>
  </si>
  <si>
    <t>Klingelbergstrasse 50</t>
  </si>
  <si>
    <t>Swiss Association of Obstetric Anaesthesia (SAOA) Basel</t>
  </si>
  <si>
    <t>Schweizerische Neurologische Gesellschaft SNG Basel</t>
  </si>
  <si>
    <t>Münsterberg 1</t>
  </si>
  <si>
    <t>Schweizerische Gesellschaft für Intensivmedizin SGI Basel</t>
  </si>
  <si>
    <t>Schweizerische Gesellschaft für Oto-Rhino-Laryngologie, Hals- und Gesichtschirurgie</t>
  </si>
  <si>
    <t>Swiss Federation of Clinical Neurosciences SFCNS</t>
  </si>
  <si>
    <t>Inselspital, Universitätsklinik für Neurologie</t>
  </si>
  <si>
    <t>Freiburgstrasse</t>
  </si>
  <si>
    <t>Inselspital, Universitätsklinik für Hämatologie und Hämatologisches Zentrallabor</t>
  </si>
  <si>
    <t>Inselspital, Universitätsklinik für Rheumatologie, Immunologie und Allergologie (RIA)</t>
  </si>
  <si>
    <t>Inselspital, Universitätsklinik für Anästhesiologie und Schmerztherapie</t>
  </si>
  <si>
    <t>Inselspital, Universitäres Notfallzentrum</t>
  </si>
  <si>
    <t>Universität Bern, Institut für Pharmakologie</t>
  </si>
  <si>
    <t>Universität Bern, Departement für Chemie und Biochemie</t>
  </si>
  <si>
    <t>Freienstrasse 3</t>
  </si>
  <si>
    <t>Interregionale Blutspende SRK AG</t>
  </si>
  <si>
    <t>Murtenstrasse 133</t>
  </si>
  <si>
    <t>GSASA Schweizerischer Verein der Amts- und Spitalapotheker</t>
  </si>
  <si>
    <t>Geschäftsstelle</t>
  </si>
  <si>
    <t>Schweizerische Gesellschaft für Pneumologie</t>
  </si>
  <si>
    <t>Chutzenstrasse 10</t>
  </si>
  <si>
    <t>Schweizerische Gesellschaft für Kardiologie</t>
  </si>
  <si>
    <t>Dufourstrasse 30</t>
  </si>
  <si>
    <t>Schweizerische Gesellschaft für Herz- und thorakele Gefässchirurgie</t>
  </si>
  <si>
    <t>Münstergasse 72</t>
  </si>
  <si>
    <t>Schweizer Kinderkrebsregister</t>
  </si>
  <si>
    <t>Finkenhubelweg 11</t>
  </si>
  <si>
    <t>Schweizerische Gesellschaft für Cystische Fibrose</t>
  </si>
  <si>
    <t>Altenbergstrasse 29</t>
  </si>
  <si>
    <t>Kantonsspital Graubünden</t>
  </si>
  <si>
    <t>Chur</t>
  </si>
  <si>
    <t>Loestrasse 170</t>
  </si>
  <si>
    <t>Schweizerische Gesellschaft für Pädiatrie</t>
  </si>
  <si>
    <t>Fribourg</t>
  </si>
  <si>
    <t>Postfach 1380</t>
  </si>
  <si>
    <t>Hôpitaux Universitaires de Genève (HUG), Pharmacie</t>
  </si>
  <si>
    <t>Rue Gabrielle-Perret-Gentil 4</t>
  </si>
  <si>
    <t>Hôpitaux Universitaires de Genève (HUG), Service d'Anesthésiologie</t>
  </si>
  <si>
    <t>Hôpitaux Universitaires de Genève (HUG), Service d'angiologie et d'hémostase</t>
  </si>
  <si>
    <t>Hôpitaux Universitaires de Genève (HUG), Service de Neurologie</t>
  </si>
  <si>
    <t>Hôpitaux Universitaires de Genève (HUG), Service d'immunologie et d'allergologie</t>
  </si>
  <si>
    <t>Groupe des Pneumologues Genevois</t>
  </si>
  <si>
    <t>Rue Hugo de Senger 1</t>
  </si>
  <si>
    <t>Kenes International*</t>
  </si>
  <si>
    <t>Rue François-Versonnex 7</t>
  </si>
  <si>
    <t>Centre Hospitalier Universitaire Vaudois (CHUV), Service d'hématologie</t>
  </si>
  <si>
    <t>Rue du Bugnon 46</t>
  </si>
  <si>
    <t>Centre Hospitalier Universitaire Vaudois (CHUV), Service d'Anesthésiologie</t>
  </si>
  <si>
    <t>Centre Hospitalier Universitaire Vaudois (CHUV), Service de pneumologie</t>
  </si>
  <si>
    <t>Centre Hospitalier Universitaire Vaudois (CHUV), Service d'immunologie et allergie</t>
  </si>
  <si>
    <t>Policlinique Médicale Universitaire, Pharmacie</t>
  </si>
  <si>
    <t>Rue du Bugnon 44</t>
  </si>
  <si>
    <t>Coagulation Latine (COALAT)</t>
  </si>
  <si>
    <t>Association FoROMe</t>
  </si>
  <si>
    <t>Av. Pierre-Decker 2</t>
  </si>
  <si>
    <t>Luzerner Kantonsspital, Klinik für Anästhesie</t>
  </si>
  <si>
    <t>Spitalstrasse</t>
  </si>
  <si>
    <t>Luzerner Kantonsspital</t>
  </si>
  <si>
    <t>AMACTi Associazione Medici Anestesisti Canton Ticino</t>
  </si>
  <si>
    <t>Via Tesserete 48</t>
  </si>
  <si>
    <t>Neurocentro della Svizzera Italiana NSI</t>
  </si>
  <si>
    <t>Ospedale Regionale di Lugano</t>
  </si>
  <si>
    <t>Clinica Luganese, Medicina interne e malattie infettive</t>
  </si>
  <si>
    <t>Via Mocucco 10</t>
  </si>
  <si>
    <t>Centro Pediatrico del Mendrisiotto</t>
  </si>
  <si>
    <t>Via Beroldingen 26</t>
  </si>
  <si>
    <t>Schweizerische Gesellschaft für Hämatologie</t>
  </si>
  <si>
    <t>Münsingen</t>
  </si>
  <si>
    <t>Innerer Geissenweg</t>
  </si>
  <si>
    <t>Schweizerische Gesellschaft für Neuropädiatrie</t>
  </si>
  <si>
    <t>Oberentfelden</t>
  </si>
  <si>
    <t>Blumenweg 13</t>
  </si>
  <si>
    <t>Medinorma Sarl</t>
  </si>
  <si>
    <t>Rolle</t>
  </si>
  <si>
    <t>Grand Rue 34</t>
  </si>
  <si>
    <t>Kantonsspital St. Gallen, Klinik für Pneumologie und Schlafmedizin</t>
  </si>
  <si>
    <t>Rorschacherstrasse 95</t>
  </si>
  <si>
    <t>Kantonspital St. Gallen, Muskelzentrum / ALS Klinik</t>
  </si>
  <si>
    <t>Rorschacherstrasse 111</t>
  </si>
  <si>
    <t>Frohbergstrasse 3</t>
  </si>
  <si>
    <t>MediService AG</t>
  </si>
  <si>
    <t>Zuchwil</t>
  </si>
  <si>
    <t>Ausserfeldweg 1</t>
  </si>
  <si>
    <t>Universitätsspital Zürich</t>
  </si>
  <si>
    <t>Frauenklinikstrasse 26</t>
  </si>
  <si>
    <t>Universitätsspital Zürich, Institut für Anästhesiologie</t>
  </si>
  <si>
    <t>Rämistrasse 100</t>
  </si>
  <si>
    <t>Universitätskinderspital Zürich, Department Anästhesie</t>
  </si>
  <si>
    <t>Steinwiesstrasse 75</t>
  </si>
  <si>
    <t>Universitätskinderspital Zürich, Department Hämathologie</t>
  </si>
  <si>
    <t>Universitätskinderspital Zürich, Eleonorenstiftung</t>
  </si>
  <si>
    <t>Universitätskinderspital Zürich, Pediatric Emergency Medicine Switzerland (PEMS)</t>
  </si>
  <si>
    <t>Swiss Haemophilia Network</t>
  </si>
  <si>
    <t>slug</t>
  </si>
  <si>
    <t>year</t>
  </si>
  <si>
    <t>label</t>
  </si>
  <si>
    <t>count</t>
  </si>
  <si>
    <t>amount</t>
  </si>
  <si>
    <t>percent</t>
  </si>
  <si>
    <t>csl</t>
  </si>
  <si>
    <t>HICC GmbH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</si>
</sst>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pane ySplit="1" topLeftCell="A42" activePane="bottomLeft" state="frozen"/>
      <selection pane="bottomLeft" activeCell="B93" sqref="B93"/>
    </sheetView>
  </sheetViews>
  <sheetFormatPr baseColWidth="10" defaultColWidth="8.7109375" defaultRowHeight="13" x14ac:dyDescent="0"/>
  <cols>
    <col min="1" max="1" width="34.5703125" customWidth="1"/>
    <col min="2" max="3" width="10.5703125" customWidth="1"/>
    <col min="4" max="4" width="19.5703125" customWidth="1"/>
    <col min="5" max="5" width="3.28515625" customWidth="1"/>
    <col min="6" max="1025" width="10.5703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 t="s">
        <v>13</v>
      </c>
      <c r="B2" s="2" t="s">
        <v>14</v>
      </c>
      <c r="C2" s="2" t="s">
        <v>15</v>
      </c>
      <c r="D2" s="2" t="s">
        <v>16</v>
      </c>
      <c r="E2" s="2"/>
      <c r="F2" s="3"/>
      <c r="G2" s="3"/>
      <c r="H2" s="3"/>
      <c r="I2" s="3"/>
      <c r="J2" s="3"/>
      <c r="K2" s="3">
        <v>1000</v>
      </c>
      <c r="L2" s="3">
        <f t="shared" ref="L2:L41" si="0">SUM(H2:K2)</f>
        <v>1000</v>
      </c>
      <c r="M2" s="2" t="s">
        <v>17</v>
      </c>
    </row>
    <row r="3" spans="1:13">
      <c r="A3" s="2" t="s">
        <v>18</v>
      </c>
      <c r="B3" s="2" t="s">
        <v>14</v>
      </c>
      <c r="C3" s="2" t="s">
        <v>15</v>
      </c>
      <c r="D3" s="2" t="s">
        <v>16</v>
      </c>
      <c r="E3" s="2"/>
      <c r="F3" s="3"/>
      <c r="G3" s="3"/>
      <c r="H3" s="3">
        <v>472.35</v>
      </c>
      <c r="I3" s="3">
        <v>968.08</v>
      </c>
      <c r="J3" s="3"/>
      <c r="K3" s="3"/>
      <c r="L3" s="3">
        <f t="shared" si="0"/>
        <v>1440.43</v>
      </c>
      <c r="M3" s="2" t="s">
        <v>17</v>
      </c>
    </row>
    <row r="4" spans="1:13">
      <c r="A4" s="2" t="s">
        <v>19</v>
      </c>
      <c r="B4" s="2" t="s">
        <v>20</v>
      </c>
      <c r="C4" s="2" t="s">
        <v>15</v>
      </c>
      <c r="D4" s="2" t="s">
        <v>21</v>
      </c>
      <c r="E4" s="2"/>
      <c r="F4" s="3"/>
      <c r="G4" s="3"/>
      <c r="H4" s="3"/>
      <c r="I4" s="3"/>
      <c r="J4" s="3"/>
      <c r="K4" s="3">
        <v>1000</v>
      </c>
      <c r="L4" s="3">
        <f t="shared" si="0"/>
        <v>1000</v>
      </c>
      <c r="M4" s="2" t="s">
        <v>17</v>
      </c>
    </row>
    <row r="5" spans="1:13">
      <c r="A5" s="2" t="s">
        <v>22</v>
      </c>
      <c r="B5" s="2" t="s">
        <v>20</v>
      </c>
      <c r="C5" s="2" t="s">
        <v>15</v>
      </c>
      <c r="D5" s="2" t="s">
        <v>21</v>
      </c>
      <c r="E5" s="2"/>
      <c r="F5" s="3"/>
      <c r="G5" s="3"/>
      <c r="H5" s="3">
        <v>472.35</v>
      </c>
      <c r="I5" s="3">
        <v>943.64</v>
      </c>
      <c r="J5" s="3"/>
      <c r="K5" s="3"/>
      <c r="L5" s="3">
        <f t="shared" si="0"/>
        <v>1415.99</v>
      </c>
      <c r="M5" s="2" t="s">
        <v>17</v>
      </c>
    </row>
    <row r="6" spans="1:13">
      <c r="A6" s="2" t="s">
        <v>23</v>
      </c>
      <c r="B6" s="2" t="s">
        <v>20</v>
      </c>
      <c r="C6" s="2" t="s">
        <v>15</v>
      </c>
      <c r="D6" s="2" t="s">
        <v>21</v>
      </c>
      <c r="E6" s="2"/>
      <c r="F6" s="3"/>
      <c r="G6" s="3"/>
      <c r="H6" s="3"/>
      <c r="I6" s="3"/>
      <c r="J6" s="3"/>
      <c r="K6" s="3">
        <v>1000</v>
      </c>
      <c r="L6" s="3">
        <f t="shared" si="0"/>
        <v>1000</v>
      </c>
      <c r="M6" s="2" t="s">
        <v>17</v>
      </c>
    </row>
    <row r="7" spans="1:13">
      <c r="A7" s="2" t="s">
        <v>24</v>
      </c>
      <c r="B7" s="2" t="s">
        <v>20</v>
      </c>
      <c r="C7" s="2" t="s">
        <v>15</v>
      </c>
      <c r="D7" s="2" t="s">
        <v>25</v>
      </c>
      <c r="E7" s="2"/>
      <c r="F7" s="3"/>
      <c r="G7" s="3"/>
      <c r="H7" s="3"/>
      <c r="I7" s="3"/>
      <c r="J7" s="3"/>
      <c r="K7" s="3">
        <v>1000</v>
      </c>
      <c r="L7" s="3">
        <f t="shared" si="0"/>
        <v>1000</v>
      </c>
      <c r="M7" s="2" t="s">
        <v>17</v>
      </c>
    </row>
    <row r="8" spans="1:13">
      <c r="A8" s="2" t="s">
        <v>26</v>
      </c>
      <c r="B8" s="2" t="s">
        <v>27</v>
      </c>
      <c r="C8" s="2" t="s">
        <v>15</v>
      </c>
      <c r="D8" s="2" t="s">
        <v>28</v>
      </c>
      <c r="E8" s="2"/>
      <c r="F8" s="3"/>
      <c r="G8" s="3"/>
      <c r="H8" s="3"/>
      <c r="I8" s="3"/>
      <c r="J8" s="3">
        <v>3000</v>
      </c>
      <c r="K8" s="3"/>
      <c r="L8" s="3">
        <f t="shared" si="0"/>
        <v>3000</v>
      </c>
      <c r="M8" s="2" t="s">
        <v>17</v>
      </c>
    </row>
    <row r="9" spans="1:13">
      <c r="A9" s="2" t="s">
        <v>29</v>
      </c>
      <c r="B9" s="2" t="s">
        <v>27</v>
      </c>
      <c r="C9" s="2" t="s">
        <v>15</v>
      </c>
      <c r="D9" s="2" t="s">
        <v>28</v>
      </c>
      <c r="E9" s="2"/>
      <c r="F9" s="3"/>
      <c r="G9" s="3"/>
      <c r="H9" s="3">
        <v>212.89</v>
      </c>
      <c r="I9" s="3">
        <v>2489.66</v>
      </c>
      <c r="J9" s="3"/>
      <c r="K9" s="3"/>
      <c r="L9" s="3">
        <f t="shared" si="0"/>
        <v>2702.5499999999997</v>
      </c>
      <c r="M9" s="2" t="s">
        <v>17</v>
      </c>
    </row>
    <row r="10" spans="1:13">
      <c r="A10" s="2" t="s">
        <v>30</v>
      </c>
      <c r="B10" s="2" t="s">
        <v>27</v>
      </c>
      <c r="C10" s="2" t="s">
        <v>15</v>
      </c>
      <c r="D10" s="2" t="s">
        <v>28</v>
      </c>
      <c r="E10" s="2"/>
      <c r="F10" s="3"/>
      <c r="G10" s="3"/>
      <c r="H10" s="3">
        <v>472.33</v>
      </c>
      <c r="I10" s="3">
        <v>1121.75</v>
      </c>
      <c r="J10" s="3"/>
      <c r="K10" s="3"/>
      <c r="L10" s="3">
        <f t="shared" si="0"/>
        <v>1594.08</v>
      </c>
      <c r="M10" s="2" t="s">
        <v>17</v>
      </c>
    </row>
    <row r="11" spans="1:13">
      <c r="A11" s="2" t="s">
        <v>31</v>
      </c>
      <c r="B11" s="2" t="s">
        <v>27</v>
      </c>
      <c r="C11" s="2" t="s">
        <v>15</v>
      </c>
      <c r="D11" s="2" t="s">
        <v>28</v>
      </c>
      <c r="E11" s="2"/>
      <c r="F11" s="3"/>
      <c r="G11" s="3"/>
      <c r="H11" s="3"/>
      <c r="I11" s="3"/>
      <c r="J11" s="3">
        <v>1000</v>
      </c>
      <c r="K11" s="3"/>
      <c r="L11" s="3">
        <f t="shared" si="0"/>
        <v>1000</v>
      </c>
      <c r="M11" s="2" t="s">
        <v>17</v>
      </c>
    </row>
    <row r="12" spans="1:13">
      <c r="A12" s="2" t="s">
        <v>32</v>
      </c>
      <c r="B12" s="2" t="s">
        <v>27</v>
      </c>
      <c r="C12" s="2" t="s">
        <v>15</v>
      </c>
      <c r="D12" s="2" t="s">
        <v>28</v>
      </c>
      <c r="E12" s="2"/>
      <c r="F12" s="3"/>
      <c r="G12" s="3"/>
      <c r="H12" s="3"/>
      <c r="I12" s="3"/>
      <c r="J12" s="3"/>
      <c r="K12" s="3">
        <v>146</v>
      </c>
      <c r="L12" s="3">
        <f t="shared" si="0"/>
        <v>146</v>
      </c>
      <c r="M12" s="2" t="s">
        <v>17</v>
      </c>
    </row>
    <row r="13" spans="1:13">
      <c r="A13" s="2" t="s">
        <v>33</v>
      </c>
      <c r="B13" s="2" t="s">
        <v>27</v>
      </c>
      <c r="C13" s="2" t="s">
        <v>15</v>
      </c>
      <c r="D13" s="2" t="s">
        <v>28</v>
      </c>
      <c r="E13" s="2"/>
      <c r="F13" s="3"/>
      <c r="G13" s="3"/>
      <c r="H13" s="3"/>
      <c r="I13" s="3"/>
      <c r="J13" s="3">
        <v>3000</v>
      </c>
      <c r="K13" s="3"/>
      <c r="L13" s="3">
        <f t="shared" si="0"/>
        <v>3000</v>
      </c>
      <c r="M13" s="2" t="s">
        <v>17</v>
      </c>
    </row>
    <row r="14" spans="1:13">
      <c r="A14" s="2" t="s">
        <v>34</v>
      </c>
      <c r="B14" s="2" t="s">
        <v>35</v>
      </c>
      <c r="C14" s="2" t="s">
        <v>15</v>
      </c>
      <c r="D14" s="2" t="s">
        <v>36</v>
      </c>
      <c r="E14" s="2"/>
      <c r="F14" s="3"/>
      <c r="G14" s="3"/>
      <c r="H14" s="3"/>
      <c r="I14" s="3">
        <v>5658.87</v>
      </c>
      <c r="J14" s="3">
        <v>24659</v>
      </c>
      <c r="K14" s="3"/>
      <c r="L14" s="3">
        <f t="shared" si="0"/>
        <v>30317.87</v>
      </c>
      <c r="M14" s="2" t="s">
        <v>17</v>
      </c>
    </row>
    <row r="15" spans="1:13">
      <c r="A15" s="2" t="s">
        <v>37</v>
      </c>
      <c r="B15" s="2" t="s">
        <v>35</v>
      </c>
      <c r="C15" s="2" t="s">
        <v>15</v>
      </c>
      <c r="D15" s="2" t="s">
        <v>36</v>
      </c>
      <c r="E15" s="2"/>
      <c r="F15" s="3"/>
      <c r="G15" s="3"/>
      <c r="H15" s="3"/>
      <c r="I15" s="3"/>
      <c r="J15" s="3">
        <v>1000</v>
      </c>
      <c r="K15" s="3"/>
      <c r="L15" s="3">
        <f t="shared" si="0"/>
        <v>1000</v>
      </c>
      <c r="M15" s="2" t="s">
        <v>17</v>
      </c>
    </row>
    <row r="16" spans="1:13">
      <c r="A16" s="2" t="s">
        <v>38</v>
      </c>
      <c r="B16" s="2" t="s">
        <v>35</v>
      </c>
      <c r="C16" s="2" t="s">
        <v>15</v>
      </c>
      <c r="D16" s="2" t="s">
        <v>36</v>
      </c>
      <c r="E16" s="2"/>
      <c r="F16" s="3"/>
      <c r="G16" s="3"/>
      <c r="H16" s="3">
        <v>251.25</v>
      </c>
      <c r="I16" s="3">
        <v>755.3</v>
      </c>
      <c r="J16" s="3"/>
      <c r="K16" s="3"/>
      <c r="L16" s="3">
        <f t="shared" si="0"/>
        <v>1006.55</v>
      </c>
      <c r="M16" s="2" t="s">
        <v>17</v>
      </c>
    </row>
    <row r="17" spans="1:13">
      <c r="A17" s="2" t="s">
        <v>39</v>
      </c>
      <c r="B17" s="2" t="s">
        <v>35</v>
      </c>
      <c r="C17" s="2" t="s">
        <v>15</v>
      </c>
      <c r="D17" s="2" t="s">
        <v>40</v>
      </c>
      <c r="E17" s="2"/>
      <c r="F17" s="3"/>
      <c r="G17" s="3"/>
      <c r="H17" s="3"/>
      <c r="I17" s="3"/>
      <c r="J17" s="3"/>
      <c r="K17" s="3">
        <v>104</v>
      </c>
      <c r="L17" s="3">
        <f t="shared" si="0"/>
        <v>104</v>
      </c>
      <c r="M17" s="2" t="s">
        <v>17</v>
      </c>
    </row>
    <row r="18" spans="1:13">
      <c r="A18" s="2" t="s">
        <v>41</v>
      </c>
      <c r="B18" s="2" t="s">
        <v>35</v>
      </c>
      <c r="C18" s="2" t="s">
        <v>15</v>
      </c>
      <c r="D18" s="2" t="s">
        <v>36</v>
      </c>
      <c r="E18" s="2"/>
      <c r="F18" s="3"/>
      <c r="G18" s="3"/>
      <c r="H18" s="3">
        <v>581.9</v>
      </c>
      <c r="I18" s="3">
        <v>1208.3499999999999</v>
      </c>
      <c r="J18" s="3"/>
      <c r="K18" s="3"/>
      <c r="L18" s="3">
        <f t="shared" si="0"/>
        <v>1790.25</v>
      </c>
      <c r="M18" s="2" t="s">
        <v>17</v>
      </c>
    </row>
    <row r="19" spans="1:13">
      <c r="A19" s="2" t="s">
        <v>42</v>
      </c>
      <c r="B19" s="2" t="s">
        <v>43</v>
      </c>
      <c r="C19" s="2" t="s">
        <v>15</v>
      </c>
      <c r="D19" s="2" t="s">
        <v>44</v>
      </c>
      <c r="E19" s="2"/>
      <c r="F19" s="3"/>
      <c r="G19" s="3"/>
      <c r="H19" s="3"/>
      <c r="I19" s="3">
        <v>2425.6</v>
      </c>
      <c r="J19" s="3"/>
      <c r="K19" s="3"/>
      <c r="L19" s="3">
        <f t="shared" si="0"/>
        <v>2425.6</v>
      </c>
      <c r="M19" s="2" t="s">
        <v>17</v>
      </c>
    </row>
    <row r="20" spans="1:13">
      <c r="A20" s="2" t="s">
        <v>45</v>
      </c>
      <c r="B20" s="2" t="s">
        <v>35</v>
      </c>
      <c r="C20" s="2" t="s">
        <v>15</v>
      </c>
      <c r="D20" s="2" t="s">
        <v>36</v>
      </c>
      <c r="E20" s="2"/>
      <c r="F20" s="3"/>
      <c r="G20" s="3"/>
      <c r="H20" s="3">
        <v>581.9</v>
      </c>
      <c r="I20" s="3">
        <v>1537</v>
      </c>
      <c r="J20" s="3"/>
      <c r="K20" s="3"/>
      <c r="L20" s="3">
        <f t="shared" si="0"/>
        <v>2118.9</v>
      </c>
      <c r="M20" s="2" t="s">
        <v>17</v>
      </c>
    </row>
    <row r="21" spans="1:13">
      <c r="A21" s="2" t="s">
        <v>46</v>
      </c>
      <c r="B21" s="2" t="s">
        <v>35</v>
      </c>
      <c r="C21" s="2" t="s">
        <v>15</v>
      </c>
      <c r="D21" s="2" t="s">
        <v>36</v>
      </c>
      <c r="E21" s="2"/>
      <c r="F21" s="3"/>
      <c r="G21" s="3"/>
      <c r="H21" s="3">
        <v>581.9</v>
      </c>
      <c r="I21" s="3">
        <v>861</v>
      </c>
      <c r="J21" s="3"/>
      <c r="K21" s="3"/>
      <c r="L21" s="3">
        <f t="shared" si="0"/>
        <v>1442.9</v>
      </c>
      <c r="M21" s="2" t="s">
        <v>17</v>
      </c>
    </row>
    <row r="22" spans="1:13">
      <c r="A22" s="2" t="s">
        <v>47</v>
      </c>
      <c r="B22" s="2" t="s">
        <v>48</v>
      </c>
      <c r="C22" s="2" t="s">
        <v>15</v>
      </c>
      <c r="D22" s="2" t="s">
        <v>49</v>
      </c>
      <c r="E22" s="2"/>
      <c r="F22" s="3"/>
      <c r="G22" s="3"/>
      <c r="H22" s="3">
        <v>181.65</v>
      </c>
      <c r="I22" s="3"/>
      <c r="J22" s="3"/>
      <c r="K22" s="3"/>
      <c r="L22" s="3">
        <f t="shared" si="0"/>
        <v>181.65</v>
      </c>
      <c r="M22" s="2" t="s">
        <v>17</v>
      </c>
    </row>
    <row r="23" spans="1:13">
      <c r="A23" s="2" t="s">
        <v>50</v>
      </c>
      <c r="B23" s="2" t="s">
        <v>48</v>
      </c>
      <c r="C23" s="2" t="s">
        <v>15</v>
      </c>
      <c r="D23" s="2" t="s">
        <v>49</v>
      </c>
      <c r="E23" s="2"/>
      <c r="F23" s="3"/>
      <c r="G23" s="3"/>
      <c r="H23" s="3">
        <v>441.4</v>
      </c>
      <c r="I23" s="3">
        <v>991.5</v>
      </c>
      <c r="J23" s="3"/>
      <c r="K23" s="3"/>
      <c r="L23" s="3">
        <f t="shared" si="0"/>
        <v>1432.9</v>
      </c>
      <c r="M23" s="2" t="s">
        <v>17</v>
      </c>
    </row>
    <row r="24" spans="1:13">
      <c r="A24" s="2" t="s">
        <v>51</v>
      </c>
      <c r="B24" s="2" t="s">
        <v>48</v>
      </c>
      <c r="C24" s="2" t="s">
        <v>15</v>
      </c>
      <c r="D24" s="2" t="s">
        <v>49</v>
      </c>
      <c r="E24" s="2"/>
      <c r="F24" s="3"/>
      <c r="G24" s="3"/>
      <c r="H24" s="3">
        <v>212.9</v>
      </c>
      <c r="I24" s="3">
        <v>1908.3</v>
      </c>
      <c r="J24" s="3"/>
      <c r="K24" s="3"/>
      <c r="L24" s="3">
        <f t="shared" si="0"/>
        <v>2121.1999999999998</v>
      </c>
      <c r="M24" s="2" t="s">
        <v>17</v>
      </c>
    </row>
    <row r="25" spans="1:13">
      <c r="A25" s="2" t="s">
        <v>52</v>
      </c>
      <c r="B25" s="2" t="s">
        <v>48</v>
      </c>
      <c r="C25" s="2" t="s">
        <v>15</v>
      </c>
      <c r="D25" s="2" t="s">
        <v>49</v>
      </c>
      <c r="E25" s="2"/>
      <c r="F25" s="3"/>
      <c r="G25" s="3"/>
      <c r="H25" s="3">
        <v>491</v>
      </c>
      <c r="I25" s="3">
        <v>2355.6</v>
      </c>
      <c r="J25" s="3"/>
      <c r="K25" s="3"/>
      <c r="L25" s="3">
        <f t="shared" si="0"/>
        <v>2846.6</v>
      </c>
      <c r="M25" s="2" t="s">
        <v>17</v>
      </c>
    </row>
    <row r="26" spans="1:13">
      <c r="A26" s="2" t="s">
        <v>53</v>
      </c>
      <c r="B26" s="2" t="s">
        <v>54</v>
      </c>
      <c r="C26" s="2" t="s">
        <v>15</v>
      </c>
      <c r="D26" s="2" t="s">
        <v>55</v>
      </c>
      <c r="E26" s="2"/>
      <c r="F26" s="3"/>
      <c r="G26" s="3"/>
      <c r="H26" s="3">
        <v>472.3</v>
      </c>
      <c r="I26" s="3">
        <v>731.45</v>
      </c>
      <c r="J26" s="3">
        <v>5000</v>
      </c>
      <c r="K26" s="3">
        <v>179.9</v>
      </c>
      <c r="L26" s="3">
        <f t="shared" si="0"/>
        <v>6383.65</v>
      </c>
      <c r="M26" s="2" t="s">
        <v>17</v>
      </c>
    </row>
    <row r="27" spans="1:13">
      <c r="A27" s="2" t="s">
        <v>56</v>
      </c>
      <c r="B27" s="2" t="s">
        <v>57</v>
      </c>
      <c r="C27" s="2" t="s">
        <v>15</v>
      </c>
      <c r="D27" s="2" t="s">
        <v>58</v>
      </c>
      <c r="E27" s="2"/>
      <c r="F27" s="3"/>
      <c r="G27" s="3"/>
      <c r="H27" s="3"/>
      <c r="I27" s="3"/>
      <c r="J27" s="3">
        <v>1000</v>
      </c>
      <c r="K27" s="3"/>
      <c r="L27" s="3">
        <f t="shared" si="0"/>
        <v>1000</v>
      </c>
      <c r="M27" s="2" t="s">
        <v>17</v>
      </c>
    </row>
    <row r="28" spans="1:13">
      <c r="A28" s="2" t="s">
        <v>59</v>
      </c>
      <c r="B28" s="2" t="s">
        <v>57</v>
      </c>
      <c r="C28" s="2" t="s">
        <v>15</v>
      </c>
      <c r="D28" s="2" t="s">
        <v>60</v>
      </c>
      <c r="E28" s="2"/>
      <c r="F28" s="3"/>
      <c r="G28" s="3"/>
      <c r="H28" s="3">
        <v>262.10000000000002</v>
      </c>
      <c r="I28" s="3"/>
      <c r="J28" s="3"/>
      <c r="K28" s="3"/>
      <c r="L28" s="3">
        <f t="shared" si="0"/>
        <v>262.10000000000002</v>
      </c>
      <c r="M28" s="2" t="s">
        <v>17</v>
      </c>
    </row>
    <row r="29" spans="1:13">
      <c r="A29" s="2" t="s">
        <v>61</v>
      </c>
      <c r="B29" s="2" t="s">
        <v>62</v>
      </c>
      <c r="C29" s="2" t="s">
        <v>15</v>
      </c>
      <c r="D29" s="2" t="s">
        <v>63</v>
      </c>
      <c r="E29" s="2"/>
      <c r="F29" s="3"/>
      <c r="G29" s="3"/>
      <c r="H29" s="3">
        <v>435.5</v>
      </c>
      <c r="I29" s="3">
        <v>1482.6</v>
      </c>
      <c r="J29" s="3"/>
      <c r="K29" s="3"/>
      <c r="L29" s="3">
        <f t="shared" si="0"/>
        <v>1918.1</v>
      </c>
      <c r="M29" s="2" t="s">
        <v>17</v>
      </c>
    </row>
    <row r="30" spans="1:13">
      <c r="A30" s="2" t="s">
        <v>64</v>
      </c>
      <c r="B30" s="2" t="s">
        <v>65</v>
      </c>
      <c r="C30" s="2" t="s">
        <v>15</v>
      </c>
      <c r="D30" s="2" t="s">
        <v>66</v>
      </c>
      <c r="E30" s="2"/>
      <c r="F30" s="3"/>
      <c r="G30" s="3"/>
      <c r="H30" s="3">
        <v>472.33</v>
      </c>
      <c r="I30" s="3">
        <v>999.09</v>
      </c>
      <c r="J30" s="3"/>
      <c r="K30" s="3"/>
      <c r="L30" s="3">
        <f t="shared" si="0"/>
        <v>1471.42</v>
      </c>
      <c r="M30" s="2" t="s">
        <v>17</v>
      </c>
    </row>
    <row r="31" spans="1:13">
      <c r="A31" s="2" t="s">
        <v>67</v>
      </c>
      <c r="B31" s="2" t="s">
        <v>65</v>
      </c>
      <c r="C31" s="2" t="s">
        <v>15</v>
      </c>
      <c r="D31" s="2" t="s">
        <v>68</v>
      </c>
      <c r="E31" s="2"/>
      <c r="F31" s="3"/>
      <c r="G31" s="3"/>
      <c r="H31" s="3">
        <v>472.33</v>
      </c>
      <c r="I31" s="3">
        <v>999.09</v>
      </c>
      <c r="J31" s="3"/>
      <c r="K31" s="3"/>
      <c r="L31" s="3">
        <f t="shared" si="0"/>
        <v>1471.42</v>
      </c>
      <c r="M31" s="2" t="s">
        <v>17</v>
      </c>
    </row>
    <row r="32" spans="1:13">
      <c r="A32" s="2" t="s">
        <v>69</v>
      </c>
      <c r="B32" s="2" t="s">
        <v>65</v>
      </c>
      <c r="C32" s="2" t="s">
        <v>15</v>
      </c>
      <c r="D32" s="2" t="s">
        <v>66</v>
      </c>
      <c r="E32" s="2"/>
      <c r="F32" s="3"/>
      <c r="G32" s="3"/>
      <c r="H32" s="3"/>
      <c r="I32" s="3"/>
      <c r="J32" s="3">
        <v>1000</v>
      </c>
      <c r="K32" s="3"/>
      <c r="L32" s="3">
        <f t="shared" si="0"/>
        <v>1000</v>
      </c>
      <c r="M32" s="2" t="s">
        <v>17</v>
      </c>
    </row>
    <row r="33" spans="1:13">
      <c r="A33" s="2" t="s">
        <v>70</v>
      </c>
      <c r="B33" s="2" t="s">
        <v>71</v>
      </c>
      <c r="C33" s="2" t="s">
        <v>15</v>
      </c>
      <c r="D33" s="2" t="s">
        <v>72</v>
      </c>
      <c r="E33" s="2"/>
      <c r="F33" s="3"/>
      <c r="G33" s="3"/>
      <c r="H33" s="3">
        <v>472.3</v>
      </c>
      <c r="I33" s="3">
        <v>802.5</v>
      </c>
      <c r="J33" s="3"/>
      <c r="K33" s="3"/>
      <c r="L33" s="3">
        <f t="shared" si="0"/>
        <v>1274.8</v>
      </c>
      <c r="M33" s="2" t="s">
        <v>17</v>
      </c>
    </row>
    <row r="34" spans="1:13">
      <c r="A34" s="2" t="s">
        <v>73</v>
      </c>
      <c r="B34" s="2" t="s">
        <v>71</v>
      </c>
      <c r="C34" s="2" t="s">
        <v>15</v>
      </c>
      <c r="D34" s="2" t="s">
        <v>74</v>
      </c>
      <c r="E34" s="2"/>
      <c r="F34" s="3"/>
      <c r="G34" s="3"/>
      <c r="H34" s="3">
        <v>435.5</v>
      </c>
      <c r="I34" s="3">
        <v>1196.9000000000001</v>
      </c>
      <c r="J34" s="3"/>
      <c r="K34" s="3"/>
      <c r="L34" s="3">
        <f t="shared" si="0"/>
        <v>1632.4</v>
      </c>
      <c r="M34" s="2" t="s">
        <v>17</v>
      </c>
    </row>
    <row r="35" spans="1:13">
      <c r="A35" s="2" t="s">
        <v>75</v>
      </c>
      <c r="B35" s="2" t="s">
        <v>71</v>
      </c>
      <c r="C35" s="2" t="s">
        <v>15</v>
      </c>
      <c r="D35" s="2" t="s">
        <v>76</v>
      </c>
      <c r="E35" s="2"/>
      <c r="F35" s="3"/>
      <c r="G35" s="3"/>
      <c r="H35" s="3">
        <v>472.35</v>
      </c>
      <c r="I35" s="3">
        <v>1053.75</v>
      </c>
      <c r="J35" s="3"/>
      <c r="K35" s="3"/>
      <c r="L35" s="3">
        <f t="shared" si="0"/>
        <v>1526.1</v>
      </c>
      <c r="M35" s="2" t="s">
        <v>17</v>
      </c>
    </row>
    <row r="36" spans="1:13">
      <c r="A36" s="2" t="s">
        <v>77</v>
      </c>
      <c r="B36" s="2" t="s">
        <v>71</v>
      </c>
      <c r="C36" s="2" t="s">
        <v>15</v>
      </c>
      <c r="D36" s="2" t="s">
        <v>78</v>
      </c>
      <c r="E36" s="2"/>
      <c r="F36" s="3"/>
      <c r="G36" s="3"/>
      <c r="H36" s="3">
        <v>464</v>
      </c>
      <c r="I36" s="3">
        <v>2354.1</v>
      </c>
      <c r="J36" s="3"/>
      <c r="K36" s="3"/>
      <c r="L36" s="3">
        <f t="shared" si="0"/>
        <v>2818.1</v>
      </c>
      <c r="M36" s="2" t="s">
        <v>17</v>
      </c>
    </row>
    <row r="37" spans="1:13">
      <c r="A37" s="2" t="s">
        <v>79</v>
      </c>
      <c r="B37" s="2" t="s">
        <v>71</v>
      </c>
      <c r="C37" s="2" t="s">
        <v>15</v>
      </c>
      <c r="D37" s="2" t="s">
        <v>78</v>
      </c>
      <c r="F37" s="3"/>
      <c r="G37" s="3"/>
      <c r="H37" s="3"/>
      <c r="I37" s="3"/>
      <c r="J37" s="3">
        <v>2000</v>
      </c>
      <c r="K37" s="3"/>
      <c r="L37" s="3">
        <f t="shared" si="0"/>
        <v>2000</v>
      </c>
      <c r="M37" s="2" t="s">
        <v>17</v>
      </c>
    </row>
    <row r="38" spans="1:13">
      <c r="A38" s="2" t="s">
        <v>80</v>
      </c>
      <c r="B38" s="2" t="s">
        <v>71</v>
      </c>
      <c r="C38" s="2" t="s">
        <v>15</v>
      </c>
      <c r="D38" s="2" t="s">
        <v>81</v>
      </c>
      <c r="F38" s="3"/>
      <c r="G38" s="3"/>
      <c r="H38" s="3"/>
      <c r="I38" s="3"/>
      <c r="J38" s="3">
        <v>1000</v>
      </c>
      <c r="K38" s="3"/>
      <c r="L38" s="3">
        <f t="shared" si="0"/>
        <v>1000</v>
      </c>
      <c r="M38" s="2" t="s">
        <v>17</v>
      </c>
    </row>
    <row r="39" spans="1:13">
      <c r="A39" s="2" t="s">
        <v>82</v>
      </c>
      <c r="B39" s="2" t="s">
        <v>71</v>
      </c>
      <c r="C39" s="2" t="s">
        <v>15</v>
      </c>
      <c r="D39" s="2" t="s">
        <v>83</v>
      </c>
      <c r="F39" s="3"/>
      <c r="G39" s="3"/>
      <c r="H39" s="3">
        <v>533.34</v>
      </c>
      <c r="I39" s="3">
        <v>988.75</v>
      </c>
      <c r="J39" s="3"/>
      <c r="K39" s="3"/>
      <c r="L39" s="3">
        <f t="shared" si="0"/>
        <v>1522.0900000000001</v>
      </c>
      <c r="M39" s="2" t="s">
        <v>17</v>
      </c>
    </row>
    <row r="40" spans="1:13">
      <c r="A40" s="2" t="s">
        <v>84</v>
      </c>
      <c r="B40" s="2" t="s">
        <v>71</v>
      </c>
      <c r="C40" s="2" t="s">
        <v>15</v>
      </c>
      <c r="D40" s="2" t="s">
        <v>83</v>
      </c>
      <c r="F40" s="3"/>
      <c r="G40" s="3"/>
      <c r="H40" s="3"/>
      <c r="I40" s="3"/>
      <c r="J40" s="3">
        <v>1000</v>
      </c>
      <c r="K40" s="3"/>
      <c r="L40" s="3">
        <f t="shared" si="0"/>
        <v>1000</v>
      </c>
      <c r="M40" s="2" t="s">
        <v>17</v>
      </c>
    </row>
    <row r="41" spans="1:13">
      <c r="A41" s="2" t="s">
        <v>85</v>
      </c>
      <c r="B41" s="2" t="s">
        <v>71</v>
      </c>
      <c r="C41" s="2" t="s">
        <v>15</v>
      </c>
      <c r="D41" s="2" t="s">
        <v>86</v>
      </c>
      <c r="F41" s="3"/>
      <c r="G41" s="3"/>
      <c r="H41" s="3">
        <v>635.20000000000005</v>
      </c>
      <c r="I41" s="3">
        <v>2451.35</v>
      </c>
      <c r="J41" s="3"/>
      <c r="K41" s="3"/>
      <c r="L41" s="3">
        <f t="shared" si="0"/>
        <v>3086.55</v>
      </c>
      <c r="M41" t="s">
        <v>17</v>
      </c>
    </row>
    <row r="42" spans="1:13" s="2" customFormat="1">
      <c r="A42" s="2" t="s">
        <v>87</v>
      </c>
      <c r="B42" s="2" t="s">
        <v>14</v>
      </c>
      <c r="C42" s="2" t="s">
        <v>15</v>
      </c>
      <c r="D42" s="2" t="s">
        <v>88</v>
      </c>
      <c r="F42" s="3"/>
      <c r="G42" s="3">
        <v>1500</v>
      </c>
      <c r="I42" s="3"/>
      <c r="J42" s="3"/>
      <c r="K42" s="3"/>
      <c r="L42" s="3">
        <f t="shared" ref="L42:L73" si="1">SUM(F42:K42)</f>
        <v>1500</v>
      </c>
      <c r="M42" s="2" t="s">
        <v>89</v>
      </c>
    </row>
    <row r="43" spans="1:13" s="2" customFormat="1">
      <c r="A43" s="2" t="s">
        <v>90</v>
      </c>
      <c r="B43" s="2" t="s">
        <v>20</v>
      </c>
      <c r="C43" s="2" t="s">
        <v>15</v>
      </c>
      <c r="D43" s="2" t="s">
        <v>91</v>
      </c>
      <c r="F43" s="3"/>
      <c r="G43" s="3">
        <v>2000</v>
      </c>
      <c r="I43" s="3"/>
      <c r="J43" s="3"/>
      <c r="K43" s="3"/>
      <c r="L43" s="3">
        <f t="shared" si="1"/>
        <v>2000</v>
      </c>
      <c r="M43" s="2" t="s">
        <v>89</v>
      </c>
    </row>
    <row r="44" spans="1:13" s="2" customFormat="1">
      <c r="A44" s="2" t="s">
        <v>92</v>
      </c>
      <c r="B44" s="2" t="s">
        <v>20</v>
      </c>
      <c r="C44" s="2" t="s">
        <v>15</v>
      </c>
      <c r="D44" s="2" t="s">
        <v>93</v>
      </c>
      <c r="F44" s="3">
        <v>60000</v>
      </c>
      <c r="G44" s="3">
        <v>1000</v>
      </c>
      <c r="I44" s="3"/>
      <c r="J44" s="3"/>
      <c r="K44" s="3"/>
      <c r="L44" s="3">
        <f t="shared" si="1"/>
        <v>61000</v>
      </c>
      <c r="M44" s="2" t="s">
        <v>89</v>
      </c>
    </row>
    <row r="45" spans="1:13" s="2" customFormat="1">
      <c r="A45" s="2" t="s">
        <v>94</v>
      </c>
      <c r="B45" s="2" t="s">
        <v>27</v>
      </c>
      <c r="C45" s="2" t="s">
        <v>15</v>
      </c>
      <c r="D45" s="2" t="s">
        <v>95</v>
      </c>
      <c r="F45" s="3"/>
      <c r="G45" s="3">
        <v>3000</v>
      </c>
      <c r="I45" s="3"/>
      <c r="J45" s="3"/>
      <c r="K45" s="3"/>
      <c r="L45" s="3">
        <f t="shared" si="1"/>
        <v>3000</v>
      </c>
      <c r="M45" s="2" t="s">
        <v>89</v>
      </c>
    </row>
    <row r="46" spans="1:13" s="2" customFormat="1">
      <c r="A46" s="2" t="s">
        <v>96</v>
      </c>
      <c r="B46" s="2" t="s">
        <v>20</v>
      </c>
      <c r="C46" s="2" t="s">
        <v>15</v>
      </c>
      <c r="D46" s="2" t="s">
        <v>97</v>
      </c>
      <c r="F46" s="3"/>
      <c r="G46" s="3">
        <v>1000</v>
      </c>
      <c r="I46" s="3"/>
      <c r="J46" s="3"/>
      <c r="K46" s="3"/>
      <c r="L46" s="3">
        <f t="shared" si="1"/>
        <v>1000</v>
      </c>
      <c r="M46" s="2" t="s">
        <v>89</v>
      </c>
    </row>
    <row r="47" spans="1:13" s="2" customFormat="1">
      <c r="A47" s="2" t="s">
        <v>98</v>
      </c>
      <c r="B47" s="2" t="s">
        <v>20</v>
      </c>
      <c r="C47" s="2" t="s">
        <v>15</v>
      </c>
      <c r="D47" s="2" t="s">
        <v>21</v>
      </c>
      <c r="F47" s="3"/>
      <c r="G47" s="3">
        <v>2000</v>
      </c>
      <c r="I47" s="3"/>
      <c r="J47" s="3"/>
      <c r="K47" s="3"/>
      <c r="L47" s="3">
        <f t="shared" si="1"/>
        <v>2000</v>
      </c>
      <c r="M47" s="2" t="s">
        <v>89</v>
      </c>
    </row>
    <row r="48" spans="1:13" s="2" customFormat="1">
      <c r="A48" s="2" t="s">
        <v>99</v>
      </c>
      <c r="B48" s="2" t="s">
        <v>20</v>
      </c>
      <c r="C48" s="2" t="s">
        <v>15</v>
      </c>
      <c r="D48" s="2" t="s">
        <v>100</v>
      </c>
      <c r="F48" s="3"/>
      <c r="G48" s="3">
        <v>18000</v>
      </c>
      <c r="I48" s="3"/>
      <c r="J48" s="3"/>
      <c r="K48" s="3"/>
      <c r="L48" s="3">
        <f t="shared" si="1"/>
        <v>18000</v>
      </c>
      <c r="M48" s="2" t="s">
        <v>89</v>
      </c>
    </row>
    <row r="49" spans="1:13" s="2" customFormat="1">
      <c r="A49" s="2" t="s">
        <v>101</v>
      </c>
      <c r="B49" s="2" t="s">
        <v>20</v>
      </c>
      <c r="C49" s="2" t="s">
        <v>15</v>
      </c>
      <c r="D49" s="2" t="s">
        <v>100</v>
      </c>
      <c r="F49" s="3"/>
      <c r="G49" s="3">
        <v>5310</v>
      </c>
      <c r="I49" s="3"/>
      <c r="J49" s="3"/>
      <c r="K49" s="3"/>
      <c r="L49" s="3">
        <f t="shared" si="1"/>
        <v>5310</v>
      </c>
      <c r="M49" s="2" t="s">
        <v>89</v>
      </c>
    </row>
    <row r="50" spans="1:13" s="2" customFormat="1">
      <c r="A50" s="2" t="s">
        <v>102</v>
      </c>
      <c r="B50" s="2" t="s">
        <v>20</v>
      </c>
      <c r="C50" s="2" t="s">
        <v>15</v>
      </c>
      <c r="D50" s="2" t="s">
        <v>100</v>
      </c>
      <c r="F50" s="3"/>
      <c r="G50" s="3">
        <v>10500</v>
      </c>
      <c r="I50" s="3"/>
      <c r="J50" s="3"/>
      <c r="K50" s="3"/>
      <c r="L50" s="3">
        <f t="shared" si="1"/>
        <v>10500</v>
      </c>
      <c r="M50" s="2" t="s">
        <v>89</v>
      </c>
    </row>
    <row r="51" spans="1:13" s="2" customFormat="1">
      <c r="A51" s="2" t="s">
        <v>103</v>
      </c>
      <c r="B51" s="2" t="s">
        <v>20</v>
      </c>
      <c r="C51" s="2" t="s">
        <v>15</v>
      </c>
      <c r="D51" s="2" t="s">
        <v>100</v>
      </c>
      <c r="F51" s="3"/>
      <c r="G51" s="3">
        <v>13140</v>
      </c>
      <c r="I51" s="3"/>
      <c r="J51" s="3"/>
      <c r="K51" s="3"/>
      <c r="L51" s="3">
        <f t="shared" si="1"/>
        <v>13140</v>
      </c>
      <c r="M51" s="2" t="s">
        <v>89</v>
      </c>
    </row>
    <row r="52" spans="1:13" s="2" customFormat="1">
      <c r="A52" s="2" t="s">
        <v>104</v>
      </c>
      <c r="B52" s="2" t="s">
        <v>27</v>
      </c>
      <c r="C52" s="2" t="s">
        <v>15</v>
      </c>
      <c r="D52" s="2" t="s">
        <v>105</v>
      </c>
      <c r="F52" s="3"/>
      <c r="G52" s="3"/>
      <c r="I52" s="3"/>
      <c r="J52" s="3"/>
      <c r="K52" s="3">
        <v>3000</v>
      </c>
      <c r="L52" s="3">
        <f t="shared" si="1"/>
        <v>3000</v>
      </c>
      <c r="M52" s="2" t="s">
        <v>89</v>
      </c>
    </row>
    <row r="53" spans="1:13" s="2" customFormat="1">
      <c r="A53" s="2" t="s">
        <v>106</v>
      </c>
      <c r="B53" s="2" t="s">
        <v>27</v>
      </c>
      <c r="C53" s="2" t="s">
        <v>15</v>
      </c>
      <c r="D53" s="2" t="s">
        <v>105</v>
      </c>
      <c r="F53" s="3">
        <v>22000</v>
      </c>
      <c r="G53" s="3"/>
      <c r="I53" s="3"/>
      <c r="J53" s="3"/>
      <c r="K53" s="3"/>
      <c r="L53" s="3">
        <f t="shared" si="1"/>
        <v>22000</v>
      </c>
      <c r="M53" s="2" t="s">
        <v>89</v>
      </c>
    </row>
    <row r="54" spans="1:13" s="2" customFormat="1">
      <c r="A54" s="2" t="s">
        <v>107</v>
      </c>
      <c r="B54" s="2" t="s">
        <v>27</v>
      </c>
      <c r="C54" s="2" t="s">
        <v>15</v>
      </c>
      <c r="D54" s="2" t="s">
        <v>105</v>
      </c>
      <c r="F54" s="3"/>
      <c r="G54" s="3">
        <v>7500</v>
      </c>
      <c r="I54" s="3"/>
      <c r="J54" s="3"/>
      <c r="K54" s="3"/>
      <c r="L54" s="3">
        <f t="shared" si="1"/>
        <v>7500</v>
      </c>
      <c r="M54" s="2" t="s">
        <v>89</v>
      </c>
    </row>
    <row r="55" spans="1:13" s="2" customFormat="1">
      <c r="A55" s="2" t="s">
        <v>108</v>
      </c>
      <c r="B55" s="2" t="s">
        <v>27</v>
      </c>
      <c r="C55" s="2" t="s">
        <v>15</v>
      </c>
      <c r="D55" s="2" t="s">
        <v>105</v>
      </c>
      <c r="F55" s="3"/>
      <c r="G55" s="3">
        <v>1000</v>
      </c>
      <c r="I55" s="3"/>
      <c r="J55" s="3"/>
      <c r="K55" s="3"/>
      <c r="L55" s="3">
        <f t="shared" si="1"/>
        <v>1000</v>
      </c>
      <c r="M55" s="2" t="s">
        <v>89</v>
      </c>
    </row>
    <row r="56" spans="1:13" s="2" customFormat="1">
      <c r="A56" s="2" t="s">
        <v>109</v>
      </c>
      <c r="B56" s="2" t="s">
        <v>27</v>
      </c>
      <c r="C56" s="2" t="s">
        <v>15</v>
      </c>
      <c r="D56" s="2" t="s">
        <v>105</v>
      </c>
      <c r="F56" s="3"/>
      <c r="G56" s="3">
        <v>6944.45</v>
      </c>
      <c r="I56" s="3"/>
      <c r="J56" s="3"/>
      <c r="K56" s="3"/>
      <c r="L56" s="3">
        <f t="shared" si="1"/>
        <v>6944.45</v>
      </c>
      <c r="M56" s="2" t="s">
        <v>89</v>
      </c>
    </row>
    <row r="57" spans="1:13" s="2" customFormat="1">
      <c r="A57" s="2" t="s">
        <v>110</v>
      </c>
      <c r="B57" s="2" t="s">
        <v>27</v>
      </c>
      <c r="C57" s="2" t="s">
        <v>15</v>
      </c>
      <c r="D57" s="2" t="s">
        <v>105</v>
      </c>
      <c r="F57" s="3"/>
      <c r="G57" s="3">
        <v>1500</v>
      </c>
      <c r="I57" s="3"/>
      <c r="J57" s="3"/>
      <c r="K57" s="3"/>
      <c r="L57" s="3">
        <f t="shared" si="1"/>
        <v>1500</v>
      </c>
      <c r="M57" s="2" t="s">
        <v>89</v>
      </c>
    </row>
    <row r="58" spans="1:13" s="2" customFormat="1">
      <c r="A58" s="2" t="s">
        <v>111</v>
      </c>
      <c r="B58" s="2" t="s">
        <v>27</v>
      </c>
      <c r="C58" s="2" t="s">
        <v>15</v>
      </c>
      <c r="D58" s="2" t="s">
        <v>112</v>
      </c>
      <c r="F58" s="3"/>
      <c r="G58" s="3">
        <v>2500</v>
      </c>
      <c r="I58" s="3"/>
      <c r="J58" s="3"/>
      <c r="K58" s="3"/>
      <c r="L58" s="3">
        <f t="shared" si="1"/>
        <v>2500</v>
      </c>
      <c r="M58" s="2" t="s">
        <v>89</v>
      </c>
    </row>
    <row r="59" spans="1:13" s="2" customFormat="1">
      <c r="A59" s="2" t="s">
        <v>113</v>
      </c>
      <c r="B59" s="2" t="s">
        <v>27</v>
      </c>
      <c r="C59" s="2" t="s">
        <v>15</v>
      </c>
      <c r="D59" s="2" t="s">
        <v>114</v>
      </c>
      <c r="F59" s="3"/>
      <c r="G59" s="3">
        <v>5000</v>
      </c>
      <c r="I59" s="3"/>
      <c r="J59" s="3"/>
      <c r="K59" s="3"/>
      <c r="L59" s="3">
        <f t="shared" si="1"/>
        <v>5000</v>
      </c>
      <c r="M59" s="2" t="s">
        <v>89</v>
      </c>
    </row>
    <row r="60" spans="1:13" s="2" customFormat="1">
      <c r="A60" s="2" t="s">
        <v>115</v>
      </c>
      <c r="B60" s="2" t="s">
        <v>27</v>
      </c>
      <c r="C60" s="2" t="s">
        <v>15</v>
      </c>
      <c r="D60" s="2" t="s">
        <v>116</v>
      </c>
      <c r="F60" s="3">
        <v>15000</v>
      </c>
      <c r="G60" s="3">
        <v>22900</v>
      </c>
      <c r="I60" s="3"/>
      <c r="J60" s="3"/>
      <c r="K60" s="3">
        <v>3400</v>
      </c>
      <c r="L60" s="3">
        <f t="shared" si="1"/>
        <v>41300</v>
      </c>
      <c r="M60" s="2" t="s">
        <v>89</v>
      </c>
    </row>
    <row r="61" spans="1:13" s="2" customFormat="1">
      <c r="A61" s="2" t="s">
        <v>117</v>
      </c>
      <c r="B61" s="2" t="s">
        <v>27</v>
      </c>
      <c r="C61" s="2" t="s">
        <v>15</v>
      </c>
      <c r="D61" s="2" t="s">
        <v>118</v>
      </c>
      <c r="F61" s="3"/>
      <c r="G61" s="3">
        <v>1530</v>
      </c>
      <c r="I61" s="3"/>
      <c r="J61" s="3"/>
      <c r="K61" s="3"/>
      <c r="L61" s="3">
        <f t="shared" si="1"/>
        <v>1530</v>
      </c>
      <c r="M61" s="2" t="s">
        <v>89</v>
      </c>
    </row>
    <row r="62" spans="1:13" s="2" customFormat="1">
      <c r="A62" s="2" t="s">
        <v>119</v>
      </c>
      <c r="B62" s="2" t="s">
        <v>27</v>
      </c>
      <c r="C62" s="2" t="s">
        <v>15</v>
      </c>
      <c r="D62" s="2" t="s">
        <v>120</v>
      </c>
      <c r="F62" s="3"/>
      <c r="G62" s="3">
        <v>1530</v>
      </c>
      <c r="I62" s="3"/>
      <c r="J62" s="3"/>
      <c r="K62" s="3"/>
      <c r="L62" s="3">
        <f t="shared" si="1"/>
        <v>1530</v>
      </c>
      <c r="M62" s="2" t="s">
        <v>89</v>
      </c>
    </row>
    <row r="63" spans="1:13" s="2" customFormat="1">
      <c r="A63" s="2" t="s">
        <v>121</v>
      </c>
      <c r="B63" s="2" t="s">
        <v>27</v>
      </c>
      <c r="C63" s="2" t="s">
        <v>15</v>
      </c>
      <c r="D63" s="2" t="s">
        <v>122</v>
      </c>
      <c r="F63" s="3"/>
      <c r="G63" s="3">
        <v>1530</v>
      </c>
      <c r="I63" s="3"/>
      <c r="J63" s="3"/>
      <c r="K63" s="3"/>
      <c r="L63" s="3">
        <f t="shared" si="1"/>
        <v>1530</v>
      </c>
      <c r="M63" s="2" t="s">
        <v>89</v>
      </c>
    </row>
    <row r="64" spans="1:13" s="2" customFormat="1">
      <c r="A64" s="2" t="s">
        <v>123</v>
      </c>
      <c r="B64" s="2" t="s">
        <v>27</v>
      </c>
      <c r="C64" s="2" t="s">
        <v>15</v>
      </c>
      <c r="D64" s="2" t="s">
        <v>124</v>
      </c>
      <c r="F64" s="3">
        <v>2000</v>
      </c>
      <c r="G64" s="3"/>
      <c r="I64" s="3"/>
      <c r="J64" s="3"/>
      <c r="K64" s="3"/>
      <c r="L64" s="3">
        <f t="shared" si="1"/>
        <v>2000</v>
      </c>
      <c r="M64" s="2" t="s">
        <v>89</v>
      </c>
    </row>
    <row r="65" spans="1:13" s="2" customFormat="1">
      <c r="A65" s="2" t="s">
        <v>125</v>
      </c>
      <c r="B65" s="2" t="s">
        <v>27</v>
      </c>
      <c r="C65" s="2" t="s">
        <v>15</v>
      </c>
      <c r="D65" s="2" t="s">
        <v>126</v>
      </c>
      <c r="F65" s="3"/>
      <c r="G65" s="3">
        <v>1000</v>
      </c>
      <c r="I65" s="3"/>
      <c r="J65" s="3"/>
      <c r="K65" s="3"/>
      <c r="L65" s="3">
        <f t="shared" si="1"/>
        <v>1000</v>
      </c>
      <c r="M65" s="2" t="s">
        <v>89</v>
      </c>
    </row>
    <row r="66" spans="1:13" s="2" customFormat="1">
      <c r="A66" s="2" t="s">
        <v>127</v>
      </c>
      <c r="B66" s="2" t="s">
        <v>128</v>
      </c>
      <c r="C66" s="2" t="s">
        <v>15</v>
      </c>
      <c r="D66" s="2" t="s">
        <v>129</v>
      </c>
      <c r="F66" s="3"/>
      <c r="G66" s="3">
        <v>2000</v>
      </c>
      <c r="I66" s="3"/>
      <c r="J66" s="3"/>
      <c r="K66" s="3"/>
      <c r="L66" s="3">
        <f t="shared" si="1"/>
        <v>2000</v>
      </c>
      <c r="M66" s="2" t="s">
        <v>89</v>
      </c>
    </row>
    <row r="67" spans="1:13" s="2" customFormat="1">
      <c r="A67" s="2" t="s">
        <v>130</v>
      </c>
      <c r="B67" s="2" t="s">
        <v>131</v>
      </c>
      <c r="C67" s="2" t="s">
        <v>15</v>
      </c>
      <c r="D67" s="2" t="s">
        <v>132</v>
      </c>
      <c r="F67" s="3"/>
      <c r="G67" s="3">
        <v>6120</v>
      </c>
      <c r="I67" s="3"/>
      <c r="J67" s="3"/>
      <c r="K67" s="3"/>
      <c r="L67" s="3">
        <f t="shared" si="1"/>
        <v>6120</v>
      </c>
      <c r="M67" s="2" t="s">
        <v>89</v>
      </c>
    </row>
    <row r="68" spans="1:13" s="2" customFormat="1">
      <c r="A68" s="2" t="s">
        <v>133</v>
      </c>
      <c r="B68" s="2" t="s">
        <v>35</v>
      </c>
      <c r="C68" s="2" t="s">
        <v>15</v>
      </c>
      <c r="D68" s="2" t="s">
        <v>134</v>
      </c>
      <c r="F68" s="3">
        <v>35000</v>
      </c>
      <c r="G68" s="3"/>
      <c r="I68" s="3"/>
      <c r="J68" s="3"/>
      <c r="K68" s="3"/>
      <c r="L68" s="3">
        <f t="shared" si="1"/>
        <v>35000</v>
      </c>
      <c r="M68" s="2" t="s">
        <v>89</v>
      </c>
    </row>
    <row r="69" spans="1:13" s="2" customFormat="1">
      <c r="A69" s="2" t="s">
        <v>135</v>
      </c>
      <c r="B69" s="2" t="s">
        <v>35</v>
      </c>
      <c r="C69" s="2" t="s">
        <v>15</v>
      </c>
      <c r="D69" s="2" t="s">
        <v>134</v>
      </c>
      <c r="F69" s="3"/>
      <c r="G69" s="3">
        <v>5800</v>
      </c>
      <c r="I69" s="3"/>
      <c r="J69" s="3"/>
      <c r="K69" s="3"/>
      <c r="L69" s="3">
        <f t="shared" si="1"/>
        <v>5800</v>
      </c>
      <c r="M69" s="2" t="s">
        <v>89</v>
      </c>
    </row>
    <row r="70" spans="1:13">
      <c r="A70" s="2" t="s">
        <v>136</v>
      </c>
      <c r="B70" s="2" t="s">
        <v>35</v>
      </c>
      <c r="C70" s="2" t="s">
        <v>15</v>
      </c>
      <c r="D70" s="2" t="s">
        <v>134</v>
      </c>
      <c r="E70" s="2"/>
      <c r="F70" s="3">
        <v>14000</v>
      </c>
      <c r="G70" s="3"/>
      <c r="H70" s="3"/>
      <c r="I70" s="3"/>
      <c r="J70" s="3"/>
      <c r="K70" s="3"/>
      <c r="L70" s="3">
        <f t="shared" si="1"/>
        <v>14000</v>
      </c>
      <c r="M70" s="2" t="s">
        <v>89</v>
      </c>
    </row>
    <row r="71" spans="1:13">
      <c r="A71" s="2" t="s">
        <v>137</v>
      </c>
      <c r="B71" s="2" t="s">
        <v>35</v>
      </c>
      <c r="C71" s="2" t="s">
        <v>15</v>
      </c>
      <c r="D71" s="2" t="s">
        <v>134</v>
      </c>
      <c r="E71" s="2"/>
      <c r="F71" s="3"/>
      <c r="G71" s="3">
        <v>2500</v>
      </c>
      <c r="H71" s="3"/>
      <c r="I71" s="3"/>
      <c r="J71" s="3"/>
      <c r="K71" s="3"/>
      <c r="L71" s="3">
        <f t="shared" si="1"/>
        <v>2500</v>
      </c>
      <c r="M71" s="2" t="s">
        <v>89</v>
      </c>
    </row>
    <row r="72" spans="1:13">
      <c r="A72" s="2" t="s">
        <v>138</v>
      </c>
      <c r="B72" t="s">
        <v>35</v>
      </c>
      <c r="C72" s="2" t="s">
        <v>15</v>
      </c>
      <c r="D72" s="2" t="s">
        <v>134</v>
      </c>
      <c r="F72" s="3"/>
      <c r="G72" s="3">
        <v>11950</v>
      </c>
      <c r="H72" s="3"/>
      <c r="I72" s="3"/>
      <c r="J72" s="3"/>
      <c r="K72" s="3"/>
      <c r="L72" s="3">
        <f t="shared" si="1"/>
        <v>11950</v>
      </c>
      <c r="M72" s="2" t="s">
        <v>89</v>
      </c>
    </row>
    <row r="73" spans="1:13" s="2" customFormat="1">
      <c r="A73" s="2" t="s">
        <v>139</v>
      </c>
      <c r="B73" s="2" t="s">
        <v>35</v>
      </c>
      <c r="C73" s="2" t="s">
        <v>15</v>
      </c>
      <c r="D73" s="2" t="s">
        <v>140</v>
      </c>
      <c r="F73" s="3"/>
      <c r="G73" s="3">
        <v>2000</v>
      </c>
      <c r="H73" s="3"/>
      <c r="I73" s="3"/>
      <c r="J73" s="3"/>
      <c r="K73" s="3"/>
      <c r="L73" s="3">
        <f t="shared" si="1"/>
        <v>2000</v>
      </c>
      <c r="M73" s="2" t="s">
        <v>89</v>
      </c>
    </row>
    <row r="74" spans="1:13">
      <c r="A74" s="2" t="s">
        <v>141</v>
      </c>
      <c r="B74" s="2" t="s">
        <v>35</v>
      </c>
      <c r="C74" s="2" t="s">
        <v>15</v>
      </c>
      <c r="D74" s="2" t="s">
        <v>142</v>
      </c>
      <c r="F74" s="3">
        <v>12930</v>
      </c>
      <c r="G74" s="3"/>
      <c r="H74" s="3"/>
      <c r="I74" s="3"/>
      <c r="J74" s="3"/>
      <c r="K74" s="3"/>
      <c r="L74" s="3">
        <f t="shared" ref="L74:L105" si="2">SUM(F74:K74)</f>
        <v>12930</v>
      </c>
      <c r="M74" s="2" t="s">
        <v>89</v>
      </c>
    </row>
    <row r="75" spans="1:13">
      <c r="A75" s="2" t="s">
        <v>143</v>
      </c>
      <c r="B75" s="2" t="s">
        <v>48</v>
      </c>
      <c r="C75" s="2" t="s">
        <v>15</v>
      </c>
      <c r="D75" s="2" t="s">
        <v>144</v>
      </c>
      <c r="F75" s="3"/>
      <c r="G75" s="3">
        <v>3000</v>
      </c>
      <c r="H75" s="3"/>
      <c r="I75" s="3"/>
      <c r="J75" s="3"/>
      <c r="K75" s="3"/>
      <c r="L75" s="3">
        <f t="shared" si="2"/>
        <v>3000</v>
      </c>
      <c r="M75" s="2" t="s">
        <v>89</v>
      </c>
    </row>
    <row r="76" spans="1:13">
      <c r="A76" s="2" t="s">
        <v>145</v>
      </c>
      <c r="B76" s="2" t="s">
        <v>48</v>
      </c>
      <c r="C76" s="2" t="s">
        <v>15</v>
      </c>
      <c r="D76" s="2" t="s">
        <v>144</v>
      </c>
      <c r="F76" s="3"/>
      <c r="G76" s="3">
        <v>5000</v>
      </c>
      <c r="H76" s="3"/>
      <c r="I76" s="3"/>
      <c r="J76" s="3"/>
      <c r="K76" s="3"/>
      <c r="L76" s="3">
        <f t="shared" si="2"/>
        <v>5000</v>
      </c>
      <c r="M76" s="2" t="s">
        <v>89</v>
      </c>
    </row>
    <row r="77" spans="1:13">
      <c r="A77" s="2" t="s">
        <v>146</v>
      </c>
      <c r="B77" s="2" t="s">
        <v>48</v>
      </c>
      <c r="C77" s="2" t="s">
        <v>15</v>
      </c>
      <c r="D77" s="2" t="s">
        <v>144</v>
      </c>
      <c r="F77" s="3"/>
      <c r="G77" s="3"/>
      <c r="H77" s="3"/>
      <c r="I77" s="3"/>
      <c r="J77" s="3">
        <v>1000</v>
      </c>
      <c r="K77" s="3"/>
      <c r="L77" s="3">
        <f t="shared" si="2"/>
        <v>1000</v>
      </c>
      <c r="M77" s="2" t="s">
        <v>89</v>
      </c>
    </row>
    <row r="78" spans="1:13">
      <c r="A78" s="2" t="s">
        <v>147</v>
      </c>
      <c r="B78" s="2" t="s">
        <v>48</v>
      </c>
      <c r="C78" s="2" t="s">
        <v>15</v>
      </c>
      <c r="D78" s="2" t="s">
        <v>144</v>
      </c>
      <c r="F78" s="3"/>
      <c r="G78" s="3">
        <v>8431</v>
      </c>
      <c r="H78" s="3"/>
      <c r="I78" s="3"/>
      <c r="J78" s="3"/>
      <c r="K78" s="3"/>
      <c r="L78" s="3">
        <f t="shared" si="2"/>
        <v>8431</v>
      </c>
      <c r="M78" s="2" t="s">
        <v>89</v>
      </c>
    </row>
    <row r="79" spans="1:13">
      <c r="A79" s="2" t="s">
        <v>148</v>
      </c>
      <c r="B79" s="2" t="s">
        <v>48</v>
      </c>
      <c r="C79" s="2" t="s">
        <v>15</v>
      </c>
      <c r="D79" s="2" t="s">
        <v>149</v>
      </c>
      <c r="F79" s="3"/>
      <c r="G79" s="3"/>
      <c r="H79" s="3"/>
      <c r="I79" s="3"/>
      <c r="J79" s="3">
        <v>2090</v>
      </c>
      <c r="K79" s="3"/>
      <c r="L79" s="3">
        <f t="shared" si="2"/>
        <v>2090</v>
      </c>
      <c r="M79" s="2" t="s">
        <v>89</v>
      </c>
    </row>
    <row r="80" spans="1:13">
      <c r="A80" s="2" t="s">
        <v>150</v>
      </c>
      <c r="B80" s="2" t="s">
        <v>48</v>
      </c>
      <c r="C80" s="2" t="s">
        <v>15</v>
      </c>
      <c r="D80" s="2" t="s">
        <v>144</v>
      </c>
      <c r="F80" s="3"/>
      <c r="G80" s="3">
        <v>32000</v>
      </c>
      <c r="H80" s="3"/>
      <c r="I80" s="3"/>
      <c r="J80" s="3">
        <v>1500</v>
      </c>
      <c r="K80" s="3"/>
      <c r="L80" s="3">
        <f t="shared" si="2"/>
        <v>33500</v>
      </c>
      <c r="M80" s="2" t="s">
        <v>89</v>
      </c>
    </row>
    <row r="81" spans="1:13">
      <c r="A81" s="2" t="s">
        <v>151</v>
      </c>
      <c r="B81" s="2" t="s">
        <v>48</v>
      </c>
      <c r="C81" s="2" t="s">
        <v>15</v>
      </c>
      <c r="D81" s="2" t="s">
        <v>152</v>
      </c>
      <c r="F81" s="3"/>
      <c r="G81" s="3">
        <v>2500</v>
      </c>
      <c r="H81" s="3"/>
      <c r="I81" s="3"/>
      <c r="J81" s="3"/>
      <c r="K81" s="3"/>
      <c r="L81" s="3">
        <f t="shared" si="2"/>
        <v>2500</v>
      </c>
      <c r="M81" s="2" t="s">
        <v>89</v>
      </c>
    </row>
    <row r="82" spans="1:13">
      <c r="A82" s="2" t="s">
        <v>153</v>
      </c>
      <c r="B82" s="2" t="s">
        <v>54</v>
      </c>
      <c r="C82" s="2" t="s">
        <v>15</v>
      </c>
      <c r="D82" s="2" t="s">
        <v>154</v>
      </c>
      <c r="F82" s="3"/>
      <c r="G82" s="3">
        <v>5000</v>
      </c>
      <c r="H82" s="3"/>
      <c r="I82" s="3"/>
      <c r="J82" s="3"/>
      <c r="K82" s="3"/>
      <c r="L82" s="3">
        <f t="shared" si="2"/>
        <v>5000</v>
      </c>
      <c r="M82" s="2" t="s">
        <v>89</v>
      </c>
    </row>
    <row r="83" spans="1:13">
      <c r="A83" s="2" t="s">
        <v>155</v>
      </c>
      <c r="B83" s="2" t="s">
        <v>54</v>
      </c>
      <c r="C83" s="2" t="s">
        <v>15</v>
      </c>
      <c r="D83" s="2" t="s">
        <v>154</v>
      </c>
      <c r="F83" s="3"/>
      <c r="G83" s="3"/>
      <c r="H83" s="3"/>
      <c r="I83" s="3"/>
      <c r="J83" s="3">
        <v>1000</v>
      </c>
      <c r="K83" s="3"/>
      <c r="L83" s="3">
        <f t="shared" si="2"/>
        <v>1000</v>
      </c>
      <c r="M83" s="2" t="s">
        <v>89</v>
      </c>
    </row>
    <row r="84" spans="1:13">
      <c r="A84" s="2" t="s">
        <v>156</v>
      </c>
      <c r="B84" s="2" t="s">
        <v>57</v>
      </c>
      <c r="C84" s="2" t="s">
        <v>15</v>
      </c>
      <c r="D84" s="2" t="s">
        <v>157</v>
      </c>
      <c r="F84" s="3"/>
      <c r="G84" s="3">
        <v>3500</v>
      </c>
      <c r="H84" s="3"/>
      <c r="I84" s="3"/>
      <c r="J84" s="3"/>
      <c r="K84" s="3"/>
      <c r="L84" s="3">
        <f t="shared" si="2"/>
        <v>3500</v>
      </c>
      <c r="M84" s="2" t="s">
        <v>89</v>
      </c>
    </row>
    <row r="85" spans="1:13">
      <c r="A85" s="2" t="s">
        <v>158</v>
      </c>
      <c r="B85" s="2" t="s">
        <v>57</v>
      </c>
      <c r="C85" s="2" t="s">
        <v>15</v>
      </c>
      <c r="D85" s="2" t="s">
        <v>159</v>
      </c>
      <c r="F85" s="3"/>
      <c r="G85" s="3">
        <v>2500</v>
      </c>
      <c r="H85" s="3"/>
      <c r="I85" s="3"/>
      <c r="J85" s="3"/>
      <c r="K85" s="3"/>
      <c r="L85" s="3">
        <f t="shared" si="2"/>
        <v>2500</v>
      </c>
      <c r="M85" s="2" t="s">
        <v>89</v>
      </c>
    </row>
    <row r="86" spans="1:13">
      <c r="A86" s="2" t="s">
        <v>160</v>
      </c>
      <c r="B86" s="2" t="s">
        <v>57</v>
      </c>
      <c r="C86" s="2" t="s">
        <v>15</v>
      </c>
      <c r="D86" s="2" t="s">
        <v>161</v>
      </c>
      <c r="F86" s="3"/>
      <c r="G86" s="3">
        <v>1500</v>
      </c>
      <c r="H86" s="3"/>
      <c r="I86" s="3"/>
      <c r="J86" s="3"/>
      <c r="K86" s="3"/>
      <c r="L86" s="3">
        <f t="shared" si="2"/>
        <v>1500</v>
      </c>
      <c r="M86" s="2" t="s">
        <v>89</v>
      </c>
    </row>
    <row r="87" spans="1:13">
      <c r="A87" s="2" t="s">
        <v>162</v>
      </c>
      <c r="B87" s="2" t="s">
        <v>62</v>
      </c>
      <c r="C87" s="2" t="s">
        <v>15</v>
      </c>
      <c r="D87" s="2" t="s">
        <v>163</v>
      </c>
      <c r="F87" s="3"/>
      <c r="G87" s="3">
        <v>1500</v>
      </c>
      <c r="H87" s="3"/>
      <c r="I87" s="3"/>
      <c r="J87" s="3"/>
      <c r="K87" s="3"/>
      <c r="L87" s="3">
        <f t="shared" si="2"/>
        <v>1500</v>
      </c>
      <c r="M87" s="2" t="s">
        <v>89</v>
      </c>
    </row>
    <row r="88" spans="1:13">
      <c r="A88" s="2" t="s">
        <v>164</v>
      </c>
      <c r="B88" s="2" t="s">
        <v>165</v>
      </c>
      <c r="C88" s="2" t="s">
        <v>15</v>
      </c>
      <c r="D88" s="2" t="s">
        <v>166</v>
      </c>
      <c r="F88" s="3"/>
      <c r="G88" s="3">
        <v>500</v>
      </c>
      <c r="H88" s="3"/>
      <c r="I88" s="3"/>
      <c r="J88" s="3"/>
      <c r="K88" s="3"/>
      <c r="L88" s="3">
        <f t="shared" si="2"/>
        <v>500</v>
      </c>
      <c r="M88" s="2" t="s">
        <v>89</v>
      </c>
    </row>
    <row r="89" spans="1:13">
      <c r="A89" s="2" t="s">
        <v>167</v>
      </c>
      <c r="B89" s="2" t="s">
        <v>168</v>
      </c>
      <c r="C89" s="2" t="s">
        <v>15</v>
      </c>
      <c r="D89" s="2" t="s">
        <v>169</v>
      </c>
      <c r="F89" s="3"/>
      <c r="G89" s="3">
        <v>1000</v>
      </c>
      <c r="H89" s="3"/>
      <c r="I89" s="3"/>
      <c r="J89" s="3"/>
      <c r="K89" s="3"/>
      <c r="L89" s="3">
        <f t="shared" si="2"/>
        <v>1000</v>
      </c>
      <c r="M89" s="2" t="s">
        <v>89</v>
      </c>
    </row>
    <row r="90" spans="1:13">
      <c r="A90" s="2" t="s">
        <v>170</v>
      </c>
      <c r="B90" s="2" t="s">
        <v>171</v>
      </c>
      <c r="C90" s="2" t="s">
        <v>15</v>
      </c>
      <c r="D90" s="2" t="s">
        <v>172</v>
      </c>
      <c r="F90" s="3"/>
      <c r="G90" s="3">
        <v>1500</v>
      </c>
      <c r="H90" s="3"/>
      <c r="I90" s="3"/>
      <c r="J90" s="3"/>
      <c r="K90" s="3"/>
      <c r="L90" s="3">
        <f t="shared" si="2"/>
        <v>1500</v>
      </c>
      <c r="M90" s="2" t="s">
        <v>89</v>
      </c>
    </row>
    <row r="91" spans="1:13">
      <c r="A91" s="2" t="s">
        <v>173</v>
      </c>
      <c r="B91" s="2" t="s">
        <v>65</v>
      </c>
      <c r="C91" s="2" t="s">
        <v>15</v>
      </c>
      <c r="D91" s="2" t="s">
        <v>174</v>
      </c>
      <c r="F91" s="3"/>
      <c r="G91" s="3">
        <v>5000</v>
      </c>
      <c r="H91" s="3"/>
      <c r="I91" s="3"/>
      <c r="J91" s="3"/>
      <c r="K91" s="3"/>
      <c r="L91" s="3">
        <f t="shared" si="2"/>
        <v>5000</v>
      </c>
      <c r="M91" s="2" t="s">
        <v>89</v>
      </c>
    </row>
    <row r="92" spans="1:13">
      <c r="A92" s="2" t="s">
        <v>175</v>
      </c>
      <c r="B92" s="2" t="s">
        <v>65</v>
      </c>
      <c r="C92" s="2" t="s">
        <v>15</v>
      </c>
      <c r="D92" s="2" t="s">
        <v>176</v>
      </c>
      <c r="F92" s="3"/>
      <c r="G92" s="3">
        <v>6000</v>
      </c>
      <c r="H92" s="3"/>
      <c r="I92" s="3"/>
      <c r="J92" s="3"/>
      <c r="K92" s="3"/>
      <c r="L92" s="3">
        <f t="shared" si="2"/>
        <v>6000</v>
      </c>
      <c r="M92" s="2" t="s">
        <v>89</v>
      </c>
    </row>
    <row r="93" spans="1:13">
      <c r="A93" s="2" t="s">
        <v>198</v>
      </c>
      <c r="B93" s="2" t="s">
        <v>65</v>
      </c>
      <c r="C93" s="2" t="s">
        <v>15</v>
      </c>
      <c r="D93" s="2" t="s">
        <v>177</v>
      </c>
      <c r="F93" s="3"/>
      <c r="G93" s="3">
        <v>5500</v>
      </c>
      <c r="H93" s="3"/>
      <c r="I93" s="3"/>
      <c r="J93" s="3"/>
      <c r="K93" s="3"/>
      <c r="L93" s="3">
        <f t="shared" si="2"/>
        <v>5500</v>
      </c>
      <c r="M93" s="2" t="s">
        <v>89</v>
      </c>
    </row>
    <row r="94" spans="1:13">
      <c r="A94" s="2" t="s">
        <v>178</v>
      </c>
      <c r="B94" s="2" t="s">
        <v>179</v>
      </c>
      <c r="C94" s="2" t="s">
        <v>15</v>
      </c>
      <c r="D94" s="2" t="s">
        <v>180</v>
      </c>
      <c r="F94" s="3"/>
      <c r="G94" s="3"/>
      <c r="H94" s="3"/>
      <c r="I94" s="3"/>
      <c r="J94" s="3">
        <v>19630</v>
      </c>
      <c r="K94" s="3"/>
      <c r="L94" s="3">
        <f t="shared" si="2"/>
        <v>19630</v>
      </c>
      <c r="M94" s="2" t="s">
        <v>89</v>
      </c>
    </row>
    <row r="95" spans="1:13">
      <c r="A95" s="2" t="s">
        <v>181</v>
      </c>
      <c r="B95" s="2" t="s">
        <v>71</v>
      </c>
      <c r="C95" s="2" t="s">
        <v>15</v>
      </c>
      <c r="D95" s="2" t="s">
        <v>182</v>
      </c>
      <c r="F95" s="3">
        <v>1000</v>
      </c>
      <c r="G95" s="3"/>
      <c r="H95" s="3"/>
      <c r="I95" s="3"/>
      <c r="J95" s="3"/>
      <c r="K95" s="3"/>
      <c r="L95" s="3">
        <f t="shared" si="2"/>
        <v>1000</v>
      </c>
      <c r="M95" s="2" t="s">
        <v>89</v>
      </c>
    </row>
    <row r="96" spans="1:13">
      <c r="A96" s="2" t="s">
        <v>183</v>
      </c>
      <c r="B96" s="2" t="s">
        <v>71</v>
      </c>
      <c r="C96" s="2" t="s">
        <v>15</v>
      </c>
      <c r="D96" s="2" t="s">
        <v>184</v>
      </c>
      <c r="F96" s="3">
        <v>100000</v>
      </c>
      <c r="G96" s="3">
        <v>4500</v>
      </c>
      <c r="H96" s="3"/>
      <c r="I96" s="3"/>
      <c r="J96" s="3">
        <v>1500</v>
      </c>
      <c r="K96" s="3"/>
      <c r="L96" s="3">
        <f t="shared" si="2"/>
        <v>106000</v>
      </c>
      <c r="M96" s="2" t="s">
        <v>89</v>
      </c>
    </row>
    <row r="97" spans="1:13">
      <c r="A97" s="2" t="s">
        <v>185</v>
      </c>
      <c r="B97" s="2" t="s">
        <v>71</v>
      </c>
      <c r="C97" s="2" t="s">
        <v>15</v>
      </c>
      <c r="D97" s="2" t="s">
        <v>186</v>
      </c>
      <c r="F97" s="3"/>
      <c r="G97" s="3">
        <v>900</v>
      </c>
      <c r="H97" s="3"/>
      <c r="I97" s="3"/>
      <c r="J97" s="3"/>
      <c r="K97" s="3"/>
      <c r="L97" s="3">
        <f t="shared" si="2"/>
        <v>900</v>
      </c>
      <c r="M97" s="2" t="s">
        <v>89</v>
      </c>
    </row>
    <row r="98" spans="1:13">
      <c r="A98" s="2" t="s">
        <v>187</v>
      </c>
      <c r="B98" s="2" t="s">
        <v>71</v>
      </c>
      <c r="C98" s="2" t="s">
        <v>15</v>
      </c>
      <c r="D98" s="2" t="s">
        <v>186</v>
      </c>
      <c r="F98" s="3">
        <v>26088</v>
      </c>
      <c r="G98" s="3"/>
      <c r="H98" s="3"/>
      <c r="I98" s="3"/>
      <c r="J98" s="3"/>
      <c r="K98" s="3"/>
      <c r="L98" s="3">
        <f t="shared" si="2"/>
        <v>26088</v>
      </c>
      <c r="M98" s="2" t="s">
        <v>89</v>
      </c>
    </row>
    <row r="99" spans="1:13">
      <c r="A99" s="2" t="s">
        <v>188</v>
      </c>
      <c r="B99" s="2" t="s">
        <v>71</v>
      </c>
      <c r="C99" s="2" t="s">
        <v>15</v>
      </c>
      <c r="D99" s="2" t="s">
        <v>186</v>
      </c>
      <c r="F99" s="3">
        <v>50480</v>
      </c>
      <c r="G99" s="3">
        <v>2000</v>
      </c>
      <c r="H99" s="3"/>
      <c r="I99" s="3"/>
      <c r="J99" s="3"/>
      <c r="K99" s="3"/>
      <c r="L99" s="3">
        <f t="shared" si="2"/>
        <v>52480</v>
      </c>
      <c r="M99" s="2" t="s">
        <v>89</v>
      </c>
    </row>
    <row r="100" spans="1:13">
      <c r="A100" s="2" t="s">
        <v>189</v>
      </c>
      <c r="B100" s="2" t="s">
        <v>71</v>
      </c>
      <c r="C100" s="2" t="s">
        <v>15</v>
      </c>
      <c r="D100" s="2" t="s">
        <v>186</v>
      </c>
      <c r="F100" s="3"/>
      <c r="G100" s="3">
        <v>1500</v>
      </c>
      <c r="H100" s="3"/>
      <c r="I100" s="3"/>
      <c r="J100" s="3"/>
      <c r="K100" s="3"/>
      <c r="L100" s="3">
        <f t="shared" si="2"/>
        <v>1500</v>
      </c>
      <c r="M100" s="2" t="s">
        <v>89</v>
      </c>
    </row>
    <row r="101" spans="1:13">
      <c r="A101" s="2" t="s">
        <v>190</v>
      </c>
      <c r="B101" s="2" t="s">
        <v>71</v>
      </c>
      <c r="C101" s="2" t="s">
        <v>15</v>
      </c>
      <c r="D101" s="2" t="s">
        <v>186</v>
      </c>
      <c r="F101" s="3"/>
      <c r="G101" s="3">
        <v>5000</v>
      </c>
      <c r="H101" s="3"/>
      <c r="I101" s="3"/>
      <c r="J101" s="3"/>
      <c r="K101" s="3">
        <v>4000</v>
      </c>
      <c r="L101" s="3">
        <f t="shared" si="2"/>
        <v>9000</v>
      </c>
      <c r="M101" s="2" t="s">
        <v>89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5" sqref="E5"/>
    </sheetView>
  </sheetViews>
  <sheetFormatPr baseColWidth="10" defaultColWidth="8.7109375" defaultRowHeight="13" x14ac:dyDescent="0"/>
  <cols>
    <col min="1" max="3" width="10.5703125" customWidth="1"/>
    <col min="4" max="4" width="17.85546875" customWidth="1"/>
    <col min="5" max="1025" width="10.5703125" customWidth="1"/>
  </cols>
  <sheetData>
    <row r="1" spans="1:7">
      <c r="A1" s="2" t="s">
        <v>191</v>
      </c>
      <c r="B1" s="2" t="s">
        <v>192</v>
      </c>
      <c r="C1" s="2" t="s">
        <v>12</v>
      </c>
      <c r="D1" s="2" t="s">
        <v>193</v>
      </c>
      <c r="E1" s="2" t="s">
        <v>194</v>
      </c>
      <c r="F1" s="2" t="s">
        <v>195</v>
      </c>
      <c r="G1" s="2" t="s">
        <v>196</v>
      </c>
    </row>
    <row r="2" spans="1:7">
      <c r="A2" t="s">
        <v>197</v>
      </c>
      <c r="B2">
        <v>2016</v>
      </c>
      <c r="C2" t="s">
        <v>17</v>
      </c>
      <c r="D2" s="1" t="s">
        <v>7</v>
      </c>
      <c r="E2" s="4">
        <v>1</v>
      </c>
      <c r="F2" s="3">
        <v>472.33</v>
      </c>
      <c r="G2" s="3">
        <v>2.5</v>
      </c>
    </row>
    <row r="3" spans="1:7">
      <c r="A3" s="2" t="s">
        <v>197</v>
      </c>
      <c r="B3" s="2">
        <v>2016</v>
      </c>
      <c r="C3" t="s">
        <v>17</v>
      </c>
      <c r="D3" s="1" t="s">
        <v>9</v>
      </c>
      <c r="E3" s="4">
        <v>1</v>
      </c>
      <c r="F3" s="3">
        <v>3131.9</v>
      </c>
      <c r="G3" s="3">
        <v>2.5</v>
      </c>
    </row>
    <row r="4" spans="1:7">
      <c r="A4" s="2" t="s">
        <v>197</v>
      </c>
      <c r="B4" s="2">
        <v>2016</v>
      </c>
      <c r="C4" t="s">
        <v>17</v>
      </c>
      <c r="D4" s="1" t="s">
        <v>10</v>
      </c>
      <c r="E4" s="4">
        <v>1</v>
      </c>
      <c r="F4" s="3">
        <v>1436.04</v>
      </c>
      <c r="G4" s="3">
        <v>2.5</v>
      </c>
    </row>
    <row r="5" spans="1:7">
      <c r="A5" s="2" t="s">
        <v>197</v>
      </c>
      <c r="B5" s="2">
        <v>2016</v>
      </c>
      <c r="C5" t="s">
        <v>89</v>
      </c>
      <c r="D5" s="1" t="s">
        <v>6</v>
      </c>
      <c r="E5" s="4">
        <v>1</v>
      </c>
      <c r="F5" s="3">
        <v>20000</v>
      </c>
      <c r="G5" s="3">
        <v>1.67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cslbehring</vt:lpstr>
      <vt:lpstr>aggregated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 Ghibellini</dc:creator>
  <dc:description/>
  <cp:lastModifiedBy>Office User</cp:lastModifiedBy>
  <cp:revision>2</cp:revision>
  <dcterms:created xsi:type="dcterms:W3CDTF">2017-06-28T10:11:21Z</dcterms:created>
  <dcterms:modified xsi:type="dcterms:W3CDTF">2019-03-01T09:15:21Z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