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workbookProtection lockWindows="1"/>
  <bookViews>
    <workbookView xWindow="0" yWindow="-460" windowWidth="51200" windowHeight="28800" tabRatio="992"/>
  </bookViews>
  <sheets>
    <sheet name="Sanofi Pasteur MSD AG, Baar" sheetId="1" r:id="rId1"/>
    <sheet name="OTHER" sheetId="2" r:id="rId2"/>
    <sheet name="datadictionary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2" l="1"/>
  <c r="L8" i="2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</calcChain>
</file>

<file path=xl/sharedStrings.xml><?xml version="1.0" encoding="utf-8"?>
<sst xmlns="http://schemas.openxmlformats.org/spreadsheetml/2006/main" count="950" uniqueCount="471">
  <si>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</si>
  <si>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</si>
  <si>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</si>
  <si>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</si>
  <si>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</si>
  <si>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</si>
  <si>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</si>
  <si>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</si>
  <si>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</si>
  <si>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</si>
  <si>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</si>
  <si>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</si>
  <si>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</si>
  <si>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Dr Krausse Elke</t>
  </si>
  <si>
    <t>Bern</t>
  </si>
  <si>
    <t>Switzerland</t>
  </si>
  <si>
    <t>Weissenbühiweg 40</t>
  </si>
  <si>
    <t>hcp</t>
  </si>
  <si>
    <t>Sanofi Pasteur</t>
  </si>
  <si>
    <t>Dr Heininger Ulrich</t>
  </si>
  <si>
    <t>Basel</t>
  </si>
  <si>
    <t>Spitalstr. 33</t>
  </si>
  <si>
    <t>Gynäkologie-Gynäkologische Onkologie Frauenklinik Kantonsspital Aarau AG</t>
  </si>
  <si>
    <t>Aarau</t>
  </si>
  <si>
    <t>Tellstrasse</t>
  </si>
  <si>
    <t>hco</t>
  </si>
  <si>
    <t>AVKZ Apothekerverband des Kantons Zürich</t>
  </si>
  <si>
    <t>Zürich</t>
  </si>
  <si>
    <t>Rotbuchstrasse 83</t>
  </si>
  <si>
    <t>Swiss Tropical and Public Health Institute</t>
  </si>
  <si>
    <t>Socinstrasse 57</t>
  </si>
  <si>
    <t>Institute of Pharmaceutical Medicine (ECPM)</t>
  </si>
  <si>
    <t>Klingelbergstrasse 61</t>
  </si>
  <si>
    <t>Abbühl Bernhard</t>
  </si>
  <si>
    <t>Arztpraxis FMH Allgemeine Innere Medizin Diabetesberatung Münzgraben 4</t>
  </si>
  <si>
    <t>Sanofi Aventis</t>
  </si>
  <si>
    <t>Achermann-Bieri Frank</t>
  </si>
  <si>
    <t>Luzern</t>
  </si>
  <si>
    <t>Gruppenpraxis Luzern Weggisgasse 40</t>
  </si>
  <si>
    <t>Aeschbach Thomas</t>
  </si>
  <si>
    <t>Lausanne</t>
  </si>
  <si>
    <t>Cabinet médical FMH Médecine interne générale Avenue du Servan 2</t>
  </si>
  <si>
    <t>Alexander-David Nicola</t>
  </si>
  <si>
    <t>Bellinzona</t>
  </si>
  <si>
    <t>Studio medico FMH chirurgia Viale Stazione 8</t>
  </si>
  <si>
    <t>Amann-Vesti Beatrice</t>
  </si>
  <si>
    <t>Universitätsspital Zürich Medizin Angiologie Rämistrasse 100</t>
  </si>
  <si>
    <t>Amram Marie-Laure</t>
  </si>
  <si>
    <t>Genève</t>
  </si>
  <si>
    <t>Hôpitaux Universitaires de Genève Médecine Oncologie Rue Gabrielle-Perret- Gentil 4</t>
  </si>
  <si>
    <t>Anand-Wadhawan Gurpreet</t>
  </si>
  <si>
    <t>Universitätsspital Zürich Medizin Endo/Diabetologie Rämistrasse 100</t>
  </si>
  <si>
    <t>Arquint Nicolas</t>
  </si>
  <si>
    <t>Sarnen</t>
  </si>
  <si>
    <t>Hirslanden Klinik St. Anna AG Klinik Meggen Ärztehaus Sarnen Sarnen Marktstrasse 7</t>
  </si>
  <si>
    <t>Audétat Valentin</t>
  </si>
  <si>
    <t>Chur</t>
  </si>
  <si>
    <t>Arztpraxis FMH Gastroenterologie Grabenstrasse 9</t>
  </si>
  <si>
    <t>Badan Michel</t>
  </si>
  <si>
    <t>Cully</t>
  </si>
  <si>
    <t>Cabinet médical FMH allergologie et immunologie clinique Rue Davel 11</t>
  </si>
  <si>
    <t>Baer-Cornu Sylvia</t>
  </si>
  <si>
    <t>Confignon</t>
  </si>
  <si>
    <t>Cabinet de groupe Confignon Chemin Sous-le- Clos 12</t>
  </si>
  <si>
    <t>Becher Burkhard</t>
  </si>
  <si>
    <t>Division for Neuroimmunology Neurology Dept. Y44 / J7 Winterthurerstrasse 190</t>
  </si>
  <si>
    <t>Binaghi Lorenzo</t>
  </si>
  <si>
    <t>Coldrerio</t>
  </si>
  <si>
    <t>Studio medico Coldrerio Via Mercole 2b</t>
  </si>
  <si>
    <t>Binz-Siegmann Katharina</t>
  </si>
  <si>
    <t>Arztpraxis FMH Endokrinologie- Diabetologie Stockerstrasse 42</t>
  </si>
  <si>
    <t>Blanc Jacques- Philippe</t>
  </si>
  <si>
    <t>Ponte Capriasca</t>
  </si>
  <si>
    <t>Studio medico Ponte Capriasca Via alle Scuole</t>
  </si>
  <si>
    <t>Boeckmann Wieland</t>
  </si>
  <si>
    <t>Brunnen</t>
  </si>
  <si>
    <t>Seeklinik Brunnen Urologische Klinik Gersauerstrasse 8</t>
  </si>
  <si>
    <t>Bont Adriano</t>
  </si>
  <si>
    <t>Winterthur</t>
  </si>
  <si>
    <t>Neurowinterthur Winterthur Brunngasse 6</t>
  </si>
  <si>
    <t>Borner Markus</t>
  </si>
  <si>
    <t>Biel/Bienne</t>
  </si>
  <si>
    <t>Spitalzentrum Biel AG Medizin Onkologie Vogelsang 84</t>
  </si>
  <si>
    <t>Brändle Michael</t>
  </si>
  <si>
    <t>St. Gallen</t>
  </si>
  <si>
    <t>Kantonsspital St. Gallen Innere Medizin Rorschacher Strasse 95</t>
  </si>
  <si>
    <t>Bühler-Christen Annette</t>
  </si>
  <si>
    <t>Bülach</t>
  </si>
  <si>
    <t>Spital Bülach Medizin Endo/Diabetologie Spitalstrasse 24</t>
  </si>
  <si>
    <t>Carone Angelo</t>
  </si>
  <si>
    <t>Uznach</t>
  </si>
  <si>
    <t>Spital Linth Medizin Kardiologie Gasterstrasse 25</t>
  </si>
  <si>
    <t>Cattaneo Fabio</t>
  </si>
  <si>
    <t>Lugano</t>
  </si>
  <si>
    <t>Studio medico Lugano Via Soldino 7</t>
  </si>
  <si>
    <t>Chen Haw-Tzer</t>
  </si>
  <si>
    <t>Cabinet médical FMH Médecine interne générale Avenue Wendt 28</t>
  </si>
  <si>
    <t>Ciciliani Stephan</t>
  </si>
  <si>
    <t>Büren SO</t>
  </si>
  <si>
    <t>Ärztezentrum Büren Büren SO Liestalerstrasse 11</t>
  </si>
  <si>
    <t>Cordey Philippe</t>
  </si>
  <si>
    <t>Zollikofen</t>
  </si>
  <si>
    <t>Gruppenpraxis Zollikofen Kirchlindachstrasse 7</t>
  </si>
  <si>
    <t>D'Apuzzo Vincenzo</t>
  </si>
  <si>
    <t>Mendrisio</t>
  </si>
  <si>
    <t>Centro Pediatrico del Mendrisiotto SA Mendrisio Via Beroldingen 26</t>
  </si>
  <si>
    <t>Dervaderics Maria Rozsa</t>
  </si>
  <si>
    <t>Neuenhof</t>
  </si>
  <si>
    <t>Gruppenpraxis Neuenhof Albertstrasse 4</t>
  </si>
  <si>
    <t>Deseö Thomas</t>
  </si>
  <si>
    <t>Gruppenpraxis Zürich Dufourstrasse 143</t>
  </si>
  <si>
    <t>Dinner Walter</t>
  </si>
  <si>
    <t>Wetzikon ZH</t>
  </si>
  <si>
    <t>Gruppenpraxis Wetzikon ZH Weststrasse 70</t>
  </si>
  <si>
    <t>Dörffler-Melly Janine</t>
  </si>
  <si>
    <t>Gruppenpraxis Zürich Bellariastrasse 40</t>
  </si>
  <si>
    <t>Dschietzig Anne</t>
  </si>
  <si>
    <t>Solothurn</t>
  </si>
  <si>
    <t>Bürgerspital Solothurn Innere Medizin Schöngrünstrasse 42</t>
  </si>
  <si>
    <t>Eisel Rüdiger</t>
  </si>
  <si>
    <t>Frauenfeld</t>
  </si>
  <si>
    <t>Kantonsspital Frauenfeld Medizin Nephrologie Pfaffenholzstrasse 4</t>
  </si>
  <si>
    <t>El-Haschimi Karim Omar</t>
  </si>
  <si>
    <t>Baden</t>
  </si>
  <si>
    <t>Osteoporosezentrum Baden Bahnhofplatz 1</t>
  </si>
  <si>
    <t>Erfmann Daniel</t>
  </si>
  <si>
    <t>Elgg</t>
  </si>
  <si>
    <t>Gruppenpraxis Elgg Vordergasse 9</t>
  </si>
  <si>
    <t>Faulenbach Mirjam Veronika</t>
  </si>
  <si>
    <t>Arztpraxis FMH Endokrinologie- Diabetologie Hormon Zentrum Zürich Witellikerstrasse 36</t>
  </si>
  <si>
    <t>Ferrario Chiara</t>
  </si>
  <si>
    <t>Renens VD</t>
  </si>
  <si>
    <t>Centre Médical de Renens Renens VD Avenue du 14 Avril 12</t>
  </si>
  <si>
    <t>Frei Christian Andreas</t>
  </si>
  <si>
    <t>Arztpraxis FMH Innere Medizin Frymannstrasse 21</t>
  </si>
  <si>
    <t>Fulliquet Edouard</t>
  </si>
  <si>
    <t>Cointrin</t>
  </si>
  <si>
    <t>Cabinet médical FMH Médecine interne générale Ch. de Joinville 25</t>
  </si>
  <si>
    <t>Gaillet Raymond Jacques</t>
  </si>
  <si>
    <t>Thun</t>
  </si>
  <si>
    <t>Arztpraxis FMH Kardiologie Bälliz 49</t>
  </si>
  <si>
    <t>Gerber Philipp Andreas</t>
  </si>
  <si>
    <t>Glassey Perrenoud Francine</t>
  </si>
  <si>
    <t>La Chaux-de-Fonds</t>
  </si>
  <si>
    <t>Cabinet de groupe La Chaux-de-Fonds Avenue Leopold-Robert 7</t>
  </si>
  <si>
    <t>Golay-Petersen Marija</t>
  </si>
  <si>
    <t>Cabinet médical FMH endocrinologie- diabétologie Rlle Vinaigrerie 5</t>
  </si>
  <si>
    <t>Gröflin Urs Beat</t>
  </si>
  <si>
    <t>Binningen</t>
  </si>
  <si>
    <t>Arztpraxis FMH Allgemeine Innere Medizin Hauptstrasse 3</t>
  </si>
  <si>
    <t>Günter Christian</t>
  </si>
  <si>
    <t>Mammern</t>
  </si>
  <si>
    <t>Klinik Schloss Mammern AG Medizin Kardiologie Dr. A.O. Fleisch- Strasse 3</t>
  </si>
  <si>
    <t>Gutmann Philippe</t>
  </si>
  <si>
    <t>Cabinet médical FMH Médecine interne générale Rue de Crissier 1</t>
  </si>
  <si>
    <t>Hagmann Michaël</t>
  </si>
  <si>
    <t>Pully</t>
  </si>
  <si>
    <t>Cabinet médical FMH Médecine interne générale Chemin Pré-de-la- Tour 12</t>
  </si>
  <si>
    <t>Hagon-Traub Isabelle</t>
  </si>
  <si>
    <t>Aubonne</t>
  </si>
  <si>
    <t>Méd.Endo/Diabétolo gie Rue Trévelin 67</t>
  </si>
  <si>
    <t>Halder Roswitha</t>
  </si>
  <si>
    <t>Inselspital Bern, Insel Gruppe AG Spitalapotheke Freiburgstrasse 18</t>
  </si>
  <si>
    <t>Hartmeier Cornelia</t>
  </si>
  <si>
    <t>Schaffhausen</t>
  </si>
  <si>
    <t>Spitäler Schaffhausen Kantonsspital Schaffhausen Spitalapotheke Geissbergstrasse 81</t>
  </si>
  <si>
    <t>Herzog Bernhard</t>
  </si>
  <si>
    <t>Arztpraxis FMH Kardiologie Herzzentrum Hirslanden Zentralschweiz St. Anna-Strasse 32</t>
  </si>
  <si>
    <t>Hochuli Michel</t>
  </si>
  <si>
    <t>Hoffmann Helge</t>
  </si>
  <si>
    <t>Hergiswil NW</t>
  </si>
  <si>
    <t>Urologie Zentrum Hergiswil Hergiswil NW Sonnenbergstrasse 9</t>
  </si>
  <si>
    <t>Honegger Regula</t>
  </si>
  <si>
    <t>Horgen</t>
  </si>
  <si>
    <t>Arztpraxis am Bahnhof Horgen Seestrasse 117</t>
  </si>
  <si>
    <t>Hösli Pierre</t>
  </si>
  <si>
    <t>Yverdon-les-Bains</t>
  </si>
  <si>
    <t>Cabinet de groupe Yverdon-les-Bains Rue d'Entremonts 11</t>
  </si>
  <si>
    <t>Husi-Meier Friedrich</t>
  </si>
  <si>
    <t>Winznau</t>
  </si>
  <si>
    <t>Gruppenpraxis Winznau Oltnerstrasse 9</t>
  </si>
  <si>
    <t>Jéquier Vincent</t>
  </si>
  <si>
    <t>Cabinet médical FMH Médecine interne générale Route d'Oron 1</t>
  </si>
  <si>
    <t>Jornayvaz Francois</t>
  </si>
  <si>
    <t>CHUV Méd.Endo/Diabétolo gie Chemin de Mont- Paisible 18</t>
  </si>
  <si>
    <t>Karsegard Joachim</t>
  </si>
  <si>
    <t>Grand-Lancy</t>
  </si>
  <si>
    <t>Groupe Médical du Grand-Lancy S.A. Grand-Lancy Avenue des Communes-Réunies 16</t>
  </si>
  <si>
    <t>Keller Ulrich</t>
  </si>
  <si>
    <t>Endonet AG Basel Missionsstrasse 24</t>
  </si>
  <si>
    <t>Knobel Urs</t>
  </si>
  <si>
    <t>GZO Spital Wetzikon Medizin Endo/Diabetologie Spitalstrasse 66</t>
  </si>
  <si>
    <t>Knoll Beat</t>
  </si>
  <si>
    <t>Schattdorf</t>
  </si>
  <si>
    <t>Arztpraxis FMH Allgemeine Innere Medizin Adlergartenstrasse 15</t>
  </si>
  <si>
    <t>Köppel Ursula</t>
  </si>
  <si>
    <t>Oberweningen</t>
  </si>
  <si>
    <t>Gemeinschaftspraxis Oberweningen Oberweningen Chlupfwisstrasse 34</t>
  </si>
  <si>
    <t>Koskinas Konstantinos</t>
  </si>
  <si>
    <t>Inselspital Bern, Insel Gruppe AG Medizin Kardiologie Freiburgstrasse 18</t>
  </si>
  <si>
    <t>Krähenbühl Stephan</t>
  </si>
  <si>
    <t>Universitätsspital Basel Med.Klin.Pharmakol ogie Hebelstrasse 2</t>
  </si>
  <si>
    <t>Kraytem Amira</t>
  </si>
  <si>
    <t>Nyon</t>
  </si>
  <si>
    <t>Cabinet de groupe Nyon Chemin du Midi 8</t>
  </si>
  <si>
    <t>Kucher Nils</t>
  </si>
  <si>
    <t>Inselspital Bern, Insel Gruppe AG Medizin Angiologie Freiburgstrasse 18</t>
  </si>
  <si>
    <t>Lanaspa Abel</t>
  </si>
  <si>
    <t>Gland</t>
  </si>
  <si>
    <t>Centre Médical de Gland Gland Allée du Communet 20</t>
  </si>
  <si>
    <t>Landolt Jacqueline</t>
  </si>
  <si>
    <t>Morges</t>
  </si>
  <si>
    <t>Cabinet médical FMH cardiologie Rue de la Gare 13</t>
  </si>
  <si>
    <t>Lareida Jürg</t>
  </si>
  <si>
    <t>Arztpraxis FMFI Endokrinologie-Diabetologie Praxis Lareida GmbFI Vordere Vorstadt 16</t>
  </si>
  <si>
    <t>Liechti Beat</t>
  </si>
  <si>
    <t>Arztpraxis FMH Allgemeine Innere Medizin Hirschengraben 10</t>
  </si>
  <si>
    <t>Luterbacher Stephan</t>
  </si>
  <si>
    <t>Kantonsapotheker Gesundheits- und Meyerstrasse 20</t>
  </si>
  <si>
    <t>Mack Jochen</t>
  </si>
  <si>
    <t>Lachen SZ</t>
  </si>
  <si>
    <t>Spital Lachen AG Spitalapotheke Oberdorfstrasse 41</t>
  </si>
  <si>
    <t>Magnin Hervé</t>
  </si>
  <si>
    <t>Villars-sur-Glâne</t>
  </si>
  <si>
    <t>Cabinet médical FMH Médecine interne générale Chemin de la Redoute 5</t>
  </si>
  <si>
    <t>Mähler Roland</t>
  </si>
  <si>
    <t>Wohlen AG</t>
  </si>
  <si>
    <t>Bad Schinznach AG Privat-Klinik Im Park Neuropraxis Wohlen Wohlen AG Bärengässli 7</t>
  </si>
  <si>
    <t>Manz Markus Gabriel</t>
  </si>
  <si>
    <t>Universitätsspital Zürich Medizin Hämatologie Rämistrasse 100</t>
  </si>
  <si>
    <t>Medlin Friedrich</t>
  </si>
  <si>
    <t>Fribourg</t>
  </si>
  <si>
    <t>HFR Fribourg- Hôpital Cantonal Chemin des Pensionnats 2</t>
  </si>
  <si>
    <t>Meier-Lex Ulrike</t>
  </si>
  <si>
    <t>IFA Institut für Arbeitsmedizin AG Baden Kreuzweg 3</t>
  </si>
  <si>
    <t>Mekideche Abdelhafid</t>
  </si>
  <si>
    <t>Cabinet Dr Mekideche Abdelhafid Rue Jean-Ant.- Gautier 13</t>
  </si>
  <si>
    <t>Möller-Goede Diane</t>
  </si>
  <si>
    <t>Montavon Salomon Nicole</t>
  </si>
  <si>
    <t>Cabinet médical FMH endocrinologie- diabétologie Rue Pedro-Meylan 1</t>
  </si>
  <si>
    <t>Müller Dagmar</t>
  </si>
  <si>
    <t>Döttingen</t>
  </si>
  <si>
    <t>Arztpraxis Praktische Ärztin Hauptstrasse 19</t>
  </si>
  <si>
    <t>Müller Stefanie</t>
  </si>
  <si>
    <t>Kantonsspital St. Gallen Medizin Neurologie Rorschacher Strasse 95</t>
  </si>
  <si>
    <t>Nacht Claude-Alain</t>
  </si>
  <si>
    <t>Clinique la Ligniere Med.Cardiologie La Ligniere 5</t>
  </si>
  <si>
    <t>Naegelin Yvonne Liselotte</t>
  </si>
  <si>
    <t>Liestal</t>
  </si>
  <si>
    <t>Kantonsspital Baselland Liestal Medizin Neurologie Rheinstrasse 26</t>
  </si>
  <si>
    <t>Nater Bernard</t>
  </si>
  <si>
    <t>Cabinet Dr Nater Bernard Chemin des Croix- Rouges 2</t>
  </si>
  <si>
    <t>Niclauss Nadja</t>
  </si>
  <si>
    <t>Hôpitaux Universitaires de Genève Chir.Digestive Rue Gabrielle-Perret- Gentil 4</t>
  </si>
  <si>
    <t>Nobel Monika</t>
  </si>
  <si>
    <t>Cabinet de groupe La Chaux-de-Fonds Avenue Léopold- Robert 7</t>
  </si>
  <si>
    <t>Noll Georg</t>
  </si>
  <si>
    <t>HerzKlinik Hirslanden Zürich Witellikerstrasse 40</t>
  </si>
  <si>
    <t>Noth Daniel</t>
  </si>
  <si>
    <t>Unterseen</t>
  </si>
  <si>
    <t>Arztpraxis FMH Endokrinologie/Diab etologie Spitalweg 1</t>
  </si>
  <si>
    <t>Nowak Albina</t>
  </si>
  <si>
    <t>Universitätsspital Zürich Innere Medizin Rämistrasse 100</t>
  </si>
  <si>
    <t>Nuoffer Jean Marc</t>
  </si>
  <si>
    <t>Kinderheilkunde des Inselspitals Kinderklinik Kinderheilkunde des Inselspitals</t>
  </si>
  <si>
    <t>Nützi-Constam Elisabeth</t>
  </si>
  <si>
    <t>Arztpraxis FMH Endokrinologie- Diabetologie Wülflingerstrasse 59</t>
  </si>
  <si>
    <t>Ortega Marcos</t>
  </si>
  <si>
    <t>Gruppenpraxis Zürich Im eisernen Zeit 1</t>
  </si>
  <si>
    <t>Peinemann Alexander</t>
  </si>
  <si>
    <t>Pertoldi William</t>
  </si>
  <si>
    <t>Chiasso</t>
  </si>
  <si>
    <t>Studio medico FMH Medicina interna generale Corso San Gottardo 89</t>
  </si>
  <si>
    <t>Phan Olivier</t>
  </si>
  <si>
    <t>Payerne</t>
  </si>
  <si>
    <t>Höpital Intercantonal de la Broye Site de Payerne Med.Nephrologie Avenue de la Colline 3</t>
  </si>
  <si>
    <t>Pianzola Ralph</t>
  </si>
  <si>
    <t>Buchrain</t>
  </si>
  <si>
    <t>Bueripraxis Buchrain Hauptstrasse 12</t>
  </si>
  <si>
    <t>Piller Manfred</t>
  </si>
  <si>
    <t>Düdingen</t>
  </si>
  <si>
    <t>Hirslanden Praxiszentrum Düdingen Düdingen Bahnhofplatz 2A</t>
  </si>
  <si>
    <t>RUIZ POSTIGO José Antonio</t>
  </si>
  <si>
    <t>Médecin praticien Organisation Mondiale de la Santé (OMS) Avenue Appia 20</t>
  </si>
  <si>
    <t>Raess Cornel Pascal</t>
  </si>
  <si>
    <t>Hitzkirch</t>
  </si>
  <si>
    <t>Praxisgemeinschaft am Lindenberg Hitzkirch Seilerstrasse 2</t>
  </si>
  <si>
    <t>Randazzo Marco</t>
  </si>
  <si>
    <t>Universitätsspital Zürich Urologische Klinik Brauerstrasse 15</t>
  </si>
  <si>
    <t>Reek Sven</t>
  </si>
  <si>
    <t>Arztpraxis FMH Kardiologie Institut für Kardiologie Rain 34</t>
  </si>
  <si>
    <t>Rey Alexandre</t>
  </si>
  <si>
    <t>Cabinet de groupe Lausanne Rue Bellefontaine 2</t>
  </si>
  <si>
    <t>Reynard Charles- Alphonse</t>
  </si>
  <si>
    <t>Sion</t>
  </si>
  <si>
    <t>Cabinet médical FMH cardiologie Avenue de la Gare 25</t>
  </si>
  <si>
    <t>Riesen Walter F.</t>
  </si>
  <si>
    <t>Steinhausen</t>
  </si>
  <si>
    <t>Arbeitsgruppe Lipide und Atherosklerose (AGLA) c/o Medworld Schweiz AG Sennweidstrasse 46</t>
  </si>
  <si>
    <t>Rochat Carine</t>
  </si>
  <si>
    <t>Baar</t>
  </si>
  <si>
    <t>Zuger Kantonsspital AG Spitalapotheke Landhausstrasse 11</t>
  </si>
  <si>
    <t>Rohrbach Marianne</t>
  </si>
  <si>
    <t>Universitäts- Kinderspital Zürich Medizin Stoffwechsel Steinwiesstrasse 75</t>
  </si>
  <si>
    <t>Sappino André- Pascal</t>
  </si>
  <si>
    <t>Chêne-Bougeries</t>
  </si>
  <si>
    <t>Centre d'oncologie et d'hématologie Chêne-Bougeries Route de Chêne 110</t>
  </si>
  <si>
    <t>Scheidegger Karl</t>
  </si>
  <si>
    <t>eSwiss Medical and Surgical Center AG St. Gallen Brauerstrasse 97</t>
  </si>
  <si>
    <t>Schmid- Grendelmeier Peter</t>
  </si>
  <si>
    <t>Universitätsspital Zürich Dermatologische Klinik Gloriastrasse 31</t>
  </si>
  <si>
    <t>Schneider Robert</t>
  </si>
  <si>
    <t>Uromed AG Thun Bahnhofstrasse 1</t>
  </si>
  <si>
    <t>Schneider-Naef Eva Christine</t>
  </si>
  <si>
    <t>Lengnau AG</t>
  </si>
  <si>
    <t>Praxis am Tüfebächli Lengnau AG Brunnengasse 11</t>
  </si>
  <si>
    <t>Schories Marcus</t>
  </si>
  <si>
    <t>Hormonpraxis Basel Gellertstrasse 142</t>
  </si>
  <si>
    <t>Schuermann Marcus</t>
  </si>
  <si>
    <t>Richterswil</t>
  </si>
  <si>
    <t>Paracelsus-Spital Richterswil AG Medizin Onkologie Bergstrasse 16</t>
  </si>
  <si>
    <t>Schwarz Alfons Michael</t>
  </si>
  <si>
    <t>Ambulatorium Wiesendamm Basel Wiesendamm 22</t>
  </si>
  <si>
    <t>Schweiger Martin</t>
  </si>
  <si>
    <t>Universitäts- Kinderspital Zürich Chirurgie Herz/Thorax/Gefäss e Steinwiesstrasse 75</t>
  </si>
  <si>
    <t>Segginger Roland</t>
  </si>
  <si>
    <t>Hinterkappelen</t>
  </si>
  <si>
    <t>Arztpraxis FMH Innere Medizin Kappelenring 6</t>
  </si>
  <si>
    <t>Sofra Daniela</t>
  </si>
  <si>
    <t>Cabinet de groupe Lausanne Avenue de la Gare 11</t>
  </si>
  <si>
    <t>Sorg Bernhard</t>
  </si>
  <si>
    <t>Wallisellen</t>
  </si>
  <si>
    <t>Zentralpraxis Wallisellen AG Wallisellen Zentralstrasse 6</t>
  </si>
  <si>
    <t>Spangehl Petra</t>
  </si>
  <si>
    <t>Olten</t>
  </si>
  <si>
    <t>Kantonsspital Olten Urologische Klinik Baslerstrasse 150</t>
  </si>
  <si>
    <t>Spichtig Leo</t>
  </si>
  <si>
    <t>Alpnach Dorf</t>
  </si>
  <si>
    <t>Gruppenpraxis Römerhof Alpnach Dorf Robert Barmettlerstrasse 5</t>
  </si>
  <si>
    <t>Spillmann Alexander</t>
  </si>
  <si>
    <t>Muri AG</t>
  </si>
  <si>
    <t>Kreisspital für das Freiamt Innere Medizin Spitalstrasse 144</t>
  </si>
  <si>
    <t>Steffel Jan</t>
  </si>
  <si>
    <t>Universitätsspital Zürich Medizin Kardiologie Rämistrasse 100</t>
  </si>
  <si>
    <t>Stöckli Rolf</t>
  </si>
  <si>
    <t>Arztpraxis FMH Endokrinologie-Diabetologie Hauptstrasse 35</t>
  </si>
  <si>
    <t>Strazynski Wladyslaw</t>
  </si>
  <si>
    <t>Arztpraxis FMH Allgemeine Innere Medizin Rathausstrasse 63</t>
  </si>
  <si>
    <t>Strey Christopher</t>
  </si>
  <si>
    <t>Sulliger Jean-Marc</t>
  </si>
  <si>
    <t>Burgdorf</t>
  </si>
  <si>
    <t>Arztpraxis FMH Allgemeine Innere Medizin Bahnhofstrasse 7</t>
  </si>
  <si>
    <t>Thomann Robert</t>
  </si>
  <si>
    <t>Medizin Endo/Diabetologie Schöngrünstrasse 42</t>
  </si>
  <si>
    <t>Torti Sandra</t>
  </si>
  <si>
    <t>Belp</t>
  </si>
  <si>
    <t>Arztpraxis FMH Kardiologie Bahnhofplatz 6</t>
  </si>
  <si>
    <t>Toti Alberto</t>
  </si>
  <si>
    <t>Massagno</t>
  </si>
  <si>
    <t>Studio medico FMH medicina interna generale Via San Gottardo 117</t>
  </si>
  <si>
    <t>Tschanz Hans-Ulrich</t>
  </si>
  <si>
    <t>Heiligenschwendi</t>
  </si>
  <si>
    <t>Berner Reha Zentrum Medizin Kardiologie Schwendi 299</t>
  </si>
  <si>
    <t>Twerenbold Raphael</t>
  </si>
  <si>
    <t>Universitätsspital Basel Medizin Kardiologie Petersgraben 4</t>
  </si>
  <si>
    <t>Uehlinger Claudius Andrea</t>
  </si>
  <si>
    <t>Wasen im Emmental</t>
  </si>
  <si>
    <t>Arztpraxis FMH Allgemeine Innere Medizin Dorfstrasse 23</t>
  </si>
  <si>
    <t>Vallotton Pascal</t>
  </si>
  <si>
    <t>La Tour-de-Peilz</t>
  </si>
  <si>
    <t>Cabinet médical FMH médecine interne générale Avenue de Jaman 21</t>
  </si>
  <si>
    <t>Venetz Urban</t>
  </si>
  <si>
    <t>Visp</t>
  </si>
  <si>
    <t>Arztpraxis FMH Neurologie Ueberbielstrasse 10</t>
  </si>
  <si>
    <t>Vonmoos Peter</t>
  </si>
  <si>
    <t>Egg b. Zürich</t>
  </si>
  <si>
    <t>Arztpraxis FMH Allgemeine Innere Medizin Forchstrasse 143</t>
  </si>
  <si>
    <t>Wiesli Peter</t>
  </si>
  <si>
    <t>Kantonsspital Frauenfeld Innere Medizin Pfaffenholzstrasse 4</t>
  </si>
  <si>
    <t>Würfel Jens</t>
  </si>
  <si>
    <t>Universitätsspital Basel Petersgraben 4</t>
  </si>
  <si>
    <t>Zeller Christoph</t>
  </si>
  <si>
    <t>Zimmermann Matthias</t>
  </si>
  <si>
    <t>Stadtspital Triemli Urologische Klinik Birmensdorferstrass e 497</t>
  </si>
  <si>
    <t>Zumsteg Urs</t>
  </si>
  <si>
    <t>Universitäts- Kinderspital (UKBB) Medizin Endo/Diabetologie Spitalstrasse 33</t>
  </si>
  <si>
    <t>Zwermann Oliver Christoph</t>
  </si>
  <si>
    <t>von Eckardstein Arnold</t>
  </si>
  <si>
    <t>Universitätsspital Zürich Med.Klin.Pharmakol ogie Rämistrasse 100</t>
  </si>
  <si>
    <t>von der Weid Nicolas</t>
  </si>
  <si>
    <t>Universitäts- Kinderspital (UKBB) Medizin Onkologie Spitalstrasse 33</t>
  </si>
  <si>
    <t>AerzteNetzwerk Grauholz</t>
  </si>
  <si>
    <t>Urtenen-Schönbühl</t>
  </si>
  <si>
    <t>Solothurnstrasse 43</t>
  </si>
  <si>
    <t>Clinica Luganese SA</t>
  </si>
  <si>
    <t>Via Moncucco 10</t>
  </si>
  <si>
    <t>Hirslanden Klinik St. Anna</t>
  </si>
  <si>
    <t>St.-Anna-Str. 32</t>
  </si>
  <si>
    <t>IGOMED</t>
  </si>
  <si>
    <t>Goldwilstrasse 36 a</t>
  </si>
  <si>
    <t>KANTONSSPITAL GLARUS AG</t>
  </si>
  <si>
    <t>Glarus</t>
  </si>
  <si>
    <t>Burgstr. 99</t>
  </si>
  <si>
    <t>Kantonspital Winterthur</t>
  </si>
  <si>
    <t>Brauerstr. 15</t>
  </si>
  <si>
    <t>Kantonsspital Aarau AG</t>
  </si>
  <si>
    <t>AARAU</t>
  </si>
  <si>
    <t>Tellstrasse 25</t>
  </si>
  <si>
    <t>Kantonsspital Baselland Laufen</t>
  </si>
  <si>
    <t>Mühlemattstrasse 26</t>
  </si>
  <si>
    <t>Kantonsspital St. Gallen</t>
  </si>
  <si>
    <t>Rorschacher Strasse 95</t>
  </si>
  <si>
    <t>Praxis Villiger &amp; DiaMon AG - Aerztezentrum Täfernhof</t>
  </si>
  <si>
    <t>Baden-Dättwil</t>
  </si>
  <si>
    <t>Mellingerstr. 207</t>
  </si>
  <si>
    <t>SGKN - Schweizerische Gesellschaft für kli</t>
  </si>
  <si>
    <t>OBERENTFELDEN</t>
  </si>
  <si>
    <t>Blumenweg 13</t>
  </si>
  <si>
    <t>SIOG International Society of Geriatric Oncology</t>
  </si>
  <si>
    <t>Geneva</t>
  </si>
  <si>
    <t>1-5, route des Morillons PO Box 2100</t>
  </si>
  <si>
    <t>Schweizerische Gesellschaft für - Kardiologie</t>
  </si>
  <si>
    <t>BERN</t>
  </si>
  <si>
    <t>Schwarztorstrasse 18</t>
  </si>
  <si>
    <t>See-Spital Standort Horgen - Innere Medizin</t>
  </si>
  <si>
    <t>Horgen 1</t>
  </si>
  <si>
    <t>Asylstr. 19</t>
  </si>
  <si>
    <t>Spital Netz Bern AG</t>
  </si>
  <si>
    <t>Morillionstr. 77</t>
  </si>
  <si>
    <t>Spital Schwyz</t>
  </si>
  <si>
    <t>Schwyz</t>
  </si>
  <si>
    <t>Waldeggstr. 10</t>
  </si>
  <si>
    <t>Spital Thurgau AG</t>
  </si>
  <si>
    <t>Waldeggstr. 8</t>
  </si>
  <si>
    <t>Swiss Association of Pharmaceutical - Professionals SwAPP</t>
  </si>
  <si>
    <t>P.O.box</t>
  </si>
  <si>
    <t>Universität Zürich - Rheumaklinik</t>
  </si>
  <si>
    <t>Zurich</t>
  </si>
  <si>
    <t>Gloriastr. 25</t>
  </si>
  <si>
    <t>Aggregate amount attributable to transfers of value to such Recipients</t>
  </si>
  <si>
    <t>Number of Recipients in aggregate disclosure</t>
  </si>
  <si>
    <t>% ofthe number of Recipients included in the aggreate disclosure in the total number of Recipients disclosed Art. 3.02</t>
  </si>
  <si>
    <t>Aggregate amount attributable to transfers of value to such Recipients £</t>
  </si>
  <si>
    <t>Number of Recipients in aggregate disclosure - Art. 3.02</t>
  </si>
  <si>
    <t>% ofthe number of Recipients included in the aggreate disclosure in the total number of Recipients disclosed - Art. 3.02</t>
  </si>
  <si>
    <t>Aggregate amount attributable to transfers of value to such Recipients - Art. 3.02</t>
  </si>
  <si>
    <t>% of the number of Recipients included in the aggregate disclosure in the total number of Recipients disclosed - Art. 3.02</t>
  </si>
  <si>
    <t>73.63%</t>
  </si>
  <si>
    <t>75.95%</t>
  </si>
  <si>
    <t>59.78%</t>
  </si>
  <si>
    <t>68.75%</t>
  </si>
  <si>
    <t>0,00</t>
  </si>
  <si>
    <t>66.67%</t>
  </si>
  <si>
    <t>72.97%</t>
  </si>
  <si>
    <t>0.00%</t>
  </si>
  <si>
    <t>50.00%</t>
  </si>
  <si>
    <t>Column</t>
  </si>
  <si>
    <t>Description</t>
  </si>
  <si>
    <t>HCO only</t>
  </si>
  <si>
    <t>optional</t>
  </si>
  <si>
    <t>Vollständiger Name</t>
  </si>
  <si>
    <t>Lebenslange Arztnummer (falls vorhanden)</t>
  </si>
  <si>
    <t>x</t>
  </si>
  <si>
    <t>Geld-/ Sachspenden und andere einseitige Geld- oder Sachleistungen § 7 Abs. 2 Nr. 2a</t>
  </si>
  <si>
    <t>Sponsoring- verträge mit HCOs oder von diesen mit der Durchführung der Veranstaltung beauftragte Dritte</t>
  </si>
  <si>
    <t>Tagungs- und Teilnahmegebühren</t>
  </si>
  <si>
    <t>Reise- und Übernachtungs- kosten</t>
  </si>
  <si>
    <t>Honorare</t>
  </si>
  <si>
    <t>Erstattung von Auslagen</t>
  </si>
  <si>
    <t>Summe in den Daten (als Prüfsumme)</t>
  </si>
  <si>
    <t>zwei mögliche Werte: "hco" oder "hcp" (Health Care Organisation oder Health Care Professional)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</si>
</sst>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0\ [$CHF];\-#.00\ [$CHF]"/>
  </numFmts>
  <fonts count="4" x14ac:knownFonts="1"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164" fontId="2" fillId="2" borderId="0" xfId="0" applyNumberFormat="1" applyFont="1" applyFill="1" applyAlignment="1"/>
    <xf numFmtId="164" fontId="2" fillId="2" borderId="0" xfId="0" applyNumberFormat="1" applyFont="1" applyFill="1" applyAlignment="1">
      <alignment horizontal="left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0"/>
  <sheetViews>
    <sheetView windowProtection="1" tabSelected="1" zoomScale="130" zoomScaleNormal="130" zoomScalePageLayoutView="130" workbookViewId="0">
      <pane ySplit="1" topLeftCell="A2" activePane="bottomLeft" state="frozen"/>
      <selection pane="bottomLeft" activeCell="D9" sqref="D9"/>
    </sheetView>
  </sheetViews>
  <sheetFormatPr baseColWidth="10" defaultColWidth="8.83203125" defaultRowHeight="12" x14ac:dyDescent="0"/>
  <sheetData>
    <row r="1" spans="1:2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1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>
      <c r="A2" t="s">
        <v>13</v>
      </c>
      <c r="B2" t="s">
        <v>14</v>
      </c>
      <c r="C2" t="s">
        <v>15</v>
      </c>
      <c r="D2" t="s">
        <v>16</v>
      </c>
      <c r="H2" s="6">
        <v>650.1</v>
      </c>
      <c r="I2" s="6">
        <v>522</v>
      </c>
      <c r="L2" s="6">
        <v>1172.0999999999999</v>
      </c>
      <c r="M2" t="s">
        <v>17</v>
      </c>
    </row>
    <row r="3" spans="1:25">
      <c r="A3" t="s">
        <v>19</v>
      </c>
      <c r="B3" t="s">
        <v>20</v>
      </c>
      <c r="C3" t="s">
        <v>15</v>
      </c>
      <c r="D3" t="s">
        <v>21</v>
      </c>
      <c r="J3" s="6">
        <v>6500</v>
      </c>
      <c r="K3" s="6">
        <v>486.62</v>
      </c>
      <c r="L3" s="6">
        <v>6986.62</v>
      </c>
      <c r="M3" t="s">
        <v>17</v>
      </c>
    </row>
    <row r="4" spans="1:25">
      <c r="A4" t="s">
        <v>22</v>
      </c>
      <c r="B4" t="s">
        <v>23</v>
      </c>
      <c r="C4" t="s">
        <v>15</v>
      </c>
      <c r="D4" t="s">
        <v>24</v>
      </c>
      <c r="F4" s="6">
        <v>1000</v>
      </c>
      <c r="G4" s="6">
        <v>1000</v>
      </c>
      <c r="L4" s="6">
        <v>2000</v>
      </c>
      <c r="M4" t="s">
        <v>25</v>
      </c>
    </row>
    <row r="5" spans="1:25">
      <c r="A5" t="s">
        <v>26</v>
      </c>
      <c r="B5" t="s">
        <v>27</v>
      </c>
      <c r="C5" t="s">
        <v>15</v>
      </c>
      <c r="D5" t="s">
        <v>28</v>
      </c>
      <c r="F5" s="6">
        <v>5000</v>
      </c>
      <c r="L5" s="6">
        <v>5000</v>
      </c>
      <c r="M5" t="s">
        <v>25</v>
      </c>
    </row>
    <row r="6" spans="1:25">
      <c r="A6" t="s">
        <v>29</v>
      </c>
      <c r="B6" t="s">
        <v>20</v>
      </c>
      <c r="C6" t="s">
        <v>15</v>
      </c>
      <c r="D6" t="s">
        <v>30</v>
      </c>
      <c r="F6" s="6">
        <v>5000</v>
      </c>
      <c r="L6" s="6">
        <v>5000</v>
      </c>
      <c r="M6" t="s">
        <v>25</v>
      </c>
    </row>
    <row r="7" spans="1:25">
      <c r="A7" t="s">
        <v>31</v>
      </c>
      <c r="B7" t="s">
        <v>20</v>
      </c>
      <c r="C7" t="s">
        <v>15</v>
      </c>
      <c r="D7" t="s">
        <v>32</v>
      </c>
      <c r="F7" s="6">
        <v>5000</v>
      </c>
      <c r="L7" s="6">
        <v>5000</v>
      </c>
      <c r="M7" t="s">
        <v>25</v>
      </c>
    </row>
    <row r="8" spans="1:25">
      <c r="A8" t="s">
        <v>33</v>
      </c>
      <c r="B8" t="s">
        <v>14</v>
      </c>
      <c r="C8" t="s">
        <v>15</v>
      </c>
      <c r="D8" t="s">
        <v>34</v>
      </c>
      <c r="F8" s="6"/>
      <c r="G8" s="6"/>
      <c r="J8" s="6">
        <v>750</v>
      </c>
      <c r="L8" s="6">
        <f t="shared" ref="L8:L39" si="0">SUM(F8:K8)</f>
        <v>750</v>
      </c>
      <c r="M8" t="s">
        <v>17</v>
      </c>
    </row>
    <row r="9" spans="1:25">
      <c r="A9" t="s">
        <v>36</v>
      </c>
      <c r="B9" t="s">
        <v>37</v>
      </c>
      <c r="C9" t="s">
        <v>15</v>
      </c>
      <c r="D9" t="s">
        <v>38</v>
      </c>
      <c r="F9" s="6"/>
      <c r="G9" s="6"/>
      <c r="J9" s="6">
        <v>500</v>
      </c>
      <c r="L9" s="6">
        <f t="shared" si="0"/>
        <v>500</v>
      </c>
      <c r="M9" t="s">
        <v>17</v>
      </c>
    </row>
    <row r="10" spans="1:25">
      <c r="A10" t="s">
        <v>39</v>
      </c>
      <c r="B10" t="s">
        <v>40</v>
      </c>
      <c r="C10" t="s">
        <v>15</v>
      </c>
      <c r="D10" t="s">
        <v>41</v>
      </c>
      <c r="F10" s="6"/>
      <c r="G10" s="6"/>
      <c r="J10" s="6">
        <v>750</v>
      </c>
      <c r="L10" s="6">
        <f t="shared" si="0"/>
        <v>750</v>
      </c>
      <c r="M10" t="s">
        <v>17</v>
      </c>
    </row>
    <row r="11" spans="1:25">
      <c r="A11" t="s">
        <v>42</v>
      </c>
      <c r="B11" t="s">
        <v>43</v>
      </c>
      <c r="C11" t="s">
        <v>15</v>
      </c>
      <c r="D11" t="s">
        <v>44</v>
      </c>
      <c r="F11" s="6"/>
      <c r="G11" s="6"/>
      <c r="J11" s="6">
        <v>750</v>
      </c>
      <c r="L11" s="6">
        <f t="shared" si="0"/>
        <v>750</v>
      </c>
      <c r="M11" t="s">
        <v>17</v>
      </c>
    </row>
    <row r="12" spans="1:25">
      <c r="A12" t="s">
        <v>45</v>
      </c>
      <c r="B12" t="s">
        <v>27</v>
      </c>
      <c r="C12" t="s">
        <v>15</v>
      </c>
      <c r="D12" t="s">
        <v>46</v>
      </c>
      <c r="F12" s="6"/>
      <c r="G12" s="6"/>
      <c r="J12" s="6">
        <v>750</v>
      </c>
      <c r="L12" s="6">
        <f t="shared" si="0"/>
        <v>750</v>
      </c>
      <c r="M12" t="s">
        <v>17</v>
      </c>
    </row>
    <row r="13" spans="1:25">
      <c r="A13" t="s">
        <v>47</v>
      </c>
      <c r="B13" t="s">
        <v>48</v>
      </c>
      <c r="C13" t="s">
        <v>15</v>
      </c>
      <c r="D13" t="s">
        <v>49</v>
      </c>
      <c r="F13" s="6"/>
      <c r="G13" s="6"/>
      <c r="I13" s="6">
        <v>122.97</v>
      </c>
      <c r="J13" s="6">
        <v>1000</v>
      </c>
      <c r="L13" s="6">
        <f t="shared" si="0"/>
        <v>1122.97</v>
      </c>
      <c r="M13" t="s">
        <v>17</v>
      </c>
    </row>
    <row r="14" spans="1:25">
      <c r="A14" t="s">
        <v>50</v>
      </c>
      <c r="B14" t="s">
        <v>27</v>
      </c>
      <c r="C14" t="s">
        <v>15</v>
      </c>
      <c r="D14" t="s">
        <v>51</v>
      </c>
      <c r="F14" s="6"/>
      <c r="G14" s="6"/>
      <c r="J14" s="6">
        <v>1250</v>
      </c>
      <c r="L14" s="6">
        <f t="shared" si="0"/>
        <v>1250</v>
      </c>
      <c r="M14" t="s">
        <v>17</v>
      </c>
    </row>
    <row r="15" spans="1:25">
      <c r="A15" t="s">
        <v>52</v>
      </c>
      <c r="B15" t="s">
        <v>53</v>
      </c>
      <c r="C15" t="s">
        <v>15</v>
      </c>
      <c r="D15" t="s">
        <v>54</v>
      </c>
      <c r="F15" s="6"/>
      <c r="G15" s="6"/>
      <c r="J15" s="6">
        <v>750</v>
      </c>
      <c r="L15" s="6">
        <f t="shared" si="0"/>
        <v>750</v>
      </c>
      <c r="M15" t="s">
        <v>17</v>
      </c>
    </row>
    <row r="16" spans="1:25" ht="24">
      <c r="A16" s="8" t="s">
        <v>55</v>
      </c>
      <c r="B16" t="s">
        <v>56</v>
      </c>
      <c r="C16" t="s">
        <v>15</v>
      </c>
      <c r="D16" t="s">
        <v>57</v>
      </c>
      <c r="F16" s="6"/>
      <c r="G16" s="6"/>
      <c r="J16" s="6">
        <v>1500</v>
      </c>
      <c r="L16" s="6">
        <f t="shared" si="0"/>
        <v>1500</v>
      </c>
      <c r="M16" t="s">
        <v>17</v>
      </c>
    </row>
    <row r="17" spans="1:13">
      <c r="A17" t="s">
        <v>58</v>
      </c>
      <c r="B17" t="s">
        <v>59</v>
      </c>
      <c r="C17" t="s">
        <v>15</v>
      </c>
      <c r="D17" t="s">
        <v>60</v>
      </c>
      <c r="F17" s="6"/>
      <c r="G17" s="6"/>
      <c r="J17" s="6">
        <v>750</v>
      </c>
      <c r="L17" s="6">
        <f t="shared" si="0"/>
        <v>750</v>
      </c>
      <c r="M17" t="s">
        <v>17</v>
      </c>
    </row>
    <row r="18" spans="1:13">
      <c r="A18" t="s">
        <v>61</v>
      </c>
      <c r="B18" t="s">
        <v>62</v>
      </c>
      <c r="C18" t="s">
        <v>15</v>
      </c>
      <c r="D18" t="s">
        <v>63</v>
      </c>
      <c r="F18" s="6"/>
      <c r="G18" s="6"/>
      <c r="J18" s="6">
        <v>750</v>
      </c>
      <c r="L18" s="6">
        <f t="shared" si="0"/>
        <v>750</v>
      </c>
      <c r="M18" t="s">
        <v>17</v>
      </c>
    </row>
    <row r="19" spans="1:13">
      <c r="A19" t="s">
        <v>64</v>
      </c>
      <c r="B19" t="s">
        <v>27</v>
      </c>
      <c r="C19" t="s">
        <v>15</v>
      </c>
      <c r="D19" t="s">
        <v>65</v>
      </c>
      <c r="F19" s="6"/>
      <c r="G19" s="6"/>
      <c r="J19" s="6">
        <v>1600</v>
      </c>
      <c r="L19" s="6">
        <f t="shared" si="0"/>
        <v>1600</v>
      </c>
      <c r="M19" t="s">
        <v>17</v>
      </c>
    </row>
    <row r="20" spans="1:13">
      <c r="A20" t="s">
        <v>66</v>
      </c>
      <c r="B20" t="s">
        <v>67</v>
      </c>
      <c r="C20" t="s">
        <v>15</v>
      </c>
      <c r="D20" t="s">
        <v>68</v>
      </c>
      <c r="F20" s="6"/>
      <c r="G20" s="6"/>
      <c r="J20" s="6">
        <v>750</v>
      </c>
      <c r="L20" s="6">
        <f t="shared" si="0"/>
        <v>750</v>
      </c>
      <c r="M20" t="s">
        <v>17</v>
      </c>
    </row>
    <row r="21" spans="1:13">
      <c r="A21" t="s">
        <v>69</v>
      </c>
      <c r="B21" t="s">
        <v>27</v>
      </c>
      <c r="C21" t="s">
        <v>15</v>
      </c>
      <c r="D21" t="s">
        <v>70</v>
      </c>
      <c r="F21" s="6"/>
      <c r="G21" s="6"/>
      <c r="J21" s="6">
        <v>500</v>
      </c>
      <c r="L21" s="6">
        <f t="shared" si="0"/>
        <v>500</v>
      </c>
      <c r="M21" t="s">
        <v>17</v>
      </c>
    </row>
    <row r="22" spans="1:13">
      <c r="A22" t="s">
        <v>71</v>
      </c>
      <c r="B22" t="s">
        <v>72</v>
      </c>
      <c r="C22" t="s">
        <v>15</v>
      </c>
      <c r="D22" t="s">
        <v>73</v>
      </c>
      <c r="F22" s="6"/>
      <c r="G22" s="6"/>
      <c r="J22" s="6">
        <v>750</v>
      </c>
      <c r="L22" s="6">
        <f t="shared" si="0"/>
        <v>750</v>
      </c>
      <c r="M22" t="s">
        <v>17</v>
      </c>
    </row>
    <row r="23" spans="1:13">
      <c r="A23" t="s">
        <v>74</v>
      </c>
      <c r="B23" t="s">
        <v>75</v>
      </c>
      <c r="C23" t="s">
        <v>15</v>
      </c>
      <c r="D23" t="s">
        <v>76</v>
      </c>
      <c r="F23" s="6"/>
      <c r="G23" s="6"/>
      <c r="J23" s="6">
        <v>1000</v>
      </c>
      <c r="L23" s="6">
        <f t="shared" si="0"/>
        <v>1000</v>
      </c>
      <c r="M23" t="s">
        <v>17</v>
      </c>
    </row>
    <row r="24" spans="1:13">
      <c r="A24" t="s">
        <v>77</v>
      </c>
      <c r="B24" t="s">
        <v>78</v>
      </c>
      <c r="C24" t="s">
        <v>15</v>
      </c>
      <c r="D24" t="s">
        <v>79</v>
      </c>
      <c r="F24" s="6"/>
      <c r="G24" s="6"/>
      <c r="J24" s="6">
        <v>562.5</v>
      </c>
      <c r="L24" s="6">
        <f t="shared" si="0"/>
        <v>562.5</v>
      </c>
      <c r="M24" t="s">
        <v>17</v>
      </c>
    </row>
    <row r="25" spans="1:13">
      <c r="A25" t="s">
        <v>80</v>
      </c>
      <c r="B25" t="s">
        <v>81</v>
      </c>
      <c r="C25" t="s">
        <v>15</v>
      </c>
      <c r="D25" t="s">
        <v>82</v>
      </c>
      <c r="F25" s="6"/>
      <c r="G25" s="6"/>
      <c r="H25" s="6">
        <v>427.33</v>
      </c>
      <c r="I25" s="6">
        <v>904.99</v>
      </c>
      <c r="L25" s="6">
        <f t="shared" si="0"/>
        <v>1332.32</v>
      </c>
      <c r="M25" t="s">
        <v>17</v>
      </c>
    </row>
    <row r="26" spans="1:13">
      <c r="A26" t="s">
        <v>83</v>
      </c>
      <c r="B26" t="s">
        <v>84</v>
      </c>
      <c r="C26" t="s">
        <v>15</v>
      </c>
      <c r="D26" t="s">
        <v>85</v>
      </c>
      <c r="F26" s="6"/>
      <c r="G26" s="6"/>
      <c r="J26" s="6">
        <v>1500</v>
      </c>
      <c r="L26" s="6">
        <f t="shared" si="0"/>
        <v>1500</v>
      </c>
      <c r="M26" t="s">
        <v>17</v>
      </c>
    </row>
    <row r="27" spans="1:13">
      <c r="A27" t="s">
        <v>86</v>
      </c>
      <c r="B27" t="s">
        <v>87</v>
      </c>
      <c r="C27" t="s">
        <v>15</v>
      </c>
      <c r="D27" t="s">
        <v>88</v>
      </c>
      <c r="F27" s="6"/>
      <c r="G27" s="6"/>
      <c r="J27" s="6">
        <v>500</v>
      </c>
      <c r="L27" s="6">
        <f t="shared" si="0"/>
        <v>500</v>
      </c>
      <c r="M27" t="s">
        <v>17</v>
      </c>
    </row>
    <row r="28" spans="1:13">
      <c r="A28" t="s">
        <v>89</v>
      </c>
      <c r="B28" t="s">
        <v>90</v>
      </c>
      <c r="C28" t="s">
        <v>15</v>
      </c>
      <c r="D28" t="s">
        <v>91</v>
      </c>
      <c r="F28" s="6"/>
      <c r="G28" s="6"/>
      <c r="J28" s="6">
        <v>750</v>
      </c>
      <c r="L28" s="6">
        <f t="shared" si="0"/>
        <v>750</v>
      </c>
      <c r="M28" t="s">
        <v>17</v>
      </c>
    </row>
    <row r="29" spans="1:13">
      <c r="A29" t="s">
        <v>92</v>
      </c>
      <c r="B29" t="s">
        <v>93</v>
      </c>
      <c r="C29" t="s">
        <v>15</v>
      </c>
      <c r="D29" t="s">
        <v>94</v>
      </c>
      <c r="F29" s="6"/>
      <c r="G29" s="6"/>
      <c r="J29" s="6">
        <v>1000</v>
      </c>
      <c r="L29" s="6">
        <f t="shared" si="0"/>
        <v>1000</v>
      </c>
      <c r="M29" t="s">
        <v>17</v>
      </c>
    </row>
    <row r="30" spans="1:13">
      <c r="A30" t="s">
        <v>95</v>
      </c>
      <c r="B30" t="s">
        <v>48</v>
      </c>
      <c r="C30" t="s">
        <v>15</v>
      </c>
      <c r="D30" t="s">
        <v>96</v>
      </c>
      <c r="F30" s="6"/>
      <c r="G30" s="6"/>
      <c r="J30" s="6">
        <v>750</v>
      </c>
      <c r="L30" s="6">
        <f t="shared" si="0"/>
        <v>750</v>
      </c>
      <c r="M30" t="s">
        <v>17</v>
      </c>
    </row>
    <row r="31" spans="1:13">
      <c r="A31" t="s">
        <v>97</v>
      </c>
      <c r="B31" t="s">
        <v>98</v>
      </c>
      <c r="C31" t="s">
        <v>15</v>
      </c>
      <c r="D31" t="s">
        <v>99</v>
      </c>
      <c r="F31" s="6"/>
      <c r="G31" s="6"/>
      <c r="J31" s="6">
        <v>750</v>
      </c>
      <c r="L31" s="6">
        <f t="shared" si="0"/>
        <v>750</v>
      </c>
      <c r="M31" t="s">
        <v>17</v>
      </c>
    </row>
    <row r="32" spans="1:13">
      <c r="A32" t="s">
        <v>100</v>
      </c>
      <c r="B32" t="s">
        <v>101</v>
      </c>
      <c r="C32" t="s">
        <v>15</v>
      </c>
      <c r="D32" t="s">
        <v>102</v>
      </c>
      <c r="J32" s="6">
        <v>750</v>
      </c>
      <c r="L32" s="6">
        <f t="shared" si="0"/>
        <v>750</v>
      </c>
      <c r="M32" t="s">
        <v>17</v>
      </c>
    </row>
    <row r="33" spans="1:13">
      <c r="A33" t="s">
        <v>103</v>
      </c>
      <c r="B33" t="s">
        <v>104</v>
      </c>
      <c r="C33" t="s">
        <v>15</v>
      </c>
      <c r="D33" t="s">
        <v>105</v>
      </c>
      <c r="F33" s="6"/>
      <c r="G33" s="6"/>
      <c r="J33" s="6">
        <v>600</v>
      </c>
      <c r="L33" s="6">
        <f t="shared" si="0"/>
        <v>600</v>
      </c>
      <c r="M33" t="s">
        <v>17</v>
      </c>
    </row>
    <row r="34" spans="1:13">
      <c r="A34" t="s">
        <v>106</v>
      </c>
      <c r="B34" t="s">
        <v>107</v>
      </c>
      <c r="C34" t="s">
        <v>15</v>
      </c>
      <c r="D34" t="s">
        <v>108</v>
      </c>
      <c r="F34" s="6"/>
      <c r="G34" s="6"/>
      <c r="J34" s="6">
        <v>750</v>
      </c>
      <c r="L34" s="6">
        <f t="shared" si="0"/>
        <v>750</v>
      </c>
      <c r="M34" t="s">
        <v>17</v>
      </c>
    </row>
    <row r="35" spans="1:13">
      <c r="A35" t="s">
        <v>109</v>
      </c>
      <c r="B35" t="s">
        <v>27</v>
      </c>
      <c r="C35" t="s">
        <v>15</v>
      </c>
      <c r="D35" t="s">
        <v>110</v>
      </c>
      <c r="F35" s="6"/>
      <c r="G35" s="6"/>
      <c r="J35" s="6">
        <v>750</v>
      </c>
      <c r="L35" s="6">
        <f t="shared" si="0"/>
        <v>750</v>
      </c>
      <c r="M35" t="s">
        <v>17</v>
      </c>
    </row>
    <row r="36" spans="1:13">
      <c r="A36" t="s">
        <v>111</v>
      </c>
      <c r="B36" t="s">
        <v>112</v>
      </c>
      <c r="C36" t="s">
        <v>15</v>
      </c>
      <c r="D36" t="s">
        <v>113</v>
      </c>
      <c r="F36" s="6"/>
      <c r="G36" s="6"/>
      <c r="H36" s="6">
        <v>248.6</v>
      </c>
      <c r="I36" s="6">
        <v>710.7</v>
      </c>
      <c r="L36" s="6">
        <f t="shared" si="0"/>
        <v>959.30000000000007</v>
      </c>
      <c r="M36" t="s">
        <v>17</v>
      </c>
    </row>
    <row r="37" spans="1:13">
      <c r="A37" t="s">
        <v>114</v>
      </c>
      <c r="B37" t="s">
        <v>27</v>
      </c>
      <c r="C37" t="s">
        <v>15</v>
      </c>
      <c r="D37" t="s">
        <v>115</v>
      </c>
      <c r="F37" s="6"/>
      <c r="G37" s="6"/>
      <c r="J37" s="6">
        <v>750</v>
      </c>
      <c r="L37" s="6">
        <f t="shared" si="0"/>
        <v>750</v>
      </c>
      <c r="M37" t="s">
        <v>17</v>
      </c>
    </row>
    <row r="38" spans="1:13">
      <c r="A38" t="s">
        <v>116</v>
      </c>
      <c r="B38" t="s">
        <v>117</v>
      </c>
      <c r="C38" t="s">
        <v>15</v>
      </c>
      <c r="D38" t="s">
        <v>118</v>
      </c>
      <c r="F38" s="6"/>
      <c r="G38" s="6"/>
      <c r="I38" s="6">
        <v>494.93</v>
      </c>
      <c r="L38" s="6">
        <f t="shared" si="0"/>
        <v>494.93</v>
      </c>
      <c r="M38" t="s">
        <v>17</v>
      </c>
    </row>
    <row r="39" spans="1:13">
      <c r="A39" t="s">
        <v>119</v>
      </c>
      <c r="B39" t="s">
        <v>120</v>
      </c>
      <c r="C39" t="s">
        <v>15</v>
      </c>
      <c r="D39" t="s">
        <v>121</v>
      </c>
      <c r="F39" s="6"/>
      <c r="G39" s="6"/>
      <c r="H39" s="6">
        <v>281.48</v>
      </c>
      <c r="I39" s="6">
        <v>472.04</v>
      </c>
      <c r="L39" s="6">
        <f t="shared" si="0"/>
        <v>753.52</v>
      </c>
      <c r="M39" t="s">
        <v>17</v>
      </c>
    </row>
    <row r="40" spans="1:13">
      <c r="A40" t="s">
        <v>122</v>
      </c>
      <c r="B40" t="s">
        <v>123</v>
      </c>
      <c r="C40" t="s">
        <v>15</v>
      </c>
      <c r="D40" t="s">
        <v>124</v>
      </c>
      <c r="F40" s="6"/>
      <c r="G40" s="6"/>
      <c r="J40" s="6">
        <v>1200</v>
      </c>
      <c r="L40" s="6">
        <f t="shared" ref="L40:L71" si="1">SUM(F40:K40)</f>
        <v>1200</v>
      </c>
      <c r="M40" t="s">
        <v>17</v>
      </c>
    </row>
    <row r="41" spans="1:13">
      <c r="A41" t="s">
        <v>125</v>
      </c>
      <c r="B41" t="s">
        <v>126</v>
      </c>
      <c r="C41" t="s">
        <v>15</v>
      </c>
      <c r="D41" t="s">
        <v>127</v>
      </c>
      <c r="F41" s="6"/>
      <c r="G41" s="6"/>
      <c r="I41" s="6">
        <v>444</v>
      </c>
      <c r="L41" s="6">
        <f t="shared" si="1"/>
        <v>444</v>
      </c>
      <c r="M41" t="s">
        <v>17</v>
      </c>
    </row>
    <row r="42" spans="1:13">
      <c r="A42" t="s">
        <v>128</v>
      </c>
      <c r="B42" t="s">
        <v>27</v>
      </c>
      <c r="C42" t="s">
        <v>15</v>
      </c>
      <c r="D42" t="s">
        <v>129</v>
      </c>
      <c r="F42" s="6"/>
      <c r="G42" s="6"/>
      <c r="J42" s="6">
        <v>1000</v>
      </c>
      <c r="L42" s="6">
        <f t="shared" si="1"/>
        <v>1000</v>
      </c>
      <c r="M42" t="s">
        <v>17</v>
      </c>
    </row>
    <row r="43" spans="1:13">
      <c r="A43" t="s">
        <v>130</v>
      </c>
      <c r="B43" t="s">
        <v>131</v>
      </c>
      <c r="C43" t="s">
        <v>15</v>
      </c>
      <c r="D43" t="s">
        <v>132</v>
      </c>
      <c r="F43" s="6"/>
      <c r="G43" s="6"/>
      <c r="I43" s="6">
        <v>1300</v>
      </c>
      <c r="J43" s="6">
        <v>500</v>
      </c>
      <c r="L43" s="6">
        <f t="shared" si="1"/>
        <v>1800</v>
      </c>
      <c r="M43" t="s">
        <v>17</v>
      </c>
    </row>
    <row r="44" spans="1:13">
      <c r="A44" t="s">
        <v>133</v>
      </c>
      <c r="B44" t="s">
        <v>27</v>
      </c>
      <c r="C44" t="s">
        <v>15</v>
      </c>
      <c r="D44" t="s">
        <v>134</v>
      </c>
      <c r="F44" s="6"/>
      <c r="G44" s="6"/>
      <c r="J44" s="6">
        <v>750</v>
      </c>
      <c r="L44" s="6">
        <f t="shared" si="1"/>
        <v>750</v>
      </c>
      <c r="M44" t="s">
        <v>17</v>
      </c>
    </row>
    <row r="45" spans="1:13">
      <c r="A45" t="s">
        <v>135</v>
      </c>
      <c r="B45" t="s">
        <v>136</v>
      </c>
      <c r="C45" t="s">
        <v>15</v>
      </c>
      <c r="D45" t="s">
        <v>137</v>
      </c>
      <c r="F45" s="6"/>
      <c r="G45" s="6"/>
      <c r="J45" s="6">
        <v>750</v>
      </c>
      <c r="L45" s="6">
        <f t="shared" si="1"/>
        <v>750</v>
      </c>
      <c r="M45" t="s">
        <v>17</v>
      </c>
    </row>
    <row r="46" spans="1:13">
      <c r="A46" t="s">
        <v>138</v>
      </c>
      <c r="B46" t="s">
        <v>139</v>
      </c>
      <c r="C46" t="s">
        <v>15</v>
      </c>
      <c r="D46" t="s">
        <v>140</v>
      </c>
      <c r="F46" s="6"/>
      <c r="G46" s="6"/>
      <c r="J46" s="6">
        <v>750</v>
      </c>
      <c r="L46" s="6">
        <f t="shared" si="1"/>
        <v>750</v>
      </c>
      <c r="M46" t="s">
        <v>17</v>
      </c>
    </row>
    <row r="47" spans="1:13">
      <c r="A47" t="s">
        <v>141</v>
      </c>
      <c r="B47" t="s">
        <v>27</v>
      </c>
      <c r="C47" t="s">
        <v>15</v>
      </c>
      <c r="D47" t="s">
        <v>51</v>
      </c>
      <c r="F47" s="6"/>
      <c r="G47" s="6"/>
      <c r="J47" s="6">
        <v>2250</v>
      </c>
      <c r="L47" s="6">
        <f t="shared" si="1"/>
        <v>2250</v>
      </c>
      <c r="M47" t="s">
        <v>17</v>
      </c>
    </row>
    <row r="48" spans="1:13">
      <c r="A48" t="s">
        <v>142</v>
      </c>
      <c r="B48" t="s">
        <v>143</v>
      </c>
      <c r="C48" t="s">
        <v>15</v>
      </c>
      <c r="D48" t="s">
        <v>144</v>
      </c>
      <c r="J48" s="6">
        <v>1500</v>
      </c>
      <c r="L48" s="6">
        <f t="shared" si="1"/>
        <v>1500</v>
      </c>
      <c r="M48" t="s">
        <v>17</v>
      </c>
    </row>
    <row r="49" spans="1:13">
      <c r="A49" t="s">
        <v>145</v>
      </c>
      <c r="B49" t="s">
        <v>48</v>
      </c>
      <c r="C49" t="s">
        <v>15</v>
      </c>
      <c r="D49" t="s">
        <v>146</v>
      </c>
      <c r="F49" s="6"/>
      <c r="G49" s="6"/>
      <c r="I49" s="6">
        <v>780</v>
      </c>
      <c r="L49" s="6">
        <f t="shared" si="1"/>
        <v>780</v>
      </c>
      <c r="M49" t="s">
        <v>17</v>
      </c>
    </row>
    <row r="50" spans="1:13">
      <c r="A50" t="s">
        <v>147</v>
      </c>
      <c r="B50" t="s">
        <v>148</v>
      </c>
      <c r="C50" t="s">
        <v>15</v>
      </c>
      <c r="D50" t="s">
        <v>149</v>
      </c>
      <c r="F50" s="6"/>
      <c r="G50" s="6"/>
      <c r="J50" s="6">
        <v>750</v>
      </c>
      <c r="L50" s="6">
        <f t="shared" si="1"/>
        <v>750</v>
      </c>
      <c r="M50" t="s">
        <v>17</v>
      </c>
    </row>
    <row r="51" spans="1:13">
      <c r="A51" t="s">
        <v>150</v>
      </c>
      <c r="B51" t="s">
        <v>151</v>
      </c>
      <c r="C51" t="s">
        <v>15</v>
      </c>
      <c r="D51" t="s">
        <v>152</v>
      </c>
      <c r="F51" s="6"/>
      <c r="G51" s="6"/>
      <c r="J51" s="6">
        <v>750</v>
      </c>
      <c r="L51" s="6">
        <f t="shared" si="1"/>
        <v>750</v>
      </c>
      <c r="M51" t="s">
        <v>17</v>
      </c>
    </row>
    <row r="52" spans="1:13">
      <c r="A52" t="s">
        <v>153</v>
      </c>
      <c r="B52" t="s">
        <v>131</v>
      </c>
      <c r="C52" t="s">
        <v>15</v>
      </c>
      <c r="D52" t="s">
        <v>154</v>
      </c>
      <c r="F52" s="6"/>
      <c r="G52" s="6"/>
      <c r="J52" s="6">
        <v>750</v>
      </c>
      <c r="L52" s="6">
        <f t="shared" si="1"/>
        <v>750</v>
      </c>
      <c r="M52" t="s">
        <v>17</v>
      </c>
    </row>
    <row r="53" spans="1:13">
      <c r="A53" t="s">
        <v>155</v>
      </c>
      <c r="B53" t="s">
        <v>156</v>
      </c>
      <c r="C53" t="s">
        <v>15</v>
      </c>
      <c r="D53" t="s">
        <v>157</v>
      </c>
      <c r="F53" s="6"/>
      <c r="G53" s="6"/>
      <c r="J53" s="6">
        <v>1250</v>
      </c>
      <c r="L53" s="6">
        <f t="shared" si="1"/>
        <v>1250</v>
      </c>
      <c r="M53" t="s">
        <v>17</v>
      </c>
    </row>
    <row r="54" spans="1:13">
      <c r="A54" t="s">
        <v>158</v>
      </c>
      <c r="B54" t="s">
        <v>159</v>
      </c>
      <c r="C54" t="s">
        <v>15</v>
      </c>
      <c r="D54" t="s">
        <v>160</v>
      </c>
      <c r="F54" s="6"/>
      <c r="G54" s="6"/>
      <c r="J54" s="6">
        <v>500</v>
      </c>
      <c r="L54" s="6">
        <f t="shared" si="1"/>
        <v>500</v>
      </c>
      <c r="M54" t="s">
        <v>17</v>
      </c>
    </row>
    <row r="55" spans="1:13">
      <c r="A55" t="s">
        <v>161</v>
      </c>
      <c r="B55" t="s">
        <v>14</v>
      </c>
      <c r="C55" t="s">
        <v>15</v>
      </c>
      <c r="D55" t="s">
        <v>162</v>
      </c>
      <c r="F55" s="6"/>
      <c r="G55" s="6"/>
      <c r="H55" s="6">
        <v>493.25</v>
      </c>
      <c r="I55" s="6">
        <v>555.08000000000004</v>
      </c>
      <c r="L55" s="6">
        <f t="shared" si="1"/>
        <v>1048.33</v>
      </c>
      <c r="M55" t="s">
        <v>17</v>
      </c>
    </row>
    <row r="56" spans="1:13">
      <c r="A56" t="s">
        <v>163</v>
      </c>
      <c r="B56" t="s">
        <v>164</v>
      </c>
      <c r="C56" t="s">
        <v>15</v>
      </c>
      <c r="D56" t="s">
        <v>165</v>
      </c>
      <c r="F56" s="6"/>
      <c r="G56" s="6"/>
      <c r="H56" s="6">
        <v>422.78</v>
      </c>
      <c r="I56" s="6">
        <v>378.39</v>
      </c>
      <c r="L56" s="6">
        <f t="shared" si="1"/>
        <v>801.17</v>
      </c>
      <c r="M56" t="s">
        <v>17</v>
      </c>
    </row>
    <row r="57" spans="1:13">
      <c r="A57" t="s">
        <v>166</v>
      </c>
      <c r="B57" t="s">
        <v>37</v>
      </c>
      <c r="C57" t="s">
        <v>15</v>
      </c>
      <c r="D57" t="s">
        <v>167</v>
      </c>
      <c r="F57" s="6"/>
      <c r="G57" s="6"/>
      <c r="H57" s="6">
        <v>434.16</v>
      </c>
      <c r="I57" s="6">
        <v>1010.42</v>
      </c>
      <c r="L57" s="6">
        <f t="shared" si="1"/>
        <v>1444.58</v>
      </c>
      <c r="M57" t="s">
        <v>17</v>
      </c>
    </row>
    <row r="58" spans="1:13">
      <c r="A58" t="s">
        <v>168</v>
      </c>
      <c r="B58" t="s">
        <v>27</v>
      </c>
      <c r="C58" t="s">
        <v>15</v>
      </c>
      <c r="D58" t="s">
        <v>51</v>
      </c>
      <c r="F58" s="6"/>
      <c r="G58" s="6"/>
      <c r="J58" s="6">
        <v>500</v>
      </c>
      <c r="L58" s="6">
        <f t="shared" si="1"/>
        <v>500</v>
      </c>
      <c r="M58" t="s">
        <v>17</v>
      </c>
    </row>
    <row r="59" spans="1:13">
      <c r="A59" t="s">
        <v>169</v>
      </c>
      <c r="B59" t="s">
        <v>170</v>
      </c>
      <c r="C59" t="s">
        <v>15</v>
      </c>
      <c r="D59" t="s">
        <v>171</v>
      </c>
      <c r="F59" s="6"/>
      <c r="G59" s="6"/>
      <c r="J59" s="6">
        <v>500</v>
      </c>
      <c r="L59" s="6">
        <f t="shared" si="1"/>
        <v>500</v>
      </c>
      <c r="M59" t="s">
        <v>17</v>
      </c>
    </row>
    <row r="60" spans="1:13">
      <c r="A60" t="s">
        <v>172</v>
      </c>
      <c r="B60" t="s">
        <v>173</v>
      </c>
      <c r="C60" t="s">
        <v>15</v>
      </c>
      <c r="D60" t="s">
        <v>174</v>
      </c>
      <c r="F60" s="6"/>
      <c r="G60" s="6"/>
      <c r="J60" s="6">
        <v>2450</v>
      </c>
      <c r="L60" s="6">
        <f t="shared" si="1"/>
        <v>2450</v>
      </c>
      <c r="M60" t="s">
        <v>17</v>
      </c>
    </row>
    <row r="61" spans="1:13">
      <c r="A61" t="s">
        <v>175</v>
      </c>
      <c r="B61" t="s">
        <v>176</v>
      </c>
      <c r="C61" t="s">
        <v>15</v>
      </c>
      <c r="D61" t="s">
        <v>177</v>
      </c>
      <c r="F61" s="6"/>
      <c r="G61" s="6"/>
      <c r="I61" s="6">
        <v>307.07</v>
      </c>
      <c r="L61" s="6">
        <f t="shared" si="1"/>
        <v>307.07</v>
      </c>
      <c r="M61" t="s">
        <v>17</v>
      </c>
    </row>
    <row r="62" spans="1:13">
      <c r="A62" t="s">
        <v>178</v>
      </c>
      <c r="B62" t="s">
        <v>179</v>
      </c>
      <c r="C62" t="s">
        <v>15</v>
      </c>
      <c r="D62" t="s">
        <v>180</v>
      </c>
      <c r="J62" s="6">
        <v>750</v>
      </c>
      <c r="L62" s="6">
        <f t="shared" si="1"/>
        <v>750</v>
      </c>
      <c r="M62" t="s">
        <v>17</v>
      </c>
    </row>
    <row r="63" spans="1:13">
      <c r="A63" t="s">
        <v>181</v>
      </c>
      <c r="B63" t="s">
        <v>40</v>
      </c>
      <c r="C63" t="s">
        <v>15</v>
      </c>
      <c r="D63" t="s">
        <v>182</v>
      </c>
      <c r="F63" s="6"/>
      <c r="G63" s="6"/>
      <c r="J63" s="6">
        <v>750</v>
      </c>
      <c r="L63" s="6">
        <f t="shared" si="1"/>
        <v>750</v>
      </c>
      <c r="M63" t="s">
        <v>17</v>
      </c>
    </row>
    <row r="64" spans="1:13">
      <c r="A64" t="s">
        <v>183</v>
      </c>
      <c r="B64" t="s">
        <v>40</v>
      </c>
      <c r="C64" t="s">
        <v>15</v>
      </c>
      <c r="D64" t="s">
        <v>184</v>
      </c>
      <c r="F64" s="6"/>
      <c r="G64" s="6"/>
      <c r="J64" s="6">
        <v>1500</v>
      </c>
      <c r="L64" s="6">
        <f t="shared" si="1"/>
        <v>1500</v>
      </c>
      <c r="M64" t="s">
        <v>17</v>
      </c>
    </row>
    <row r="65" spans="1:13">
      <c r="A65" t="s">
        <v>185</v>
      </c>
      <c r="B65" t="s">
        <v>186</v>
      </c>
      <c r="C65" t="s">
        <v>15</v>
      </c>
      <c r="D65" t="s">
        <v>187</v>
      </c>
      <c r="F65" s="6"/>
      <c r="G65" s="6"/>
      <c r="I65" s="6">
        <v>780</v>
      </c>
      <c r="L65" s="6">
        <f t="shared" si="1"/>
        <v>780</v>
      </c>
      <c r="M65" t="s">
        <v>17</v>
      </c>
    </row>
    <row r="66" spans="1:13">
      <c r="A66" t="s">
        <v>188</v>
      </c>
      <c r="B66" t="s">
        <v>20</v>
      </c>
      <c r="C66" t="s">
        <v>15</v>
      </c>
      <c r="D66" t="s">
        <v>189</v>
      </c>
      <c r="F66" s="6"/>
      <c r="G66" s="6"/>
      <c r="J66" s="6">
        <v>500</v>
      </c>
      <c r="L66" s="6">
        <f t="shared" si="1"/>
        <v>500</v>
      </c>
      <c r="M66" t="s">
        <v>17</v>
      </c>
    </row>
    <row r="67" spans="1:13">
      <c r="A67" t="s">
        <v>190</v>
      </c>
      <c r="B67" t="s">
        <v>112</v>
      </c>
      <c r="C67" t="s">
        <v>15</v>
      </c>
      <c r="D67" t="s">
        <v>191</v>
      </c>
      <c r="F67" s="6"/>
      <c r="G67" s="6"/>
      <c r="J67" s="6">
        <v>500</v>
      </c>
      <c r="L67" s="6">
        <f t="shared" si="1"/>
        <v>500</v>
      </c>
      <c r="M67" t="s">
        <v>17</v>
      </c>
    </row>
    <row r="68" spans="1:13">
      <c r="A68" t="s">
        <v>192</v>
      </c>
      <c r="B68" t="s">
        <v>193</v>
      </c>
      <c r="C68" t="s">
        <v>15</v>
      </c>
      <c r="D68" t="s">
        <v>194</v>
      </c>
      <c r="F68" s="6"/>
      <c r="G68" s="6"/>
      <c r="J68" s="6">
        <v>750</v>
      </c>
      <c r="L68" s="6">
        <f t="shared" si="1"/>
        <v>750</v>
      </c>
      <c r="M68" t="s">
        <v>17</v>
      </c>
    </row>
    <row r="69" spans="1:13">
      <c r="A69" t="s">
        <v>195</v>
      </c>
      <c r="B69" t="s">
        <v>196</v>
      </c>
      <c r="C69" t="s">
        <v>15</v>
      </c>
      <c r="D69" t="s">
        <v>197</v>
      </c>
      <c r="F69" s="6"/>
      <c r="G69" s="6"/>
      <c r="J69" s="6">
        <v>750</v>
      </c>
      <c r="L69" s="6">
        <f t="shared" si="1"/>
        <v>750</v>
      </c>
      <c r="M69" t="s">
        <v>17</v>
      </c>
    </row>
    <row r="70" spans="1:13">
      <c r="A70" t="s">
        <v>198</v>
      </c>
      <c r="B70" t="s">
        <v>14</v>
      </c>
      <c r="C70" t="s">
        <v>15</v>
      </c>
      <c r="D70" t="s">
        <v>199</v>
      </c>
      <c r="F70" s="6"/>
      <c r="G70" s="6"/>
      <c r="J70" s="6">
        <v>750</v>
      </c>
      <c r="L70" s="6">
        <f t="shared" si="1"/>
        <v>750</v>
      </c>
      <c r="M70" t="s">
        <v>17</v>
      </c>
    </row>
    <row r="71" spans="1:13">
      <c r="A71" t="s">
        <v>200</v>
      </c>
      <c r="B71" t="s">
        <v>20</v>
      </c>
      <c r="C71" t="s">
        <v>15</v>
      </c>
      <c r="D71" t="s">
        <v>201</v>
      </c>
      <c r="F71" s="6"/>
      <c r="G71" s="6"/>
      <c r="J71" s="6">
        <v>6250</v>
      </c>
      <c r="L71" s="6">
        <f t="shared" si="1"/>
        <v>6250</v>
      </c>
      <c r="M71" t="s">
        <v>17</v>
      </c>
    </row>
    <row r="72" spans="1:13">
      <c r="A72" t="s">
        <v>202</v>
      </c>
      <c r="B72" t="s">
        <v>203</v>
      </c>
      <c r="C72" t="s">
        <v>15</v>
      </c>
      <c r="D72" t="s">
        <v>204</v>
      </c>
      <c r="F72" s="6"/>
      <c r="G72" s="6"/>
      <c r="J72" s="6">
        <v>1200</v>
      </c>
      <c r="L72" s="6">
        <f t="shared" ref="L72:L103" si="2">SUM(F72:K72)</f>
        <v>1200</v>
      </c>
      <c r="M72" t="s">
        <v>17</v>
      </c>
    </row>
    <row r="73" spans="1:13">
      <c r="A73" t="s">
        <v>205</v>
      </c>
      <c r="B73" t="s">
        <v>14</v>
      </c>
      <c r="C73" t="s">
        <v>15</v>
      </c>
      <c r="D73" t="s">
        <v>206</v>
      </c>
      <c r="F73" s="6"/>
      <c r="G73" s="6"/>
      <c r="J73" s="6">
        <v>2250</v>
      </c>
      <c r="L73" s="6">
        <f t="shared" si="2"/>
        <v>2250</v>
      </c>
      <c r="M73" t="s">
        <v>17</v>
      </c>
    </row>
    <row r="74" spans="1:13">
      <c r="A74" t="s">
        <v>207</v>
      </c>
      <c r="B74" t="s">
        <v>208</v>
      </c>
      <c r="C74" t="s">
        <v>15</v>
      </c>
      <c r="D74" t="s">
        <v>209</v>
      </c>
      <c r="F74" s="6"/>
      <c r="G74" s="6"/>
      <c r="J74" s="6">
        <v>750</v>
      </c>
      <c r="L74" s="6">
        <f t="shared" si="2"/>
        <v>750</v>
      </c>
      <c r="M74" t="s">
        <v>17</v>
      </c>
    </row>
    <row r="75" spans="1:13">
      <c r="A75" t="s">
        <v>210</v>
      </c>
      <c r="B75" t="s">
        <v>211</v>
      </c>
      <c r="C75" t="s">
        <v>15</v>
      </c>
      <c r="D75" t="s">
        <v>212</v>
      </c>
      <c r="F75" s="6"/>
      <c r="G75" s="6"/>
      <c r="J75" s="6">
        <v>750</v>
      </c>
      <c r="L75" s="6">
        <f t="shared" si="2"/>
        <v>750</v>
      </c>
      <c r="M75" t="s">
        <v>17</v>
      </c>
    </row>
    <row r="76" spans="1:13">
      <c r="A76" t="s">
        <v>213</v>
      </c>
      <c r="B76" t="s">
        <v>23</v>
      </c>
      <c r="C76" t="s">
        <v>15</v>
      </c>
      <c r="D76" t="s">
        <v>214</v>
      </c>
      <c r="J76" s="6">
        <v>1300</v>
      </c>
      <c r="L76" s="6">
        <f t="shared" si="2"/>
        <v>1300</v>
      </c>
      <c r="M76" t="s">
        <v>17</v>
      </c>
    </row>
    <row r="77" spans="1:13">
      <c r="A77" t="s">
        <v>215</v>
      </c>
      <c r="B77" t="s">
        <v>14</v>
      </c>
      <c r="C77" t="s">
        <v>15</v>
      </c>
      <c r="D77" t="s">
        <v>216</v>
      </c>
      <c r="F77" s="6"/>
      <c r="G77" s="6"/>
      <c r="J77" s="6">
        <v>750</v>
      </c>
      <c r="L77" s="6">
        <f t="shared" si="2"/>
        <v>750</v>
      </c>
      <c r="M77" t="s">
        <v>17</v>
      </c>
    </row>
    <row r="78" spans="1:13">
      <c r="A78" t="s">
        <v>217</v>
      </c>
      <c r="B78" t="s">
        <v>37</v>
      </c>
      <c r="C78" t="s">
        <v>15</v>
      </c>
      <c r="D78" t="s">
        <v>218</v>
      </c>
      <c r="F78" s="6"/>
      <c r="G78" s="6"/>
      <c r="H78" s="6">
        <v>422.78</v>
      </c>
      <c r="I78" s="6">
        <v>252.25</v>
      </c>
      <c r="L78" s="6">
        <f t="shared" si="2"/>
        <v>675.03</v>
      </c>
      <c r="M78" t="s">
        <v>17</v>
      </c>
    </row>
    <row r="79" spans="1:13">
      <c r="A79" t="s">
        <v>219</v>
      </c>
      <c r="B79" t="s">
        <v>220</v>
      </c>
      <c r="C79" t="s">
        <v>15</v>
      </c>
      <c r="D79" t="s">
        <v>221</v>
      </c>
      <c r="F79" s="6"/>
      <c r="G79" s="6"/>
      <c r="H79" s="6">
        <v>422.78</v>
      </c>
      <c r="I79" s="6">
        <v>564.76</v>
      </c>
      <c r="L79" s="6">
        <f t="shared" si="2"/>
        <v>987.54</v>
      </c>
      <c r="M79" t="s">
        <v>17</v>
      </c>
    </row>
    <row r="80" spans="1:13">
      <c r="A80" t="s">
        <v>222</v>
      </c>
      <c r="B80" t="s">
        <v>223</v>
      </c>
      <c r="C80" t="s">
        <v>15</v>
      </c>
      <c r="D80" t="s">
        <v>224</v>
      </c>
      <c r="F80" s="6"/>
      <c r="G80" s="6"/>
      <c r="J80" s="6">
        <v>250</v>
      </c>
      <c r="L80" s="6">
        <f t="shared" si="2"/>
        <v>250</v>
      </c>
      <c r="M80" t="s">
        <v>17</v>
      </c>
    </row>
    <row r="81" spans="1:13">
      <c r="A81" t="s">
        <v>225</v>
      </c>
      <c r="B81" t="s">
        <v>226</v>
      </c>
      <c r="C81" t="s">
        <v>15</v>
      </c>
      <c r="D81" t="s">
        <v>227</v>
      </c>
      <c r="F81" s="6"/>
      <c r="G81" s="6"/>
      <c r="H81" s="6">
        <v>124.3</v>
      </c>
      <c r="I81" s="6">
        <v>747.77</v>
      </c>
      <c r="L81" s="6">
        <f t="shared" si="2"/>
        <v>872.06999999999994</v>
      </c>
      <c r="M81" t="s">
        <v>17</v>
      </c>
    </row>
    <row r="82" spans="1:13">
      <c r="A82" t="s">
        <v>228</v>
      </c>
      <c r="B82" t="s">
        <v>27</v>
      </c>
      <c r="C82" t="s">
        <v>15</v>
      </c>
      <c r="D82" t="s">
        <v>229</v>
      </c>
      <c r="F82" s="6"/>
      <c r="G82" s="6"/>
      <c r="J82" s="6">
        <v>1250</v>
      </c>
      <c r="L82" s="6">
        <f t="shared" si="2"/>
        <v>1250</v>
      </c>
      <c r="M82" t="s">
        <v>17</v>
      </c>
    </row>
    <row r="83" spans="1:13">
      <c r="A83" t="s">
        <v>230</v>
      </c>
      <c r="B83" t="s">
        <v>231</v>
      </c>
      <c r="C83" t="s">
        <v>15</v>
      </c>
      <c r="D83" t="s">
        <v>232</v>
      </c>
      <c r="F83" s="6"/>
      <c r="G83" s="6"/>
      <c r="H83" s="6">
        <v>198</v>
      </c>
      <c r="I83" s="6">
        <v>769</v>
      </c>
      <c r="L83" s="6">
        <f t="shared" si="2"/>
        <v>967</v>
      </c>
      <c r="M83" t="s">
        <v>17</v>
      </c>
    </row>
    <row r="84" spans="1:13">
      <c r="A84" t="s">
        <v>233</v>
      </c>
      <c r="B84" t="s">
        <v>123</v>
      </c>
      <c r="C84" t="s">
        <v>15</v>
      </c>
      <c r="D84" t="s">
        <v>234</v>
      </c>
      <c r="F84" s="6"/>
      <c r="G84" s="6"/>
      <c r="J84" s="6">
        <v>750</v>
      </c>
      <c r="L84" s="6">
        <f t="shared" si="2"/>
        <v>750</v>
      </c>
      <c r="M84" t="s">
        <v>17</v>
      </c>
    </row>
    <row r="85" spans="1:13">
      <c r="A85" t="s">
        <v>235</v>
      </c>
      <c r="B85" t="s">
        <v>48</v>
      </c>
      <c r="C85" t="s">
        <v>15</v>
      </c>
      <c r="D85" t="s">
        <v>236</v>
      </c>
      <c r="F85" s="6"/>
      <c r="G85" s="6"/>
      <c r="H85" s="6">
        <v>198</v>
      </c>
      <c r="I85" s="6">
        <v>392</v>
      </c>
      <c r="L85" s="6">
        <f t="shared" si="2"/>
        <v>590</v>
      </c>
      <c r="M85" t="s">
        <v>17</v>
      </c>
    </row>
    <row r="86" spans="1:13">
      <c r="A86" t="s">
        <v>237</v>
      </c>
      <c r="B86" t="s">
        <v>112</v>
      </c>
      <c r="C86" t="s">
        <v>15</v>
      </c>
      <c r="D86" t="s">
        <v>191</v>
      </c>
      <c r="F86" s="6"/>
      <c r="G86" s="6"/>
      <c r="H86" s="6">
        <v>1092</v>
      </c>
      <c r="I86" s="6">
        <v>2849.96</v>
      </c>
      <c r="J86" s="6">
        <v>500</v>
      </c>
      <c r="L86" s="6">
        <f t="shared" si="2"/>
        <v>4441.96</v>
      </c>
      <c r="M86" t="s">
        <v>17</v>
      </c>
    </row>
    <row r="87" spans="1:13">
      <c r="A87" t="s">
        <v>238</v>
      </c>
      <c r="B87" t="s">
        <v>48</v>
      </c>
      <c r="C87" t="s">
        <v>15</v>
      </c>
      <c r="D87" t="s">
        <v>239</v>
      </c>
      <c r="F87" s="6"/>
      <c r="G87" s="6"/>
      <c r="I87" s="6">
        <v>780</v>
      </c>
      <c r="J87" s="6">
        <v>750</v>
      </c>
      <c r="L87" s="6">
        <f t="shared" si="2"/>
        <v>1530</v>
      </c>
      <c r="M87" t="s">
        <v>17</v>
      </c>
    </row>
    <row r="88" spans="1:13">
      <c r="A88" t="s">
        <v>240</v>
      </c>
      <c r="B88" t="s">
        <v>241</v>
      </c>
      <c r="C88" t="s">
        <v>15</v>
      </c>
      <c r="D88" t="s">
        <v>242</v>
      </c>
      <c r="F88" s="6"/>
      <c r="G88" s="6"/>
      <c r="J88" s="6">
        <v>750</v>
      </c>
      <c r="L88" s="6">
        <f t="shared" si="2"/>
        <v>750</v>
      </c>
      <c r="M88" t="s">
        <v>17</v>
      </c>
    </row>
    <row r="89" spans="1:13">
      <c r="A89" t="s">
        <v>243</v>
      </c>
      <c r="B89" t="s">
        <v>84</v>
      </c>
      <c r="C89" t="s">
        <v>15</v>
      </c>
      <c r="D89" t="s">
        <v>244</v>
      </c>
      <c r="F89" s="6"/>
      <c r="G89" s="6"/>
      <c r="H89" s="6">
        <v>341.53</v>
      </c>
      <c r="I89" s="6">
        <v>614.99</v>
      </c>
      <c r="L89" s="6">
        <f t="shared" si="2"/>
        <v>956.52</v>
      </c>
      <c r="M89" t="s">
        <v>17</v>
      </c>
    </row>
    <row r="90" spans="1:13">
      <c r="A90" t="s">
        <v>245</v>
      </c>
      <c r="B90" t="s">
        <v>208</v>
      </c>
      <c r="C90" t="s">
        <v>15</v>
      </c>
      <c r="D90" t="s">
        <v>246</v>
      </c>
      <c r="J90" s="6">
        <v>750</v>
      </c>
      <c r="L90" s="6">
        <f t="shared" si="2"/>
        <v>750</v>
      </c>
      <c r="M90" t="s">
        <v>17</v>
      </c>
    </row>
    <row r="91" spans="1:13">
      <c r="A91" t="s">
        <v>247</v>
      </c>
      <c r="B91" t="s">
        <v>248</v>
      </c>
      <c r="C91" t="s">
        <v>15</v>
      </c>
      <c r="D91" t="s">
        <v>249</v>
      </c>
      <c r="F91" s="6"/>
      <c r="G91" s="6"/>
      <c r="H91" s="6">
        <v>341.53</v>
      </c>
      <c r="I91" s="6">
        <v>687.57</v>
      </c>
      <c r="L91" s="6">
        <f t="shared" si="2"/>
        <v>1029.0999999999999</v>
      </c>
      <c r="M91" t="s">
        <v>17</v>
      </c>
    </row>
    <row r="92" spans="1:13">
      <c r="A92" t="s">
        <v>250</v>
      </c>
      <c r="B92" t="s">
        <v>40</v>
      </c>
      <c r="C92" t="s">
        <v>15</v>
      </c>
      <c r="D92" t="s">
        <v>251</v>
      </c>
      <c r="F92" s="6"/>
      <c r="G92" s="6"/>
      <c r="H92" s="6">
        <v>198</v>
      </c>
      <c r="I92" s="6">
        <v>764</v>
      </c>
      <c r="L92" s="6">
        <f t="shared" si="2"/>
        <v>962</v>
      </c>
      <c r="M92" t="s">
        <v>17</v>
      </c>
    </row>
    <row r="93" spans="1:13">
      <c r="A93" t="s">
        <v>252</v>
      </c>
      <c r="B93" t="s">
        <v>48</v>
      </c>
      <c r="C93" t="s">
        <v>15</v>
      </c>
      <c r="D93" t="s">
        <v>253</v>
      </c>
      <c r="F93" s="6"/>
      <c r="G93" s="6"/>
      <c r="H93" s="6">
        <v>567.48</v>
      </c>
      <c r="I93" s="6">
        <v>739.9</v>
      </c>
      <c r="L93" s="6">
        <f t="shared" si="2"/>
        <v>1307.3800000000001</v>
      </c>
      <c r="M93" t="s">
        <v>17</v>
      </c>
    </row>
    <row r="94" spans="1:13">
      <c r="A94" t="s">
        <v>254</v>
      </c>
      <c r="B94" t="s">
        <v>143</v>
      </c>
      <c r="C94" t="s">
        <v>15</v>
      </c>
      <c r="D94" t="s">
        <v>255</v>
      </c>
      <c r="F94" s="6"/>
      <c r="G94" s="6"/>
      <c r="I94" s="6">
        <v>780</v>
      </c>
      <c r="L94" s="6">
        <f t="shared" si="2"/>
        <v>780</v>
      </c>
      <c r="M94" t="s">
        <v>17</v>
      </c>
    </row>
    <row r="95" spans="1:13">
      <c r="A95" t="s">
        <v>256</v>
      </c>
      <c r="B95" t="s">
        <v>27</v>
      </c>
      <c r="C95" t="s">
        <v>15</v>
      </c>
      <c r="D95" t="s">
        <v>257</v>
      </c>
      <c r="F95" s="6"/>
      <c r="G95" s="6"/>
      <c r="J95" s="6">
        <v>1250</v>
      </c>
      <c r="L95" s="6">
        <f t="shared" si="2"/>
        <v>1250</v>
      </c>
      <c r="M95" t="s">
        <v>17</v>
      </c>
    </row>
    <row r="96" spans="1:13">
      <c r="A96" t="s">
        <v>258</v>
      </c>
      <c r="B96" t="s">
        <v>259</v>
      </c>
      <c r="C96" t="s">
        <v>15</v>
      </c>
      <c r="D96" t="s">
        <v>260</v>
      </c>
      <c r="F96" s="6"/>
      <c r="G96" s="6"/>
      <c r="J96" s="6">
        <v>1500</v>
      </c>
      <c r="L96" s="6">
        <f t="shared" si="2"/>
        <v>1500</v>
      </c>
      <c r="M96" t="s">
        <v>17</v>
      </c>
    </row>
    <row r="97" spans="1:13">
      <c r="A97" t="s">
        <v>261</v>
      </c>
      <c r="B97" t="s">
        <v>27</v>
      </c>
      <c r="C97" t="s">
        <v>15</v>
      </c>
      <c r="D97" t="s">
        <v>262</v>
      </c>
      <c r="F97" s="6"/>
      <c r="G97" s="6"/>
      <c r="H97" s="6">
        <v>281.48</v>
      </c>
      <c r="I97" s="6">
        <v>711.38</v>
      </c>
      <c r="J97" s="6">
        <v>5713.15</v>
      </c>
      <c r="K97" s="6">
        <v>667.5</v>
      </c>
      <c r="L97" s="6">
        <f t="shared" si="2"/>
        <v>7373.5099999999993</v>
      </c>
      <c r="M97" t="s">
        <v>17</v>
      </c>
    </row>
    <row r="98" spans="1:13">
      <c r="A98" t="s">
        <v>263</v>
      </c>
      <c r="B98" t="s">
        <v>14</v>
      </c>
      <c r="C98" t="s">
        <v>15</v>
      </c>
      <c r="D98" t="s">
        <v>264</v>
      </c>
      <c r="F98" s="6"/>
      <c r="G98" s="6"/>
      <c r="I98" s="6">
        <v>417.01</v>
      </c>
      <c r="J98" s="6">
        <v>2286.02</v>
      </c>
      <c r="K98" s="6">
        <v>133.21</v>
      </c>
      <c r="L98" s="6">
        <f t="shared" si="2"/>
        <v>2836.24</v>
      </c>
      <c r="M98" t="s">
        <v>17</v>
      </c>
    </row>
    <row r="99" spans="1:13">
      <c r="A99" t="s">
        <v>265</v>
      </c>
      <c r="B99" t="s">
        <v>78</v>
      </c>
      <c r="C99" t="s">
        <v>15</v>
      </c>
      <c r="D99" t="s">
        <v>266</v>
      </c>
      <c r="F99" s="6"/>
      <c r="G99" s="6"/>
      <c r="J99" s="6">
        <v>500</v>
      </c>
      <c r="L99" s="6">
        <f t="shared" si="2"/>
        <v>500</v>
      </c>
      <c r="M99" t="s">
        <v>17</v>
      </c>
    </row>
    <row r="100" spans="1:13">
      <c r="A100" t="s">
        <v>267</v>
      </c>
      <c r="B100" t="s">
        <v>27</v>
      </c>
      <c r="C100" t="s">
        <v>15</v>
      </c>
      <c r="D100" t="s">
        <v>268</v>
      </c>
      <c r="F100" s="6"/>
      <c r="G100" s="6"/>
      <c r="H100" s="6">
        <v>283.45</v>
      </c>
      <c r="I100" s="6">
        <v>3358.3</v>
      </c>
      <c r="L100" s="6">
        <f t="shared" si="2"/>
        <v>3641.75</v>
      </c>
      <c r="M100" t="s">
        <v>17</v>
      </c>
    </row>
    <row r="101" spans="1:13">
      <c r="A101" t="s">
        <v>269</v>
      </c>
      <c r="B101" t="s">
        <v>226</v>
      </c>
      <c r="C101" t="s">
        <v>15</v>
      </c>
      <c r="D101" t="s">
        <v>227</v>
      </c>
      <c r="F101" s="6"/>
      <c r="G101" s="6"/>
      <c r="H101" s="6">
        <v>124.3</v>
      </c>
      <c r="I101" s="6">
        <v>576.89</v>
      </c>
      <c r="L101" s="6">
        <f t="shared" si="2"/>
        <v>701.18999999999994</v>
      </c>
      <c r="M101" t="s">
        <v>17</v>
      </c>
    </row>
    <row r="102" spans="1:13">
      <c r="A102" t="s">
        <v>270</v>
      </c>
      <c r="B102" t="s">
        <v>271</v>
      </c>
      <c r="C102" t="s">
        <v>15</v>
      </c>
      <c r="D102" t="s">
        <v>272</v>
      </c>
      <c r="F102" s="6"/>
      <c r="G102" s="6"/>
      <c r="J102" s="6">
        <v>750</v>
      </c>
      <c r="L102" s="6">
        <f t="shared" si="2"/>
        <v>750</v>
      </c>
      <c r="M102" t="s">
        <v>17</v>
      </c>
    </row>
    <row r="103" spans="1:13">
      <c r="A103" t="s">
        <v>273</v>
      </c>
      <c r="B103" t="s">
        <v>274</v>
      </c>
      <c r="C103" t="s">
        <v>15</v>
      </c>
      <c r="D103" t="s">
        <v>275</v>
      </c>
      <c r="J103" s="6">
        <v>650</v>
      </c>
      <c r="L103" s="6">
        <f t="shared" si="2"/>
        <v>650</v>
      </c>
      <c r="M103" t="s">
        <v>17</v>
      </c>
    </row>
    <row r="104" spans="1:13">
      <c r="A104" t="s">
        <v>276</v>
      </c>
      <c r="B104" t="s">
        <v>277</v>
      </c>
      <c r="C104" t="s">
        <v>15</v>
      </c>
      <c r="D104" t="s">
        <v>278</v>
      </c>
      <c r="F104" s="6"/>
      <c r="G104" s="6"/>
      <c r="J104" s="6">
        <v>750</v>
      </c>
      <c r="L104" s="6">
        <f t="shared" ref="L104:L135" si="3">SUM(F104:K104)</f>
        <v>750</v>
      </c>
      <c r="M104" t="s">
        <v>17</v>
      </c>
    </row>
    <row r="105" spans="1:13">
      <c r="A105" t="s">
        <v>279</v>
      </c>
      <c r="B105" t="s">
        <v>280</v>
      </c>
      <c r="C105" t="s">
        <v>15</v>
      </c>
      <c r="D105" t="s">
        <v>281</v>
      </c>
      <c r="F105" s="6"/>
      <c r="G105" s="6"/>
      <c r="J105" s="6">
        <v>1500</v>
      </c>
      <c r="L105" s="6">
        <f t="shared" si="3"/>
        <v>1500</v>
      </c>
      <c r="M105" t="s">
        <v>17</v>
      </c>
    </row>
    <row r="106" spans="1:13">
      <c r="A106" t="s">
        <v>282</v>
      </c>
      <c r="B106" t="s">
        <v>48</v>
      </c>
      <c r="C106" t="s">
        <v>15</v>
      </c>
      <c r="D106" t="s">
        <v>283</v>
      </c>
      <c r="F106" s="6"/>
      <c r="G106" s="6"/>
      <c r="H106" s="6">
        <v>162.41</v>
      </c>
      <c r="L106" s="6">
        <f t="shared" si="3"/>
        <v>162.41</v>
      </c>
      <c r="M106" t="s">
        <v>17</v>
      </c>
    </row>
    <row r="107" spans="1:13">
      <c r="A107" t="s">
        <v>284</v>
      </c>
      <c r="B107" t="s">
        <v>285</v>
      </c>
      <c r="C107" t="s">
        <v>15</v>
      </c>
      <c r="D107" t="s">
        <v>286</v>
      </c>
      <c r="F107" s="6"/>
      <c r="G107" s="6"/>
      <c r="J107" s="6">
        <v>750</v>
      </c>
      <c r="L107" s="6">
        <f t="shared" si="3"/>
        <v>750</v>
      </c>
      <c r="M107" t="s">
        <v>17</v>
      </c>
    </row>
    <row r="108" spans="1:13">
      <c r="A108" t="s">
        <v>287</v>
      </c>
      <c r="B108" t="s">
        <v>78</v>
      </c>
      <c r="C108" t="s">
        <v>15</v>
      </c>
      <c r="D108" t="s">
        <v>288</v>
      </c>
      <c r="F108" s="6"/>
      <c r="G108" s="6"/>
      <c r="I108" s="6">
        <v>95.49</v>
      </c>
      <c r="L108" s="6">
        <f t="shared" si="3"/>
        <v>95.49</v>
      </c>
      <c r="M108" t="s">
        <v>17</v>
      </c>
    </row>
    <row r="109" spans="1:13">
      <c r="A109" t="s">
        <v>289</v>
      </c>
      <c r="B109" t="s">
        <v>23</v>
      </c>
      <c r="C109" t="s">
        <v>15</v>
      </c>
      <c r="D109" t="s">
        <v>290</v>
      </c>
      <c r="F109" s="6"/>
      <c r="G109" s="6"/>
      <c r="J109" s="6">
        <v>3000</v>
      </c>
      <c r="L109" s="6">
        <f t="shared" si="3"/>
        <v>3000</v>
      </c>
      <c r="M109" t="s">
        <v>17</v>
      </c>
    </row>
    <row r="110" spans="1:13">
      <c r="A110" t="s">
        <v>291</v>
      </c>
      <c r="B110" t="s">
        <v>40</v>
      </c>
      <c r="C110" t="s">
        <v>15</v>
      </c>
      <c r="D110" t="s">
        <v>292</v>
      </c>
      <c r="F110" s="6"/>
      <c r="G110" s="6"/>
      <c r="J110" s="6">
        <v>2000</v>
      </c>
      <c r="L110" s="6">
        <f t="shared" si="3"/>
        <v>2000</v>
      </c>
      <c r="M110" t="s">
        <v>17</v>
      </c>
    </row>
    <row r="111" spans="1:13">
      <c r="A111" t="s">
        <v>293</v>
      </c>
      <c r="B111" t="s">
        <v>294</v>
      </c>
      <c r="C111" t="s">
        <v>15</v>
      </c>
      <c r="D111" t="s">
        <v>295</v>
      </c>
      <c r="F111" s="6"/>
      <c r="G111" s="6"/>
      <c r="J111" s="6">
        <v>4500</v>
      </c>
      <c r="L111" s="6">
        <f t="shared" si="3"/>
        <v>4500</v>
      </c>
      <c r="M111" t="s">
        <v>17</v>
      </c>
    </row>
    <row r="112" spans="1:13">
      <c r="A112" t="s">
        <v>296</v>
      </c>
      <c r="B112" t="s">
        <v>297</v>
      </c>
      <c r="C112" t="s">
        <v>15</v>
      </c>
      <c r="D112" t="s">
        <v>298</v>
      </c>
      <c r="F112" s="6"/>
      <c r="G112" s="6"/>
      <c r="J112" s="6">
        <v>1000</v>
      </c>
      <c r="L112" s="6">
        <f t="shared" si="3"/>
        <v>1000</v>
      </c>
      <c r="M112" t="s">
        <v>17</v>
      </c>
    </row>
    <row r="113" spans="1:13">
      <c r="A113" t="s">
        <v>299</v>
      </c>
      <c r="B113" t="s">
        <v>300</v>
      </c>
      <c r="C113" t="s">
        <v>15</v>
      </c>
      <c r="D113" t="s">
        <v>301</v>
      </c>
      <c r="F113" s="6"/>
      <c r="G113" s="6"/>
      <c r="H113" s="6">
        <v>422.78</v>
      </c>
      <c r="I113" s="6">
        <v>477.35</v>
      </c>
      <c r="L113" s="6">
        <f t="shared" si="3"/>
        <v>900.13</v>
      </c>
      <c r="M113" t="s">
        <v>17</v>
      </c>
    </row>
    <row r="114" spans="1:13">
      <c r="A114" t="s">
        <v>302</v>
      </c>
      <c r="B114" t="s">
        <v>27</v>
      </c>
      <c r="C114" t="s">
        <v>15</v>
      </c>
      <c r="D114" t="s">
        <v>303</v>
      </c>
      <c r="F114" s="6"/>
      <c r="G114" s="6"/>
      <c r="J114" s="6">
        <v>937.5</v>
      </c>
      <c r="L114" s="6">
        <f t="shared" si="3"/>
        <v>937.5</v>
      </c>
      <c r="M114" t="s">
        <v>17</v>
      </c>
    </row>
    <row r="115" spans="1:13">
      <c r="A115" t="s">
        <v>304</v>
      </c>
      <c r="B115" t="s">
        <v>305</v>
      </c>
      <c r="C115" t="s">
        <v>15</v>
      </c>
      <c r="D115" t="s">
        <v>306</v>
      </c>
      <c r="F115" s="6"/>
      <c r="G115" s="6"/>
      <c r="I115" s="6">
        <v>122.97</v>
      </c>
      <c r="L115" s="6">
        <f t="shared" si="3"/>
        <v>122.97</v>
      </c>
      <c r="M115" t="s">
        <v>17</v>
      </c>
    </row>
    <row r="116" spans="1:13">
      <c r="A116" t="s">
        <v>307</v>
      </c>
      <c r="B116" t="s">
        <v>84</v>
      </c>
      <c r="C116" t="s">
        <v>15</v>
      </c>
      <c r="D116" t="s">
        <v>308</v>
      </c>
      <c r="J116" s="6">
        <v>500</v>
      </c>
      <c r="L116" s="6">
        <f t="shared" si="3"/>
        <v>500</v>
      </c>
      <c r="M116" t="s">
        <v>17</v>
      </c>
    </row>
    <row r="117" spans="1:13">
      <c r="A117" t="s">
        <v>309</v>
      </c>
      <c r="B117" t="s">
        <v>27</v>
      </c>
      <c r="C117" t="s">
        <v>15</v>
      </c>
      <c r="D117" t="s">
        <v>310</v>
      </c>
      <c r="F117" s="6"/>
      <c r="G117" s="6"/>
      <c r="J117" s="6">
        <v>5250</v>
      </c>
      <c r="K117" s="6">
        <v>5447.28</v>
      </c>
      <c r="L117" s="6">
        <f t="shared" si="3"/>
        <v>10697.279999999999</v>
      </c>
      <c r="M117" t="s">
        <v>17</v>
      </c>
    </row>
    <row r="118" spans="1:13">
      <c r="A118" t="s">
        <v>311</v>
      </c>
      <c r="B118" t="s">
        <v>139</v>
      </c>
      <c r="C118" t="s">
        <v>15</v>
      </c>
      <c r="D118" t="s">
        <v>312</v>
      </c>
      <c r="F118" s="6"/>
      <c r="G118" s="6"/>
      <c r="I118" s="6">
        <v>245.2</v>
      </c>
      <c r="L118" s="6">
        <f t="shared" si="3"/>
        <v>245.2</v>
      </c>
      <c r="M118" t="s">
        <v>17</v>
      </c>
    </row>
    <row r="119" spans="1:13">
      <c r="A119" t="s">
        <v>313</v>
      </c>
      <c r="B119" t="s">
        <v>314</v>
      </c>
      <c r="C119" t="s">
        <v>15</v>
      </c>
      <c r="D119" t="s">
        <v>315</v>
      </c>
      <c r="F119" s="6"/>
      <c r="G119" s="6"/>
      <c r="J119" s="6">
        <v>750</v>
      </c>
      <c r="L119" s="6">
        <f t="shared" si="3"/>
        <v>750</v>
      </c>
      <c r="M119" t="s">
        <v>17</v>
      </c>
    </row>
    <row r="120" spans="1:13">
      <c r="A120" t="s">
        <v>316</v>
      </c>
      <c r="B120" t="s">
        <v>20</v>
      </c>
      <c r="C120" t="s">
        <v>15</v>
      </c>
      <c r="D120" t="s">
        <v>317</v>
      </c>
      <c r="F120" s="6"/>
      <c r="G120" s="6"/>
      <c r="J120" s="6">
        <v>1800</v>
      </c>
      <c r="L120" s="6">
        <f t="shared" si="3"/>
        <v>1800</v>
      </c>
      <c r="M120" t="s">
        <v>17</v>
      </c>
    </row>
    <row r="121" spans="1:13">
      <c r="A121" t="s">
        <v>318</v>
      </c>
      <c r="B121" t="s">
        <v>319</v>
      </c>
      <c r="C121" t="s">
        <v>15</v>
      </c>
      <c r="D121" t="s">
        <v>320</v>
      </c>
      <c r="F121" s="6"/>
      <c r="G121" s="6"/>
      <c r="J121" s="6">
        <v>500</v>
      </c>
      <c r="L121" s="6">
        <f t="shared" si="3"/>
        <v>500</v>
      </c>
      <c r="M121" t="s">
        <v>17</v>
      </c>
    </row>
    <row r="122" spans="1:13">
      <c r="A122" t="s">
        <v>321</v>
      </c>
      <c r="B122" t="s">
        <v>20</v>
      </c>
      <c r="C122" t="s">
        <v>15</v>
      </c>
      <c r="D122" t="s">
        <v>322</v>
      </c>
      <c r="F122" s="6"/>
      <c r="G122" s="6"/>
      <c r="J122" s="6">
        <v>750</v>
      </c>
      <c r="L122" s="6">
        <f t="shared" si="3"/>
        <v>750</v>
      </c>
      <c r="M122" t="s">
        <v>17</v>
      </c>
    </row>
    <row r="123" spans="1:13">
      <c r="A123" t="s">
        <v>323</v>
      </c>
      <c r="B123" t="s">
        <v>27</v>
      </c>
      <c r="C123" t="s">
        <v>15</v>
      </c>
      <c r="D123" t="s">
        <v>324</v>
      </c>
      <c r="F123" s="6"/>
      <c r="G123" s="6"/>
      <c r="J123" s="6">
        <v>800</v>
      </c>
      <c r="K123" s="6">
        <v>239.84</v>
      </c>
      <c r="L123" s="6">
        <f t="shared" si="3"/>
        <v>1039.8399999999999</v>
      </c>
      <c r="M123" t="s">
        <v>17</v>
      </c>
    </row>
    <row r="124" spans="1:13">
      <c r="A124" t="s">
        <v>325</v>
      </c>
      <c r="B124" t="s">
        <v>326</v>
      </c>
      <c r="C124" t="s">
        <v>15</v>
      </c>
      <c r="D124" t="s">
        <v>327</v>
      </c>
      <c r="F124" s="6"/>
      <c r="G124" s="6"/>
      <c r="J124" s="6">
        <v>750</v>
      </c>
      <c r="L124" s="6">
        <f t="shared" si="3"/>
        <v>750</v>
      </c>
      <c r="M124" t="s">
        <v>17</v>
      </c>
    </row>
    <row r="125" spans="1:13">
      <c r="A125" t="s">
        <v>328</v>
      </c>
      <c r="B125" t="s">
        <v>40</v>
      </c>
      <c r="C125" t="s">
        <v>15</v>
      </c>
      <c r="D125" t="s">
        <v>329</v>
      </c>
      <c r="F125" s="6"/>
      <c r="G125" s="6"/>
      <c r="J125" s="6">
        <v>2124</v>
      </c>
      <c r="L125" s="6">
        <f t="shared" si="3"/>
        <v>2124</v>
      </c>
      <c r="M125" t="s">
        <v>17</v>
      </c>
    </row>
    <row r="126" spans="1:13">
      <c r="A126" t="s">
        <v>330</v>
      </c>
      <c r="B126" t="s">
        <v>331</v>
      </c>
      <c r="C126" t="s">
        <v>15</v>
      </c>
      <c r="D126" t="s">
        <v>332</v>
      </c>
      <c r="F126" s="6"/>
      <c r="G126" s="6"/>
      <c r="J126" s="6">
        <v>3000</v>
      </c>
      <c r="L126" s="6">
        <f t="shared" si="3"/>
        <v>3000</v>
      </c>
      <c r="M126" t="s">
        <v>17</v>
      </c>
    </row>
    <row r="127" spans="1:13">
      <c r="A127" t="s">
        <v>333</v>
      </c>
      <c r="B127" t="s">
        <v>334</v>
      </c>
      <c r="C127" t="s">
        <v>15</v>
      </c>
      <c r="D127" t="s">
        <v>335</v>
      </c>
      <c r="F127" s="6"/>
      <c r="G127" s="6"/>
      <c r="I127" s="6">
        <v>357.68</v>
      </c>
      <c r="L127" s="6">
        <f t="shared" si="3"/>
        <v>357.68</v>
      </c>
      <c r="M127" t="s">
        <v>17</v>
      </c>
    </row>
    <row r="128" spans="1:13">
      <c r="A128" t="s">
        <v>336</v>
      </c>
      <c r="B128" t="s">
        <v>337</v>
      </c>
      <c r="C128" t="s">
        <v>15</v>
      </c>
      <c r="D128" t="s">
        <v>338</v>
      </c>
      <c r="F128" s="6"/>
      <c r="G128" s="6"/>
      <c r="J128" s="6">
        <v>3000</v>
      </c>
      <c r="L128" s="6">
        <f t="shared" si="3"/>
        <v>3000</v>
      </c>
      <c r="M128" t="s">
        <v>17</v>
      </c>
    </row>
    <row r="129" spans="1:13">
      <c r="A129" t="s">
        <v>339</v>
      </c>
      <c r="B129" t="s">
        <v>340</v>
      </c>
      <c r="C129" t="s">
        <v>15</v>
      </c>
      <c r="D129" t="s">
        <v>341</v>
      </c>
      <c r="F129" s="6"/>
      <c r="G129" s="6"/>
      <c r="J129" s="6">
        <v>500</v>
      </c>
      <c r="L129" s="6">
        <f t="shared" si="3"/>
        <v>500</v>
      </c>
      <c r="M129" t="s">
        <v>17</v>
      </c>
    </row>
    <row r="130" spans="1:13">
      <c r="A130" t="s">
        <v>342</v>
      </c>
      <c r="B130" t="s">
        <v>27</v>
      </c>
      <c r="C130" t="s">
        <v>15</v>
      </c>
      <c r="D130" t="s">
        <v>343</v>
      </c>
      <c r="F130" s="6"/>
      <c r="G130" s="6"/>
      <c r="J130" s="6">
        <v>1000</v>
      </c>
      <c r="L130" s="6">
        <f t="shared" si="3"/>
        <v>1000</v>
      </c>
      <c r="M130" t="s">
        <v>17</v>
      </c>
    </row>
    <row r="131" spans="1:13">
      <c r="A131" t="s">
        <v>344</v>
      </c>
      <c r="B131" t="s">
        <v>148</v>
      </c>
      <c r="C131" t="s">
        <v>15</v>
      </c>
      <c r="D131" t="s">
        <v>345</v>
      </c>
      <c r="J131" s="6">
        <v>500</v>
      </c>
      <c r="L131" s="6">
        <f t="shared" si="3"/>
        <v>500</v>
      </c>
      <c r="M131" t="s">
        <v>17</v>
      </c>
    </row>
    <row r="132" spans="1:13">
      <c r="A132" t="s">
        <v>346</v>
      </c>
      <c r="B132" t="s">
        <v>248</v>
      </c>
      <c r="C132" t="s">
        <v>15</v>
      </c>
      <c r="D132" t="s">
        <v>347</v>
      </c>
      <c r="F132" s="6"/>
      <c r="G132" s="6"/>
      <c r="J132" s="6">
        <v>4000</v>
      </c>
      <c r="L132" s="6">
        <f t="shared" si="3"/>
        <v>4000</v>
      </c>
      <c r="M132" t="s">
        <v>17</v>
      </c>
    </row>
    <row r="133" spans="1:13">
      <c r="A133" t="s">
        <v>348</v>
      </c>
      <c r="B133" t="s">
        <v>84</v>
      </c>
      <c r="C133" t="s">
        <v>15</v>
      </c>
      <c r="D133" t="s">
        <v>308</v>
      </c>
      <c r="F133" s="6"/>
      <c r="G133" s="6"/>
      <c r="J133" s="6">
        <v>500</v>
      </c>
      <c r="L133" s="6">
        <f t="shared" si="3"/>
        <v>500</v>
      </c>
      <c r="M133" t="s">
        <v>17</v>
      </c>
    </row>
    <row r="134" spans="1:13">
      <c r="A134" t="s">
        <v>349</v>
      </c>
      <c r="B134" t="s">
        <v>350</v>
      </c>
      <c r="C134" t="s">
        <v>15</v>
      </c>
      <c r="D134" t="s">
        <v>351</v>
      </c>
      <c r="F134" s="6"/>
      <c r="G134" s="6"/>
      <c r="J134" s="6">
        <v>750</v>
      </c>
      <c r="L134" s="6">
        <f t="shared" si="3"/>
        <v>750</v>
      </c>
      <c r="M134" t="s">
        <v>17</v>
      </c>
    </row>
    <row r="135" spans="1:13">
      <c r="A135" t="s">
        <v>352</v>
      </c>
      <c r="B135" t="s">
        <v>117</v>
      </c>
      <c r="C135" t="s">
        <v>15</v>
      </c>
      <c r="D135" t="s">
        <v>353</v>
      </c>
      <c r="F135" s="6"/>
      <c r="G135" s="6"/>
      <c r="J135" s="6">
        <v>500</v>
      </c>
      <c r="L135" s="6">
        <f t="shared" si="3"/>
        <v>500</v>
      </c>
      <c r="M135" t="s">
        <v>17</v>
      </c>
    </row>
    <row r="136" spans="1:13">
      <c r="A136" t="s">
        <v>354</v>
      </c>
      <c r="B136" t="s">
        <v>355</v>
      </c>
      <c r="C136" t="s">
        <v>15</v>
      </c>
      <c r="D136" t="s">
        <v>356</v>
      </c>
      <c r="F136" s="6"/>
      <c r="G136" s="6"/>
      <c r="J136" s="6">
        <v>750</v>
      </c>
      <c r="L136" s="6">
        <f t="shared" ref="L136:L167" si="4">SUM(F136:K136)</f>
        <v>750</v>
      </c>
      <c r="M136" t="s">
        <v>17</v>
      </c>
    </row>
    <row r="137" spans="1:13">
      <c r="A137" t="s">
        <v>357</v>
      </c>
      <c r="B137" t="s">
        <v>358</v>
      </c>
      <c r="C137" t="s">
        <v>15</v>
      </c>
      <c r="D137" t="s">
        <v>359</v>
      </c>
      <c r="F137" s="6"/>
      <c r="G137" s="6"/>
      <c r="J137" s="6">
        <v>750</v>
      </c>
      <c r="L137" s="6">
        <f t="shared" si="4"/>
        <v>750</v>
      </c>
      <c r="M137" t="s">
        <v>17</v>
      </c>
    </row>
    <row r="138" spans="1:13">
      <c r="A138" t="s">
        <v>360</v>
      </c>
      <c r="B138" t="s">
        <v>361</v>
      </c>
      <c r="C138" t="s">
        <v>15</v>
      </c>
      <c r="D138" t="s">
        <v>362</v>
      </c>
      <c r="F138" s="6"/>
      <c r="G138" s="6"/>
      <c r="J138" s="6">
        <v>750</v>
      </c>
      <c r="L138" s="6">
        <f t="shared" si="4"/>
        <v>750</v>
      </c>
      <c r="M138" t="s">
        <v>17</v>
      </c>
    </row>
    <row r="139" spans="1:13">
      <c r="A139" t="s">
        <v>363</v>
      </c>
      <c r="B139" t="s">
        <v>20</v>
      </c>
      <c r="C139" t="s">
        <v>15</v>
      </c>
      <c r="D139" t="s">
        <v>364</v>
      </c>
      <c r="F139" s="6"/>
      <c r="G139" s="6"/>
      <c r="H139" s="6">
        <v>518.4</v>
      </c>
      <c r="I139" s="6">
        <v>913.2</v>
      </c>
      <c r="L139" s="6">
        <f t="shared" si="4"/>
        <v>1431.6</v>
      </c>
      <c r="M139" t="s">
        <v>17</v>
      </c>
    </row>
    <row r="140" spans="1:13">
      <c r="A140" t="s">
        <v>365</v>
      </c>
      <c r="B140" t="s">
        <v>366</v>
      </c>
      <c r="C140" t="s">
        <v>15</v>
      </c>
      <c r="D140" t="s">
        <v>367</v>
      </c>
      <c r="F140" s="6"/>
      <c r="G140" s="6"/>
      <c r="J140" s="6">
        <v>750</v>
      </c>
      <c r="L140" s="6">
        <f t="shared" si="4"/>
        <v>750</v>
      </c>
      <c r="M140" t="s">
        <v>17</v>
      </c>
    </row>
    <row r="141" spans="1:13">
      <c r="A141" t="s">
        <v>368</v>
      </c>
      <c r="B141" t="s">
        <v>369</v>
      </c>
      <c r="C141" t="s">
        <v>15</v>
      </c>
      <c r="D141" t="s">
        <v>370</v>
      </c>
      <c r="F141" s="6"/>
      <c r="G141" s="6"/>
      <c r="J141" s="6">
        <v>750</v>
      </c>
      <c r="L141" s="6">
        <f t="shared" si="4"/>
        <v>750</v>
      </c>
      <c r="M141" t="s">
        <v>17</v>
      </c>
    </row>
    <row r="142" spans="1:13">
      <c r="A142" t="s">
        <v>371</v>
      </c>
      <c r="B142" t="s">
        <v>372</v>
      </c>
      <c r="C142" t="s">
        <v>15</v>
      </c>
      <c r="D142" t="s">
        <v>373</v>
      </c>
      <c r="F142" s="6"/>
      <c r="G142" s="6"/>
      <c r="H142" s="6">
        <v>124.3</v>
      </c>
      <c r="I142" s="6">
        <v>533.02</v>
      </c>
      <c r="L142" s="6">
        <f t="shared" si="4"/>
        <v>657.31999999999994</v>
      </c>
      <c r="M142" t="s">
        <v>17</v>
      </c>
    </row>
    <row r="143" spans="1:13">
      <c r="A143" t="s">
        <v>374</v>
      </c>
      <c r="B143" t="s">
        <v>375</v>
      </c>
      <c r="C143" t="s">
        <v>15</v>
      </c>
      <c r="D143" t="s">
        <v>376</v>
      </c>
      <c r="F143" s="6"/>
      <c r="G143" s="6"/>
      <c r="I143" s="6">
        <v>444</v>
      </c>
      <c r="L143" s="6">
        <f t="shared" si="4"/>
        <v>444</v>
      </c>
      <c r="M143" t="s">
        <v>17</v>
      </c>
    </row>
    <row r="144" spans="1:13">
      <c r="A144" t="s">
        <v>377</v>
      </c>
      <c r="B144" t="s">
        <v>120</v>
      </c>
      <c r="C144" t="s">
        <v>15</v>
      </c>
      <c r="D144" t="s">
        <v>378</v>
      </c>
      <c r="F144" s="6"/>
      <c r="G144" s="6"/>
      <c r="J144" s="6">
        <v>2500</v>
      </c>
      <c r="L144" s="6">
        <f t="shared" si="4"/>
        <v>2500</v>
      </c>
      <c r="M144" t="s">
        <v>17</v>
      </c>
    </row>
    <row r="145" spans="1:13">
      <c r="A145" t="s">
        <v>379</v>
      </c>
      <c r="B145" t="s">
        <v>20</v>
      </c>
      <c r="C145" t="s">
        <v>15</v>
      </c>
      <c r="D145" t="s">
        <v>380</v>
      </c>
      <c r="F145" s="6"/>
      <c r="G145" s="6"/>
      <c r="J145" s="6">
        <v>3747.87</v>
      </c>
      <c r="K145" s="6">
        <v>7545.73</v>
      </c>
      <c r="L145" s="6">
        <f t="shared" si="4"/>
        <v>11293.599999999999</v>
      </c>
      <c r="M145" t="s">
        <v>17</v>
      </c>
    </row>
    <row r="146" spans="1:13">
      <c r="A146" t="s">
        <v>381</v>
      </c>
      <c r="B146" t="s">
        <v>112</v>
      </c>
      <c r="C146" t="s">
        <v>15</v>
      </c>
      <c r="D146" t="s">
        <v>113</v>
      </c>
      <c r="H146" s="6">
        <v>248.6</v>
      </c>
      <c r="I146" s="6">
        <v>871.97</v>
      </c>
      <c r="L146" s="6">
        <f t="shared" si="4"/>
        <v>1120.57</v>
      </c>
      <c r="M146" t="s">
        <v>17</v>
      </c>
    </row>
    <row r="147" spans="1:13">
      <c r="A147" t="s">
        <v>382</v>
      </c>
      <c r="B147" t="s">
        <v>27</v>
      </c>
      <c r="C147" t="s">
        <v>15</v>
      </c>
      <c r="D147" t="s">
        <v>383</v>
      </c>
      <c r="F147" s="6"/>
      <c r="G147" s="6"/>
      <c r="J147" s="6">
        <v>500</v>
      </c>
      <c r="L147" s="6">
        <f t="shared" si="4"/>
        <v>500</v>
      </c>
      <c r="M147" t="s">
        <v>17</v>
      </c>
    </row>
    <row r="148" spans="1:13">
      <c r="A148" t="s">
        <v>384</v>
      </c>
      <c r="B148" t="s">
        <v>20</v>
      </c>
      <c r="C148" t="s">
        <v>15</v>
      </c>
      <c r="D148" t="s">
        <v>385</v>
      </c>
      <c r="F148" s="6"/>
      <c r="G148" s="6"/>
      <c r="J148" s="6">
        <v>500</v>
      </c>
      <c r="L148" s="6">
        <f t="shared" si="4"/>
        <v>500</v>
      </c>
      <c r="M148" t="s">
        <v>17</v>
      </c>
    </row>
    <row r="149" spans="1:13">
      <c r="A149" t="s">
        <v>386</v>
      </c>
      <c r="B149" t="s">
        <v>20</v>
      </c>
      <c r="C149" t="s">
        <v>15</v>
      </c>
      <c r="D149" t="s">
        <v>317</v>
      </c>
      <c r="F149" s="6"/>
      <c r="G149" s="6"/>
      <c r="J149" s="6">
        <v>500</v>
      </c>
      <c r="L149" s="6">
        <f t="shared" si="4"/>
        <v>500</v>
      </c>
      <c r="M149" t="s">
        <v>17</v>
      </c>
    </row>
    <row r="150" spans="1:13">
      <c r="A150" t="s">
        <v>387</v>
      </c>
      <c r="B150" t="s">
        <v>27</v>
      </c>
      <c r="C150" t="s">
        <v>15</v>
      </c>
      <c r="D150" t="s">
        <v>388</v>
      </c>
      <c r="F150" s="6"/>
      <c r="G150" s="6"/>
      <c r="J150" s="6">
        <v>2750</v>
      </c>
      <c r="L150" s="6">
        <f t="shared" si="4"/>
        <v>2750</v>
      </c>
      <c r="M150" t="s">
        <v>17</v>
      </c>
    </row>
    <row r="151" spans="1:13">
      <c r="A151" t="s">
        <v>389</v>
      </c>
      <c r="B151" t="s">
        <v>20</v>
      </c>
      <c r="C151" t="s">
        <v>15</v>
      </c>
      <c r="D151" t="s">
        <v>390</v>
      </c>
      <c r="F151" s="6"/>
      <c r="G151" s="6"/>
      <c r="J151" s="6">
        <v>800</v>
      </c>
      <c r="L151" s="6">
        <f t="shared" si="4"/>
        <v>800</v>
      </c>
      <c r="M151" t="s">
        <v>17</v>
      </c>
    </row>
    <row r="152" spans="1:13">
      <c r="A152" t="s">
        <v>391</v>
      </c>
      <c r="B152" t="s">
        <v>392</v>
      </c>
      <c r="C152" t="s">
        <v>15</v>
      </c>
      <c r="D152" t="s">
        <v>393</v>
      </c>
      <c r="J152" s="6">
        <v>864</v>
      </c>
      <c r="L152" s="6">
        <f t="shared" si="4"/>
        <v>864</v>
      </c>
      <c r="M152" t="s">
        <v>25</v>
      </c>
    </row>
    <row r="153" spans="1:13">
      <c r="A153" t="s">
        <v>394</v>
      </c>
      <c r="B153" t="s">
        <v>93</v>
      </c>
      <c r="C153" t="s">
        <v>15</v>
      </c>
      <c r="D153" t="s">
        <v>395</v>
      </c>
      <c r="I153" s="6">
        <v>2800</v>
      </c>
      <c r="L153" s="6">
        <f t="shared" si="4"/>
        <v>2800</v>
      </c>
      <c r="M153" t="s">
        <v>25</v>
      </c>
    </row>
    <row r="154" spans="1:13">
      <c r="A154" t="s">
        <v>396</v>
      </c>
      <c r="B154" t="s">
        <v>37</v>
      </c>
      <c r="C154" t="s">
        <v>15</v>
      </c>
      <c r="D154" t="s">
        <v>397</v>
      </c>
      <c r="H154" s="6">
        <v>422.78</v>
      </c>
      <c r="I154" s="6">
        <v>564.76</v>
      </c>
      <c r="L154" s="6">
        <f t="shared" si="4"/>
        <v>987.54</v>
      </c>
      <c r="M154" t="s">
        <v>25</v>
      </c>
    </row>
    <row r="155" spans="1:13">
      <c r="A155" t="s">
        <v>398</v>
      </c>
      <c r="B155" t="s">
        <v>139</v>
      </c>
      <c r="C155" t="s">
        <v>15</v>
      </c>
      <c r="D155" t="s">
        <v>399</v>
      </c>
      <c r="J155" s="6">
        <v>3240</v>
      </c>
      <c r="L155" s="6">
        <f t="shared" si="4"/>
        <v>3240</v>
      </c>
      <c r="M155" t="s">
        <v>25</v>
      </c>
    </row>
    <row r="156" spans="1:13">
      <c r="A156" t="s">
        <v>400</v>
      </c>
      <c r="B156" t="s">
        <v>401</v>
      </c>
      <c r="C156" t="s">
        <v>15</v>
      </c>
      <c r="D156" t="s">
        <v>402</v>
      </c>
      <c r="J156" s="6">
        <v>1000</v>
      </c>
      <c r="L156" s="6">
        <f t="shared" si="4"/>
        <v>1000</v>
      </c>
      <c r="M156" t="s">
        <v>25</v>
      </c>
    </row>
    <row r="157" spans="1:13">
      <c r="A157" t="s">
        <v>403</v>
      </c>
      <c r="B157" t="s">
        <v>78</v>
      </c>
      <c r="C157" t="s">
        <v>15</v>
      </c>
      <c r="D157" t="s">
        <v>404</v>
      </c>
      <c r="G157" s="6">
        <v>2930</v>
      </c>
      <c r="J157" s="6">
        <v>1080</v>
      </c>
      <c r="L157" s="6">
        <f t="shared" si="4"/>
        <v>4010</v>
      </c>
      <c r="M157" t="s">
        <v>25</v>
      </c>
    </row>
    <row r="158" spans="1:13">
      <c r="A158" t="s">
        <v>405</v>
      </c>
      <c r="B158" t="s">
        <v>406</v>
      </c>
      <c r="C158" t="s">
        <v>15</v>
      </c>
      <c r="D158" t="s">
        <v>407</v>
      </c>
      <c r="G158" s="6">
        <v>38982.410000000003</v>
      </c>
      <c r="J158" s="6">
        <v>8100</v>
      </c>
      <c r="K158" s="6">
        <v>7515.1</v>
      </c>
      <c r="L158" s="6">
        <f t="shared" si="4"/>
        <v>54597.51</v>
      </c>
      <c r="M158" t="s">
        <v>25</v>
      </c>
    </row>
    <row r="159" spans="1:13">
      <c r="A159" t="s">
        <v>408</v>
      </c>
      <c r="B159" t="s">
        <v>248</v>
      </c>
      <c r="C159" t="s">
        <v>15</v>
      </c>
      <c r="D159" t="s">
        <v>409</v>
      </c>
      <c r="G159" s="6">
        <v>500</v>
      </c>
      <c r="J159" s="6">
        <v>1250</v>
      </c>
      <c r="L159" s="6">
        <f t="shared" si="4"/>
        <v>1750</v>
      </c>
      <c r="M159" t="s">
        <v>25</v>
      </c>
    </row>
    <row r="160" spans="1:13">
      <c r="A160" t="s">
        <v>410</v>
      </c>
      <c r="B160" t="s">
        <v>84</v>
      </c>
      <c r="C160" t="s">
        <v>15</v>
      </c>
      <c r="D160" t="s">
        <v>411</v>
      </c>
      <c r="F160" s="6">
        <v>40000</v>
      </c>
      <c r="L160" s="6">
        <f t="shared" si="4"/>
        <v>40000</v>
      </c>
      <c r="M160" t="s">
        <v>25</v>
      </c>
    </row>
    <row r="161" spans="1:13">
      <c r="A161" t="s">
        <v>412</v>
      </c>
      <c r="B161" t="s">
        <v>413</v>
      </c>
      <c r="C161" t="s">
        <v>15</v>
      </c>
      <c r="D161" t="s">
        <v>414</v>
      </c>
      <c r="G161" s="6">
        <v>500</v>
      </c>
      <c r="J161" s="6">
        <v>1200</v>
      </c>
      <c r="L161" s="6">
        <f t="shared" si="4"/>
        <v>1700</v>
      </c>
      <c r="M161" t="s">
        <v>25</v>
      </c>
    </row>
    <row r="162" spans="1:13">
      <c r="A162" t="s">
        <v>415</v>
      </c>
      <c r="B162" t="s">
        <v>416</v>
      </c>
      <c r="C162" t="s">
        <v>15</v>
      </c>
      <c r="D162" t="s">
        <v>417</v>
      </c>
      <c r="G162" s="6">
        <v>8500</v>
      </c>
      <c r="L162" s="6">
        <f t="shared" si="4"/>
        <v>8500</v>
      </c>
      <c r="M162" t="s">
        <v>25</v>
      </c>
    </row>
    <row r="163" spans="1:13">
      <c r="A163" t="s">
        <v>418</v>
      </c>
      <c r="B163" t="s">
        <v>419</v>
      </c>
      <c r="C163" t="s">
        <v>15</v>
      </c>
      <c r="D163" t="s">
        <v>420</v>
      </c>
      <c r="G163" s="6">
        <v>59556</v>
      </c>
      <c r="L163" s="6">
        <f t="shared" si="4"/>
        <v>59556</v>
      </c>
      <c r="M163" t="s">
        <v>25</v>
      </c>
    </row>
    <row r="164" spans="1:13">
      <c r="A164" t="s">
        <v>421</v>
      </c>
      <c r="B164" t="s">
        <v>422</v>
      </c>
      <c r="C164" t="s">
        <v>15</v>
      </c>
      <c r="D164" t="s">
        <v>423</v>
      </c>
      <c r="G164" s="6">
        <v>2000</v>
      </c>
      <c r="L164" s="6">
        <f t="shared" si="4"/>
        <v>2000</v>
      </c>
      <c r="M164" t="s">
        <v>25</v>
      </c>
    </row>
    <row r="165" spans="1:13">
      <c r="A165" t="s">
        <v>424</v>
      </c>
      <c r="B165" t="s">
        <v>425</v>
      </c>
      <c r="C165" t="s">
        <v>15</v>
      </c>
      <c r="D165" t="s">
        <v>426</v>
      </c>
      <c r="J165" s="6">
        <v>1500</v>
      </c>
      <c r="L165" s="6">
        <f t="shared" si="4"/>
        <v>1500</v>
      </c>
      <c r="M165" t="s">
        <v>25</v>
      </c>
    </row>
    <row r="166" spans="1:13">
      <c r="A166" t="s">
        <v>427</v>
      </c>
      <c r="B166" t="s">
        <v>14</v>
      </c>
      <c r="C166" t="s">
        <v>15</v>
      </c>
      <c r="D166" t="s">
        <v>428</v>
      </c>
      <c r="J166" s="6">
        <v>3000</v>
      </c>
      <c r="L166" s="6">
        <f t="shared" si="4"/>
        <v>3000</v>
      </c>
      <c r="M166" t="s">
        <v>25</v>
      </c>
    </row>
    <row r="167" spans="1:13">
      <c r="A167" t="s">
        <v>429</v>
      </c>
      <c r="B167" t="s">
        <v>430</v>
      </c>
      <c r="C167" t="s">
        <v>15</v>
      </c>
      <c r="D167" t="s">
        <v>431</v>
      </c>
      <c r="G167" s="6">
        <v>6555.55</v>
      </c>
      <c r="L167" s="6">
        <f t="shared" si="4"/>
        <v>6555.55</v>
      </c>
      <c r="M167" t="s">
        <v>25</v>
      </c>
    </row>
    <row r="168" spans="1:13">
      <c r="A168" t="s">
        <v>432</v>
      </c>
      <c r="B168" t="s">
        <v>120</v>
      </c>
      <c r="C168" t="s">
        <v>15</v>
      </c>
      <c r="D168" t="s">
        <v>433</v>
      </c>
      <c r="G168" s="6">
        <v>1680</v>
      </c>
      <c r="J168" s="6">
        <v>2160</v>
      </c>
      <c r="L168" s="6">
        <f t="shared" ref="L168:L199" si="5">SUM(F168:K168)</f>
        <v>3840</v>
      </c>
      <c r="M168" t="s">
        <v>25</v>
      </c>
    </row>
    <row r="169" spans="1:13">
      <c r="A169" t="s">
        <v>434</v>
      </c>
      <c r="B169" t="s">
        <v>14</v>
      </c>
      <c r="C169" t="s">
        <v>15</v>
      </c>
      <c r="D169" t="s">
        <v>435</v>
      </c>
      <c r="J169" s="6">
        <v>1000</v>
      </c>
      <c r="L169" s="6">
        <f t="shared" si="5"/>
        <v>1000</v>
      </c>
      <c r="M169" t="s">
        <v>25</v>
      </c>
    </row>
    <row r="170" spans="1:13">
      <c r="A170" t="s">
        <v>436</v>
      </c>
      <c r="B170" t="s">
        <v>437</v>
      </c>
      <c r="C170" t="s">
        <v>15</v>
      </c>
      <c r="D170" t="s">
        <v>438</v>
      </c>
      <c r="G170" s="6">
        <v>10000</v>
      </c>
      <c r="L170" s="6">
        <f t="shared" si="5"/>
        <v>10000</v>
      </c>
      <c r="M170" t="s">
        <v>25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indowProtection="1" zoomScale="85" zoomScaleNormal="85" zoomScalePageLayoutView="85" workbookViewId="0">
      <pane ySplit="1" topLeftCell="A2" activePane="bottomLeft" state="frozen"/>
      <selection pane="bottomLeft" activeCell="L9" sqref="L9"/>
    </sheetView>
  </sheetViews>
  <sheetFormatPr baseColWidth="10" defaultColWidth="8.83203125" defaultRowHeight="12" x14ac:dyDescent="0"/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1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t="s">
        <v>439</v>
      </c>
      <c r="M2" t="s">
        <v>17</v>
      </c>
      <c r="N2" s="7" t="s">
        <v>18</v>
      </c>
    </row>
    <row r="3" spans="1:27">
      <c r="A3" t="s">
        <v>440</v>
      </c>
      <c r="M3" t="s">
        <v>17</v>
      </c>
      <c r="N3" s="7" t="s">
        <v>18</v>
      </c>
    </row>
    <row r="4" spans="1:27">
      <c r="A4" t="s">
        <v>441</v>
      </c>
      <c r="M4" t="s">
        <v>17</v>
      </c>
      <c r="N4" s="7" t="s">
        <v>18</v>
      </c>
    </row>
    <row r="5" spans="1:27">
      <c r="A5" t="s">
        <v>442</v>
      </c>
      <c r="M5" t="s">
        <v>25</v>
      </c>
      <c r="N5" s="7" t="s">
        <v>18</v>
      </c>
    </row>
    <row r="6" spans="1:27">
      <c r="A6" t="s">
        <v>443</v>
      </c>
      <c r="M6" t="s">
        <v>25</v>
      </c>
      <c r="N6" s="7" t="s">
        <v>18</v>
      </c>
    </row>
    <row r="7" spans="1:27">
      <c r="A7" t="s">
        <v>444</v>
      </c>
      <c r="M7" t="s">
        <v>25</v>
      </c>
      <c r="N7" s="7" t="s">
        <v>18</v>
      </c>
    </row>
    <row r="8" spans="1:27">
      <c r="A8" t="s">
        <v>445</v>
      </c>
      <c r="H8" s="6">
        <v>31025.01</v>
      </c>
      <c r="I8" s="6">
        <v>118407.22</v>
      </c>
      <c r="J8" s="6">
        <v>238867.48</v>
      </c>
      <c r="K8" s="6">
        <v>37700.550000000003</v>
      </c>
      <c r="L8" s="6">
        <f>SUM(H8:K8)</f>
        <v>426000.26</v>
      </c>
      <c r="M8" t="s">
        <v>17</v>
      </c>
      <c r="N8" s="7" t="s">
        <v>35</v>
      </c>
    </row>
    <row r="9" spans="1:27">
      <c r="A9" t="s">
        <v>443</v>
      </c>
      <c r="H9">
        <v>67</v>
      </c>
      <c r="I9">
        <v>120</v>
      </c>
      <c r="J9">
        <v>165</v>
      </c>
      <c r="K9">
        <v>11</v>
      </c>
      <c r="M9" t="s">
        <v>17</v>
      </c>
      <c r="N9" s="7" t="s">
        <v>35</v>
      </c>
    </row>
    <row r="10" spans="1:27">
      <c r="A10" t="s">
        <v>446</v>
      </c>
      <c r="H10" t="s">
        <v>447</v>
      </c>
      <c r="I10" t="s">
        <v>448</v>
      </c>
      <c r="J10" t="s">
        <v>449</v>
      </c>
      <c r="K10" t="s">
        <v>450</v>
      </c>
      <c r="M10" t="s">
        <v>17</v>
      </c>
      <c r="N10" s="7" t="s">
        <v>35</v>
      </c>
    </row>
    <row r="11" spans="1:27">
      <c r="A11" t="s">
        <v>445</v>
      </c>
      <c r="F11" s="6">
        <v>237776.47</v>
      </c>
      <c r="G11" s="6">
        <v>1101817.78</v>
      </c>
      <c r="H11" s="6" t="s">
        <v>451</v>
      </c>
      <c r="I11" s="6">
        <v>4500</v>
      </c>
      <c r="J11" s="6">
        <v>69597</v>
      </c>
      <c r="K11" s="6">
        <v>6976.53</v>
      </c>
      <c r="L11" s="6">
        <f>SUM(F11:K11)</f>
        <v>1420667.78</v>
      </c>
      <c r="M11" t="s">
        <v>25</v>
      </c>
      <c r="N11" s="7" t="s">
        <v>35</v>
      </c>
    </row>
    <row r="12" spans="1:27">
      <c r="A12" t="s">
        <v>443</v>
      </c>
      <c r="F12">
        <v>2</v>
      </c>
      <c r="G12">
        <v>27</v>
      </c>
      <c r="I12">
        <v>4</v>
      </c>
      <c r="J12">
        <v>22</v>
      </c>
      <c r="K12">
        <v>1</v>
      </c>
      <c r="M12" t="s">
        <v>25</v>
      </c>
      <c r="N12" s="7" t="s">
        <v>35</v>
      </c>
    </row>
    <row r="13" spans="1:27">
      <c r="A13" t="s">
        <v>446</v>
      </c>
      <c r="F13" t="s">
        <v>452</v>
      </c>
      <c r="G13" t="s">
        <v>453</v>
      </c>
      <c r="H13" t="s">
        <v>454</v>
      </c>
      <c r="I13" t="s">
        <v>452</v>
      </c>
      <c r="J13" t="s">
        <v>452</v>
      </c>
      <c r="K13" t="s">
        <v>455</v>
      </c>
      <c r="M13" t="s">
        <v>25</v>
      </c>
      <c r="N13" s="7" t="s">
        <v>35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indowProtection="1" zoomScale="85" zoomScaleNormal="85" zoomScalePageLayoutView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2" x14ac:dyDescent="0"/>
  <sheetData>
    <row r="1" spans="1:28" ht="15.75" customHeight="1">
      <c r="A1" s="1" t="s">
        <v>456</v>
      </c>
      <c r="B1" s="1" t="s">
        <v>457</v>
      </c>
      <c r="C1" s="1" t="s">
        <v>458</v>
      </c>
      <c r="D1" s="1" t="s">
        <v>459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>
      <c r="A2" s="1" t="s">
        <v>0</v>
      </c>
      <c r="B2" s="9" t="s">
        <v>460</v>
      </c>
      <c r="C2" s="9"/>
    </row>
    <row r="3" spans="1:28" ht="15.75" customHeight="1">
      <c r="A3" s="1" t="s">
        <v>4</v>
      </c>
      <c r="B3" s="9" t="s">
        <v>461</v>
      </c>
      <c r="C3" s="9"/>
      <c r="D3" s="9" t="s">
        <v>462</v>
      </c>
    </row>
    <row r="4" spans="1:28" ht="15.75" customHeight="1">
      <c r="A4" s="1" t="s">
        <v>3</v>
      </c>
    </row>
    <row r="5" spans="1:28" ht="15.75" customHeight="1">
      <c r="A5" s="1" t="s">
        <v>1</v>
      </c>
    </row>
    <row r="6" spans="1:28" ht="15.75" customHeight="1">
      <c r="A6" s="1" t="s">
        <v>2</v>
      </c>
    </row>
    <row r="7" spans="1:28" ht="15.75" customHeight="1">
      <c r="A7" s="1" t="s">
        <v>5</v>
      </c>
      <c r="B7" s="9" t="s">
        <v>463</v>
      </c>
      <c r="C7" s="9" t="s">
        <v>462</v>
      </c>
      <c r="D7" s="9" t="s">
        <v>462</v>
      </c>
    </row>
    <row r="8" spans="1:28" ht="15.75" customHeight="1">
      <c r="A8" s="1" t="s">
        <v>6</v>
      </c>
      <c r="B8" s="9" t="s">
        <v>464</v>
      </c>
      <c r="C8" s="9" t="s">
        <v>462</v>
      </c>
      <c r="D8" s="9" t="s">
        <v>462</v>
      </c>
    </row>
    <row r="9" spans="1:28" ht="15.75" customHeight="1">
      <c r="A9" s="10" t="s">
        <v>7</v>
      </c>
      <c r="B9" s="9" t="s">
        <v>465</v>
      </c>
    </row>
    <row r="10" spans="1:28" ht="15.75" customHeight="1">
      <c r="A10" s="11" t="s">
        <v>8</v>
      </c>
      <c r="B10" s="9" t="s">
        <v>466</v>
      </c>
    </row>
    <row r="11" spans="1:28" ht="15.75" customHeight="1">
      <c r="A11" s="11" t="s">
        <v>9</v>
      </c>
      <c r="B11" s="9" t="s">
        <v>467</v>
      </c>
    </row>
    <row r="12" spans="1:28" ht="15.75" customHeight="1">
      <c r="A12" s="11" t="s">
        <v>10</v>
      </c>
      <c r="B12" s="9" t="s">
        <v>468</v>
      </c>
    </row>
    <row r="13" spans="1:28" ht="15.75" customHeight="1">
      <c r="A13" s="1" t="s">
        <v>11</v>
      </c>
      <c r="B13" s="9" t="s">
        <v>469</v>
      </c>
    </row>
    <row r="14" spans="1:28" ht="15.75" customHeight="1">
      <c r="A14" s="1" t="s">
        <v>12</v>
      </c>
      <c r="B14" s="9" t="s">
        <v>470</v>
      </c>
    </row>
    <row r="15" spans="1:28" ht="15.75" customHeight="1">
      <c r="A15" s="5"/>
    </row>
    <row r="16" spans="1:28" ht="15.75" customHeight="1">
      <c r="A16" s="5"/>
    </row>
    <row r="17" spans="1:28" ht="15.75" customHeight="1">
      <c r="A17" s="5"/>
    </row>
    <row r="18" spans="1:28" ht="15.75" customHeight="1">
      <c r="A18" s="5"/>
    </row>
    <row r="19" spans="1:28" ht="15.75" customHeight="1">
      <c r="A19" s="5"/>
    </row>
    <row r="20" spans="1:28" ht="15.75" customHeight="1">
      <c r="A20" s="5"/>
    </row>
    <row r="21" spans="1:28" ht="15.75" customHeight="1">
      <c r="A21" s="5"/>
    </row>
    <row r="22" spans="1:28" ht="15.75" customHeight="1">
      <c r="A22" s="1"/>
      <c r="B22" s="1"/>
      <c r="C22" s="1"/>
      <c r="D22" s="1"/>
      <c r="E22" s="1"/>
      <c r="F22" s="1"/>
      <c r="G22" s="1"/>
      <c r="H22" s="10"/>
      <c r="I22" s="11"/>
      <c r="J22" s="11"/>
      <c r="K22" s="11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Sanofi Pasteur MSD AG, Baar</vt:lpstr>
      <vt:lpstr>OTHER</vt:lpstr>
      <vt:lpstr>datadictionary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 User</cp:lastModifiedBy>
  <cp:revision>9</cp:revision>
  <dcterms:modified xsi:type="dcterms:W3CDTF">2019-02-13T16:13:45Z</dcterms:modified>
  <dc:language>de-CH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