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 tabRatio="500"/>
  </bookViews>
  <sheets>
    <sheet name="Astellas Pharma AG, Walliselle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4" i="1" l="1"/>
  <c r="L115" i="1"/>
  <c r="L116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4" i="1"/>
  <c r="L95" i="1"/>
  <c r="L96" i="1"/>
  <c r="L93" i="1"/>
  <c r="L92" i="1"/>
  <c r="L91" i="1"/>
  <c r="L90" i="1"/>
  <c r="L89" i="1"/>
  <c r="L88" i="1"/>
  <c r="L87" i="1"/>
  <c r="L86" i="1"/>
  <c r="L84" i="1"/>
  <c r="L81" i="1"/>
  <c r="L82" i="1"/>
  <c r="L83" i="1"/>
  <c r="L85" i="1"/>
  <c r="L79" i="1"/>
  <c r="L80" i="1"/>
  <c r="L78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110" i="1"/>
  <c r="L111" i="1"/>
  <c r="L112" i="1"/>
  <c r="L113" i="1"/>
  <c r="L6" i="1"/>
  <c r="L7" i="1"/>
  <c r="L8" i="1"/>
  <c r="L9" i="1"/>
  <c r="L10" i="1"/>
  <c r="L11" i="1"/>
  <c r="L12" i="1"/>
  <c r="L13" i="1"/>
  <c r="L14" i="1"/>
  <c r="L15" i="1"/>
  <c r="L16" i="1"/>
  <c r="L17" i="1"/>
  <c r="L5" i="1"/>
  <c r="L4" i="1"/>
  <c r="L3" i="1"/>
  <c r="L2" i="1"/>
</calcChain>
</file>

<file path=xl/sharedStrings.xml><?xml version="1.0" encoding="utf-8"?>
<sst xmlns="http://schemas.openxmlformats.org/spreadsheetml/2006/main" count="473" uniqueCount="290">
  <si>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</si>
  <si>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</si>
  <si>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</si>
  <si>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</si>
  <si>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</si>
  <si>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</si>
  <si>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</si>
  <si>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</si>
  <si>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</si>
  <si>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</si>
  <si>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</si>
  <si>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</si>
  <si>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</si>
  <si>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r>
      <rPr>
        <sz val="11"/>
        <rFont val="Arial"/>
      </rPr>
      <t>Basel</t>
    </r>
  </si>
  <si>
    <r>
      <rPr>
        <sz val="11"/>
        <rFont val="Arial"/>
      </rPr>
      <t>Zollikon</t>
    </r>
  </si>
  <si>
    <r>
      <rPr>
        <sz val="11"/>
        <rFont val="Arial"/>
      </rPr>
      <t>UroZentrum, Forchstrasse 424</t>
    </r>
  </si>
  <si>
    <r>
      <rPr>
        <sz val="11"/>
        <rFont val="Arial"/>
      </rPr>
      <t>Sursee</t>
    </r>
  </si>
  <si>
    <r>
      <rPr>
        <sz val="11"/>
        <rFont val="Arial"/>
      </rPr>
      <t>Baden</t>
    </r>
  </si>
  <si>
    <r>
      <rPr>
        <sz val="11"/>
        <rFont val="Arial"/>
      </rPr>
      <t>Kantonsspital Baden AG, Im Ergel 1</t>
    </r>
  </si>
  <si>
    <r>
      <rPr>
        <sz val="11"/>
        <rFont val="Arial"/>
      </rPr>
      <t>Bern</t>
    </r>
  </si>
  <si>
    <r>
      <rPr>
        <sz val="11"/>
        <rFont val="Arial"/>
      </rPr>
      <t>Meyrin</t>
    </r>
  </si>
  <si>
    <r>
      <rPr>
        <sz val="11"/>
        <rFont val="Arial"/>
      </rPr>
      <t>Cabinet Dr Bekri Taoufik, Avenue J.-D.-Maillard 11</t>
    </r>
  </si>
  <si>
    <r>
      <rPr>
        <sz val="11"/>
        <rFont val="Arial"/>
      </rPr>
      <t>Lugano</t>
    </r>
  </si>
  <si>
    <r>
      <rPr>
        <sz val="11"/>
        <rFont val="Arial"/>
      </rPr>
      <t>Fribourg</t>
    </r>
  </si>
  <si>
    <r>
      <rPr>
        <sz val="11"/>
        <rFont val="Arial"/>
      </rPr>
      <t>Muttenz</t>
    </r>
  </si>
  <si>
    <r>
      <rPr>
        <sz val="11"/>
        <rFont val="Arial"/>
      </rPr>
      <t>Zürich</t>
    </r>
  </si>
  <si>
    <r>
      <rPr>
        <sz val="11"/>
        <rFont val="Arial"/>
      </rPr>
      <t>TopUro Dr. Bigger Kuno Damian, Goethestrasse 22</t>
    </r>
  </si>
  <si>
    <r>
      <rPr>
        <sz val="11"/>
        <rFont val="Arial"/>
      </rPr>
      <t>Biel/Bienne</t>
    </r>
  </si>
  <si>
    <r>
      <rPr>
        <sz val="11"/>
        <rFont val="Arial"/>
      </rPr>
      <t>Spitalzentrum Biel AG, Vogelsang 84</t>
    </r>
  </si>
  <si>
    <r>
      <rPr>
        <sz val="11"/>
        <rFont val="Arial"/>
      </rPr>
      <t>Spiez</t>
    </r>
  </si>
  <si>
    <r>
      <rPr>
        <sz val="11"/>
        <rFont val="Arial"/>
      </rPr>
      <t>Urozentrum Beo, Schoneggstrasse 21</t>
    </r>
  </si>
  <si>
    <r>
      <rPr>
        <sz val="11"/>
        <rFont val="Arial"/>
      </rPr>
      <t>Lausanne</t>
    </r>
  </si>
  <si>
    <r>
      <rPr>
        <sz val="11"/>
        <rFont val="Arial"/>
      </rPr>
      <t>Kantonsspital Nidwalden, Ennetmooserstrasse 19</t>
    </r>
  </si>
  <si>
    <r>
      <rPr>
        <sz val="11"/>
        <rFont val="Arial"/>
      </rPr>
      <t>Studio medico Dr. Carando, Via San Gottardo 56</t>
    </r>
  </si>
  <si>
    <r>
      <rPr>
        <sz val="11"/>
        <rFont val="Arial"/>
      </rPr>
      <t>Studio medico di gruppo. Via Fogazzaro 3</t>
    </r>
  </si>
  <si>
    <r>
      <rPr>
        <sz val="11"/>
        <rFont val="Arial"/>
      </rPr>
      <t>Thun</t>
    </r>
  </si>
  <si>
    <r>
      <rPr>
        <sz val="11"/>
        <rFont val="Arial"/>
      </rPr>
      <t>Praxis Uromed AG, Bahnhofstrasse1</t>
    </r>
  </si>
  <si>
    <r>
      <rPr>
        <sz val="11"/>
        <rFont val="Arial"/>
      </rPr>
      <t>Chur</t>
    </r>
  </si>
  <si>
    <r>
      <rPr>
        <sz val="11"/>
        <rFont val="Arial"/>
      </rPr>
      <t>Frauenfeld</t>
    </r>
  </si>
  <si>
    <r>
      <rPr>
        <sz val="11"/>
        <rFont val="Arial"/>
      </rPr>
      <t>Universitätsklinik Balgrist</t>
    </r>
  </si>
  <si>
    <r>
      <rPr>
        <sz val="11"/>
        <rFont val="Arial"/>
      </rPr>
      <t>0 0</t>
    </r>
  </si>
  <si>
    <r>
      <rPr>
        <sz val="11"/>
        <rFont val="Arial"/>
      </rPr>
      <t>Universitätsspital Zürich</t>
    </r>
  </si>
  <si>
    <r>
      <rPr>
        <sz val="11"/>
        <rFont val="Arial"/>
      </rPr>
      <t xml:space="preserve">Patrizia Amico </t>
    </r>
  </si>
  <si>
    <r>
      <rPr>
        <sz val="11"/>
        <rFont val="Arial"/>
      </rPr>
      <t>Universitatsspital Basel, Petersgraben 4</t>
    </r>
  </si>
  <si>
    <r>
      <rPr>
        <sz val="11"/>
        <rFont val="Arial"/>
      </rPr>
      <t>0.0</t>
    </r>
    <r>
      <rPr>
        <sz val="12"/>
        <color theme="1"/>
        <rFont val="Calibri"/>
        <family val="2"/>
        <scheme val="minor"/>
      </rPr>
      <t/>
    </r>
  </si>
  <si>
    <r>
      <rPr>
        <sz val="11"/>
        <rFont val="Arial"/>
      </rPr>
      <t>Marie-Laure Amram-Benamram</t>
    </r>
  </si>
  <si>
    <t>Genève</t>
  </si>
  <si>
    <r>
      <rPr>
        <sz val="11"/>
        <rFont val="Arial"/>
      </rPr>
      <t>Hôpitaux Universitaires Genève, Sce d'Oncologie, RueGabrielle-Perret-Gentil 4</t>
    </r>
  </si>
  <si>
    <r>
      <rPr>
        <sz val="11"/>
        <rFont val="Arial"/>
      </rPr>
      <t>Urs Bangerter</t>
    </r>
  </si>
  <si>
    <r>
      <rPr>
        <sz val="11"/>
        <rFont val="Arial"/>
      </rPr>
      <t>Peter Bartel</t>
    </r>
  </si>
  <si>
    <r>
      <rPr>
        <sz val="11"/>
        <rFont val="Arial"/>
      </rPr>
      <t>Urlogische Praxis im Buchenhof, Buchenstrasse 4</t>
    </r>
  </si>
  <si>
    <r>
      <rPr>
        <sz val="11"/>
        <rFont val="Arial"/>
      </rPr>
      <t>Jan Bass</t>
    </r>
  </si>
  <si>
    <r>
      <rPr>
        <sz val="11"/>
        <rFont val="Arial"/>
      </rPr>
      <t xml:space="preserve">Christa Baumann </t>
    </r>
  </si>
  <si>
    <r>
      <rPr>
        <sz val="11"/>
        <rFont val="Arial"/>
      </rPr>
      <t>Lindenhofspital, Prolindo, Bremgartenstrasse 117</t>
    </r>
  </si>
  <si>
    <t>Taoufik Bekri</t>
  </si>
  <si>
    <r>
      <rPr>
        <sz val="11"/>
        <rFont val="Arial"/>
      </rPr>
      <t xml:space="preserve">Enos Bemasconi </t>
    </r>
  </si>
  <si>
    <r>
      <rPr>
        <sz val="11"/>
        <rFont val="Arial"/>
      </rPr>
      <t>Ospedale Regionale di Lugano, Malattie Inffetive, Via Tesserete 46</t>
    </r>
  </si>
  <si>
    <r>
      <rPr>
        <sz val="11"/>
        <rFont val="Arial"/>
      </rPr>
      <t>Thierry Berney</t>
    </r>
  </si>
  <si>
    <r>
      <rPr>
        <sz val="11"/>
        <rFont val="Arial"/>
      </rPr>
      <t>Hôpitaux Universitaires Genève, Rue Gabrielle-Perret-Gentil 4</t>
    </r>
  </si>
  <si>
    <r>
      <rPr>
        <sz val="11"/>
        <rFont val="Arial"/>
      </rPr>
      <t>Daniel Betticher</t>
    </r>
  </si>
  <si>
    <r>
      <rPr>
        <sz val="11"/>
        <rFont val="Arial"/>
      </rPr>
      <t>HFR Fribourg-Hôpital Cantonal, Chemin des Pensionnats 2</t>
    </r>
  </si>
  <si>
    <r>
      <rPr>
        <sz val="11"/>
        <rFont val="Arial"/>
      </rPr>
      <t>Rolf Biedert</t>
    </r>
  </si>
  <si>
    <r>
      <rPr>
        <sz val="11"/>
        <rFont val="Arial"/>
      </rPr>
      <t>Praxis Dr. Biedert Rolf, Brühlweg 1</t>
    </r>
  </si>
  <si>
    <r>
      <rPr>
        <sz val="11"/>
        <rFont val="Arial"/>
      </rPr>
      <t>Kuno Damian Peter Bigger</t>
    </r>
  </si>
  <si>
    <r>
      <rPr>
        <sz val="11"/>
        <rFont val="Arial"/>
      </rPr>
      <t>Markus Maximilian Borner</t>
    </r>
  </si>
  <si>
    <r>
      <rPr>
        <sz val="11"/>
        <rFont val="Arial"/>
      </rPr>
      <t xml:space="preserve">Hanspeter Böss </t>
    </r>
  </si>
  <si>
    <r>
      <rPr>
        <sz val="11"/>
        <rFont val="Arial"/>
      </rPr>
      <t xml:space="preserve">Albéric Jean Marie Bressoud </t>
    </r>
  </si>
  <si>
    <r>
      <rPr>
        <sz val="11"/>
        <rFont val="Arial"/>
      </rPr>
      <t>Hirslanden SA Ciinique Bois-Cerf, Avenue d'Ouchy 31</t>
    </r>
  </si>
  <si>
    <r>
      <rPr>
        <sz val="11"/>
        <rFont val="Arial"/>
      </rPr>
      <t xml:space="preserve">Rüdiger Brinkhaus </t>
    </r>
  </si>
  <si>
    <r>
      <rPr>
        <sz val="11"/>
        <rFont val="Arial"/>
      </rPr>
      <t>Léo Hans Bühler</t>
    </r>
  </si>
  <si>
    <t>Stans</t>
  </si>
  <si>
    <r>
      <rPr>
        <sz val="11"/>
        <rFont val="Arial"/>
      </rPr>
      <t>Hôpitaux Universitaires Genève, Sce de chirurgie viscérale, Rue Gabrielle Perret-Gentil 4</t>
    </r>
  </si>
  <si>
    <r>
      <rPr>
        <sz val="11"/>
        <rFont val="Arial"/>
      </rPr>
      <t>Roberto Carando</t>
    </r>
  </si>
  <si>
    <t>Minusio</t>
  </si>
  <si>
    <r>
      <rPr>
        <sz val="11"/>
        <rFont val="Arial"/>
      </rPr>
      <t>Alexandre Christinat</t>
    </r>
  </si>
  <si>
    <t>Lugano</t>
  </si>
  <si>
    <r>
      <rPr>
        <sz val="11"/>
        <rFont val="Arial"/>
      </rPr>
      <t>Corina Christmann</t>
    </r>
  </si>
  <si>
    <t>Luzern</t>
  </si>
  <si>
    <r>
      <rPr>
        <sz val="11"/>
        <rFont val="Arial"/>
      </rPr>
      <t>Luzerner Kantonsspital, Spitalstrasse</t>
    </r>
  </si>
  <si>
    <r>
      <rPr>
        <sz val="11"/>
        <rFont val="Arial"/>
      </rPr>
      <t>Hansjörg Danuser</t>
    </r>
  </si>
  <si>
    <r>
      <rPr>
        <sz val="11"/>
        <rFont val="Arial"/>
      </rPr>
      <t>Luzerner Kantonsspital, Klinik für Urologie, Spitalstrasse</t>
    </r>
  </si>
  <si>
    <r>
      <rPr>
        <sz val="11"/>
        <rFont val="Arial"/>
      </rPr>
      <t>Alexander Boris Deckart</t>
    </r>
  </si>
  <si>
    <t>Basel</t>
  </si>
  <si>
    <r>
      <rPr>
        <sz val="11"/>
        <rFont val="Arial"/>
      </rPr>
      <t>Praxis Dr. Deckart / Dr. Cinbis, Aeschenvorstadt 52</t>
    </r>
  </si>
  <si>
    <r>
      <rPr>
        <sz val="11"/>
        <rFont val="Arial"/>
      </rPr>
      <t>Geoffrey Delmore</t>
    </r>
  </si>
  <si>
    <t>Frauenfeld</t>
  </si>
  <si>
    <r>
      <rPr>
        <sz val="11"/>
        <rFont val="Arial"/>
      </rPr>
      <t>Kantonsspital Frauenfeld, Pfaffenholzstrasse 4</t>
    </r>
  </si>
  <si>
    <r>
      <rPr>
        <sz val="11"/>
        <rFont val="Arial"/>
      </rPr>
      <t>Regula Doggweiler</t>
    </r>
  </si>
  <si>
    <t>Zürich</t>
  </si>
  <si>
    <r>
      <rPr>
        <sz val="11"/>
        <rFont val="Arial"/>
      </rPr>
      <t>KontinenzZentrum Hirslanden, Witellikerstrasse 40</t>
    </r>
  </si>
  <si>
    <r>
      <rPr>
        <sz val="11"/>
        <rFont val="Arial"/>
      </rPr>
      <t>Joseph Eigenmann</t>
    </r>
  </si>
  <si>
    <t>Fribourg</t>
  </si>
  <si>
    <r>
      <rPr>
        <sz val="11"/>
        <rFont val="Arial"/>
      </rPr>
      <t>Grand Places 16</t>
    </r>
  </si>
  <si>
    <r>
      <rPr>
        <sz val="11"/>
        <rFont val="Arial"/>
      </rPr>
      <t>David Finci</t>
    </r>
  </si>
  <si>
    <t>Meyrin</t>
  </si>
  <si>
    <r>
      <rPr>
        <sz val="11"/>
        <rFont val="Arial"/>
      </rPr>
      <t>Cabinet Dr Finci, Rue Virginio-Malnati 37</t>
    </r>
  </si>
  <si>
    <r>
      <rPr>
        <sz val="11"/>
        <rFont val="Arial"/>
      </rPr>
      <t>Boris Fischer</t>
    </r>
  </si>
  <si>
    <r>
      <rPr>
        <sz val="11"/>
        <rFont val="Arial"/>
      </rPr>
      <t>Stadtspital Triemli, Birmensdorferstrasse 497</t>
    </r>
  </si>
  <si>
    <r>
      <rPr>
        <sz val="11"/>
        <rFont val="Arial"/>
      </rPr>
      <t>Nicolas Fleury</t>
    </r>
  </si>
  <si>
    <r>
      <rPr>
        <sz val="11"/>
        <rFont val="Arial"/>
      </rPr>
      <t>Boulevard de Pérolles 14</t>
    </r>
  </si>
  <si>
    <r>
      <rPr>
        <sz val="11"/>
        <rFont val="Arial"/>
      </rPr>
      <t>Glenn Füchsel</t>
    </r>
  </si>
  <si>
    <t>Bad Zurzach</t>
  </si>
  <si>
    <r>
      <rPr>
        <sz val="11"/>
        <rFont val="Arial"/>
      </rPr>
      <t>Praxis Dr. Füchsel Glenn, Hauptstrasse 48</t>
    </r>
  </si>
  <si>
    <r>
      <rPr>
        <sz val="11"/>
        <rFont val="Arial"/>
      </rPr>
      <t>Lorenz Gürke</t>
    </r>
  </si>
  <si>
    <r>
      <rPr>
        <sz val="11"/>
        <rFont val="Arial"/>
      </rPr>
      <t>Universitätsspital Basel, Gefässchirurgie, Spitalstrasse 21</t>
    </r>
  </si>
  <si>
    <t>Christian Gygi</t>
  </si>
  <si>
    <t>Lausanne</t>
  </si>
  <si>
    <t>Cabinet Dr. Borgeaud / Dr. Gygi, Avenue de Montbenon 2</t>
  </si>
  <si>
    <t>Peter Heiz</t>
  </si>
  <si>
    <t>Praxis Dr. Heiz, Untere Rebgasse 16</t>
  </si>
  <si>
    <t>Anita Hirschi-Blickenstorfer</t>
  </si>
  <si>
    <t>Klinik Hirslanden, Witellikerstrasse 40</t>
  </si>
  <si>
    <t>Stephan Holliger</t>
  </si>
  <si>
    <t>Biel/Bienne</t>
  </si>
  <si>
    <t>Urologisch-Radiologische Praxis, Blumenrain 105</t>
  </si>
  <si>
    <t>Christophe Hugonnet</t>
  </si>
  <si>
    <t>Bulle</t>
  </si>
  <si>
    <t>Rue Du Pays-d'enhaut 50</t>
  </si>
  <si>
    <t>Mariele Keller</t>
  </si>
  <si>
    <t>Praxis Dr. Keller Mariele, Gartenstrasse 15</t>
  </si>
  <si>
    <t>Karim Kellou</t>
  </si>
  <si>
    <t>Nyon</t>
  </si>
  <si>
    <t>Cabinet Dr. Kellou Karim, Chemin Monastier 10</t>
  </si>
  <si>
    <t>Virgilijus Klevecka</t>
  </si>
  <si>
    <t>Visp</t>
  </si>
  <si>
    <t>Spitalzentrum Oberwallis, Pflanzettastrasse 8</t>
  </si>
  <si>
    <t>Beat Kreienbühl</t>
  </si>
  <si>
    <t>Urologik AG, Zürichstrasse 5</t>
  </si>
  <si>
    <t>Martin Legat</t>
  </si>
  <si>
    <t>Zofingen</t>
  </si>
  <si>
    <t>Schmerz Zentrum Zofingen, Hintere Hauptgasse 9</t>
  </si>
  <si>
    <t>Anna Llado</t>
  </si>
  <si>
    <t>Viganello</t>
  </si>
  <si>
    <t>Ospedale Regionale di Lugano, Viale Pietro Capelli 1</t>
  </si>
  <si>
    <t>Manuel Mariotta</t>
  </si>
  <si>
    <t>Meyriez</t>
  </si>
  <si>
    <t>Cabinet Dr. Mariotta Manuel, Chemin de l'Eglise 20</t>
  </si>
  <si>
    <t>Rüdiger Mascus</t>
  </si>
  <si>
    <t>Baden</t>
  </si>
  <si>
    <t>Kantonsspital Baden AG, Im Ergel 1</t>
  </si>
  <si>
    <t>Simonetta Mauri</t>
  </si>
  <si>
    <t>Sylvain Meyer</t>
  </si>
  <si>
    <t>Morges</t>
  </si>
  <si>
    <t>Rue de la gare 18</t>
  </si>
  <si>
    <t>Philippe Morel</t>
  </si>
  <si>
    <t>Hôpitaux Universitaires Genève, Sce de chirurgie viscérale, Rue Gabrielle Perret-Gentil 4</t>
  </si>
  <si>
    <t>Alain Mottaz</t>
  </si>
  <si>
    <t>Centre Lémanique d'Urologie, Chemin de Pré-Fleuri 6</t>
  </si>
  <si>
    <t>Jerzy Niedzwiecki</t>
  </si>
  <si>
    <t>Praxis Dr. Niedzwiecki Jerzy, Dörflistrasse 67</t>
  </si>
  <si>
    <t>Jurij Pitako</t>
  </si>
  <si>
    <t>Glarus</t>
  </si>
  <si>
    <t>Kantonsspital Glarus, Onkologie, Burgstrasse 99</t>
  </si>
  <si>
    <t>Ladislav Prikler</t>
  </si>
  <si>
    <t>Bülach</t>
  </si>
  <si>
    <t>Uroviva, Zürichstrasse 5</t>
  </si>
  <si>
    <t>Susanne Reichert</t>
  </si>
  <si>
    <t>Eugen Riedi</t>
  </si>
  <si>
    <t>Chur</t>
  </si>
  <si>
    <t>Praxis Dr. Riedi Eugen, Poststrasse 22</t>
  </si>
  <si>
    <t>Jacopo Robbiani</t>
  </si>
  <si>
    <t>Bellinzona</t>
  </si>
  <si>
    <t>Ospedale Bellinzona e Valli EOC, Via Ospedale</t>
  </si>
  <si>
    <t>Charles-Henry Rochat</t>
  </si>
  <si>
    <t>Cabinet médical de groupe, Chemin de Beau-Soleil 12</t>
  </si>
  <si>
    <t>Enrico Roggero</t>
  </si>
  <si>
    <t>Studio Dr. Enrico Roggero, Viale Portone 5</t>
  </si>
  <si>
    <t>René Dan Rottenberg</t>
  </si>
  <si>
    <t>Coppet</t>
  </si>
  <si>
    <t>Cabinet Dr. Rottenberg René Dan, Grand-Rue 46</t>
  </si>
  <si>
    <t>Michaela Sauter</t>
  </si>
  <si>
    <t>Thun</t>
  </si>
  <si>
    <t>Spital STS AG Spital Thun, Krankenhausstrasse 12</t>
  </si>
  <si>
    <t>Thomas Sautter</t>
  </si>
  <si>
    <t>Rapperswill SG</t>
  </si>
  <si>
    <t>Uroklinik Rapperswil, Kniestrasse 29</t>
  </si>
  <si>
    <t>David Amos Schneider</t>
  </si>
  <si>
    <t>Bühlstrasse 45A</t>
  </si>
  <si>
    <t>Matthias Schmid</t>
  </si>
  <si>
    <t>Stadtspital Triemli, Birmensdorferstrasse 497</t>
  </si>
  <si>
    <r>
      <rPr>
        <sz val="11"/>
        <rFont val="Arial"/>
      </rPr>
      <t>Robert Schneider</t>
    </r>
  </si>
  <si>
    <r>
      <rPr>
        <sz val="11"/>
        <rFont val="Arial"/>
      </rPr>
      <t>Leander Vinzent Schürch</t>
    </r>
  </si>
  <si>
    <r>
      <rPr>
        <sz val="11"/>
        <rFont val="Arial"/>
      </rPr>
      <t>Spital STS AG Spital Thun, Krankenhausstrasse 12</t>
    </r>
  </si>
  <si>
    <t>Julien Schwartz</t>
  </si>
  <si>
    <r>
      <rPr>
        <sz val="11"/>
        <rFont val="Arial"/>
      </rPr>
      <t>Cabinet médical du Midi, Rue du Midi 15</t>
    </r>
  </si>
  <si>
    <r>
      <rPr>
        <sz val="11"/>
        <rFont val="Arial"/>
      </rPr>
      <t>Daniel Seiler</t>
    </r>
  </si>
  <si>
    <r>
      <rPr>
        <sz val="11"/>
        <rFont val="Arial"/>
      </rPr>
      <t>Zentrum für Urologie, Witellikerstrasse 40</t>
    </r>
  </si>
  <si>
    <r>
      <rPr>
        <sz val="11"/>
        <rFont val="Arial"/>
      </rPr>
      <t>Räto Strebel</t>
    </r>
  </si>
  <si>
    <r>
      <rPr>
        <sz val="11"/>
        <rFont val="Arial"/>
      </rPr>
      <t>Kantonsspital Graubünden, Loëstrasse 170</t>
    </r>
  </si>
  <si>
    <r>
      <rPr>
        <sz val="11"/>
        <rFont val="Arial"/>
      </rPr>
      <t>Sarah Tschudin Sutter</t>
    </r>
  </si>
  <si>
    <r>
      <rPr>
        <sz val="11"/>
        <rFont val="Arial"/>
      </rPr>
      <t>Universitätsspital Basel, Spitalhygene, Petersgraben 4</t>
    </r>
  </si>
  <si>
    <r>
      <rPr>
        <sz val="11"/>
        <rFont val="Arial"/>
      </rPr>
      <t>Felix Trinkler</t>
    </r>
  </si>
  <si>
    <t>Zollikon</t>
  </si>
  <si>
    <r>
      <rPr>
        <sz val="11"/>
        <rFont val="Arial"/>
      </rPr>
      <t>UroZentrum, Forchstrasse 424, Zollikon</t>
    </r>
  </si>
  <si>
    <r>
      <rPr>
        <sz val="11"/>
        <rFont val="Arial"/>
      </rPr>
      <t>Yan Tuchschmid</t>
    </r>
  </si>
  <si>
    <r>
      <rPr>
        <sz val="11"/>
        <rFont val="Arial"/>
      </rPr>
      <t>Cabinet Dr. Tuchschmid Yan, Avenue Eugène-Pittard 34</t>
    </r>
  </si>
  <si>
    <t>Noémie Wagner</t>
  </si>
  <si>
    <r>
      <rPr>
        <sz val="11"/>
        <rFont val="Arial"/>
      </rPr>
      <t>Hôpitaux Universitaires Genève, Sce de pédatrie générale, Rue Willy-Donzé 6</t>
    </r>
  </si>
  <si>
    <r>
      <rPr>
        <sz val="11"/>
        <rFont val="Arial"/>
      </rPr>
      <t>Laurence Wattenhofer</t>
    </r>
  </si>
  <si>
    <r>
      <rPr>
        <sz val="11"/>
        <rFont val="Arial"/>
      </rPr>
      <t>Praxis Dr. Wattenhofer Laurence, Aarestrasse 38B</t>
    </r>
  </si>
  <si>
    <r>
      <rPr>
        <sz val="11"/>
        <rFont val="Arial"/>
      </rPr>
      <t>Gregory Wirth</t>
    </r>
  </si>
  <si>
    <t>Hôpitaux Universitaires Genève, Rue Gabrielle-Perret-Gentil 4</t>
  </si>
  <si>
    <r>
      <rPr>
        <sz val="11"/>
        <rFont val="Arial"/>
      </rPr>
      <t>Maria Ziembrowski</t>
    </r>
  </si>
  <si>
    <r>
      <rPr>
        <sz val="11"/>
        <rFont val="Arial"/>
      </rPr>
      <t>Praxis Dr. Ziembrowski Maria, Kurzfeldstrasse 1</t>
    </r>
  </si>
  <si>
    <r>
      <rPr>
        <sz val="11"/>
        <rFont val="Arial"/>
      </rPr>
      <t>Matthias Zimmermann</t>
    </r>
  </si>
  <si>
    <r>
      <rPr>
        <sz val="11"/>
        <rFont val="Arial"/>
      </rPr>
      <t>Stefan Zimmermann</t>
    </r>
  </si>
  <si>
    <t>Riiaz</t>
  </si>
  <si>
    <t>Hôpital Sud Fribourgeois, Unité d'Oncologie, Rue de l'Hôpital 9</t>
  </si>
  <si>
    <r>
      <rPr>
        <sz val="11"/>
        <rFont val="Arial"/>
      </rPr>
      <t>Andrea Roberto Zoelly</t>
    </r>
  </si>
  <si>
    <r>
      <rPr>
        <sz val="11"/>
        <rFont val="Arial"/>
      </rPr>
      <t>Uroviva - Zentrum für Urologie, Goethestrasse 24</t>
    </r>
  </si>
  <si>
    <r>
      <rPr>
        <sz val="11"/>
        <rFont val="Arial"/>
      </rPr>
      <t>Daniel Zwahlen</t>
    </r>
  </si>
  <si>
    <t>hcp</t>
  </si>
  <si>
    <t>CHUV</t>
  </si>
  <si>
    <t>Kantonsspital Baselland</t>
  </si>
  <si>
    <t>Bern</t>
  </si>
  <si>
    <t>Liestal</t>
  </si>
  <si>
    <t>Flums</t>
  </si>
  <si>
    <t>Ärzteverein Werdenberg, Eichenstrasse 5</t>
  </si>
  <si>
    <t>Ärzteverein Werdenberg / Sargans</t>
  </si>
  <si>
    <t>CCAC SA</t>
  </si>
  <si>
    <t>CCAC SA, Avenue Vinet 19b</t>
  </si>
  <si>
    <t>CHUV, Rue de Bugnon 21</t>
  </si>
  <si>
    <t>ECMM</t>
  </si>
  <si>
    <t>ECMM, Nauenstrasse 49</t>
  </si>
  <si>
    <t>ESCMID</t>
  </si>
  <si>
    <t>ESCMID, Aeschenvorstadt 57</t>
  </si>
  <si>
    <t>ESMO</t>
  </si>
  <si>
    <t>ESMO, via Luigi Taddei 4</t>
  </si>
  <si>
    <t>Fondazione Epatocentro Ticino</t>
  </si>
  <si>
    <t>Fondazione Epatocentro, Via Soldino 5</t>
  </si>
  <si>
    <t>Gruppo Medico Formazione</t>
  </si>
  <si>
    <t>Roveredo GR</t>
  </si>
  <si>
    <t>Gruppo Medico Formazione, San Fedele</t>
  </si>
  <si>
    <t>Hôpital du Valais</t>
  </si>
  <si>
    <t>Sion</t>
  </si>
  <si>
    <t>Hôpital du Valais, Avenue Grand-Champsec 80</t>
  </si>
  <si>
    <t>Hôpitaux Universitaires Genève, Service d'Immunologie et Transpl.</t>
  </si>
  <si>
    <t>Hôpitaux Universitaires Genève, Service des maladies infectieuses</t>
  </si>
  <si>
    <t>Hôpitaux Universitaires Genève, Service de Pathologie</t>
  </si>
  <si>
    <t>Hôpitaux Universitaires Genève, Service de radio-oncologie</t>
  </si>
  <si>
    <t>Hôpitaux Universitaires Genève, Service d' Urologie</t>
  </si>
  <si>
    <t>Inselspital</t>
  </si>
  <si>
    <t>Inselspital, Freiburgstrasse 18</t>
  </si>
  <si>
    <t>Kantonsspital Baselland, Mühlemattstrasse 26</t>
  </si>
  <si>
    <t>Kantonsspital St. Gallen</t>
  </si>
  <si>
    <t>St. Gallen</t>
  </si>
  <si>
    <t>Kantonsspital St. Gallen, Rorschacherstrasse 95</t>
  </si>
  <si>
    <t>Kantonsspital Winterthur, Klinik für Medizinische Onkologie</t>
  </si>
  <si>
    <t>Winterthur</t>
  </si>
  <si>
    <t>Kantonsspital Winterthur, Brauerstrasse 15</t>
  </si>
  <si>
    <t>KontinenzZentrum Hirslanden</t>
  </si>
  <si>
    <t>KontinenzZentrum Hirslanden, Witellikerstrasse 40</t>
  </si>
  <si>
    <t>Luzerner Kantonsspital, Klinik für Onkologie</t>
  </si>
  <si>
    <t>Luzerner Kantonsspital, Spitalstrasse</t>
  </si>
  <si>
    <t>Onkologiepflege Schweiz</t>
  </si>
  <si>
    <t>Kleinandelfingen</t>
  </si>
  <si>
    <t>Onkologiepflege Schweiz, Hirstigstrasse 13</t>
  </si>
  <si>
    <t>Ospedale Bellinzona e Valli EOC</t>
  </si>
  <si>
    <t>Praxisklinik Binningen</t>
  </si>
  <si>
    <t>Binningen</t>
  </si>
  <si>
    <t>Praxisklinik Binningen, Haupstrasse 11</t>
  </si>
  <si>
    <t>Quadrimed</t>
  </si>
  <si>
    <t>Crans-Montana</t>
  </si>
  <si>
    <t>Quadrimed, Case postale 299</t>
  </si>
  <si>
    <t>SAKK</t>
  </si>
  <si>
    <t>SAKK, Effingerstrasse 40</t>
  </si>
  <si>
    <t>Salem Spital</t>
  </si>
  <si>
    <t>Salem Spital, Schänzlistrasse 39</t>
  </si>
  <si>
    <t>Samo-Geschäftsstelle</t>
  </si>
  <si>
    <t>Samo, Effingerstrasse 40</t>
  </si>
  <si>
    <t>See-Spital Horgen</t>
  </si>
  <si>
    <t>Horgen</t>
  </si>
  <si>
    <t>See-Spital Horgen, Asylstrasse 19</t>
  </si>
  <si>
    <t>SGSS</t>
  </si>
  <si>
    <t>SGSS, Aargauerstrasse 250</t>
  </si>
  <si>
    <t>Schweizerische Neurologische Gesellschaft SNG</t>
  </si>
  <si>
    <t>SNG-SSN, Münsterberg 1</t>
  </si>
  <si>
    <t>Stiftung SONK</t>
  </si>
  <si>
    <t>Stiftung SONK, Rorschacher Strasse 150</t>
  </si>
  <si>
    <t>Swisstransplant</t>
  </si>
  <si>
    <t>Effingerstrasse 1</t>
  </si>
  <si>
    <r>
      <rPr>
        <sz val="11"/>
        <rFont val="Arial"/>
      </rPr>
      <t>Universitätsklinik Balgrist, Forchstrasse 340</t>
    </r>
  </si>
  <si>
    <r>
      <rPr>
        <sz val="11"/>
        <rFont val="Arial"/>
      </rPr>
      <t>Universitätsspital Basel, Frauenklinik</t>
    </r>
  </si>
  <si>
    <r>
      <rPr>
        <sz val="11"/>
        <rFont val="Arial"/>
      </rPr>
      <t>Universitätsspital Basel, Spitalstrasse 21</t>
    </r>
  </si>
  <si>
    <r>
      <rPr>
        <sz val="11"/>
        <rFont val="Arial"/>
      </rPr>
      <t>Universitatsspital Basel, Klinik für Infektiologe &amp; Spitalhygiene</t>
    </r>
  </si>
  <si>
    <r>
      <rPr>
        <sz val="11"/>
        <rFont val="Arial"/>
      </rPr>
      <t>Universitätsspital Basel, Klinik für Onkologie</t>
    </r>
  </si>
  <si>
    <r>
      <rPr>
        <sz val="11"/>
        <rFont val="Arial"/>
      </rPr>
      <t>Universitätsspital Basel, Medizinische Poliklinik</t>
    </r>
  </si>
  <si>
    <r>
      <rPr>
        <sz val="11"/>
        <rFont val="Arial"/>
      </rPr>
      <t>Universitatsspital Base, Klinik für Strahlentherapie &amp; Radioonkologie</t>
    </r>
  </si>
  <si>
    <r>
      <rPr>
        <sz val="11"/>
        <rFont val="Arial"/>
      </rPr>
      <t>Universitatsspital Zürich, Ramistrasse 100</t>
    </r>
  </si>
  <si>
    <t>hco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</si>
</sst>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sz val="8"/>
      <name val="Calibri"/>
      <family val="2"/>
      <scheme val="minor"/>
    </font>
    <font>
      <b/>
      <sz val="11"/>
      <name val="Arial"/>
    </font>
    <font>
      <b/>
      <sz val="11"/>
      <color rgb="FF000000"/>
      <name val="Arial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4" fontId="4" fillId="0" borderId="0" xfId="0" applyNumberFormat="1" applyFont="1" applyFill="1" applyBorder="1" applyAlignment="1">
      <alignment horizontal="left" vertical="top"/>
    </xf>
    <xf numFmtId="4" fontId="4" fillId="0" borderId="0" xfId="0" applyNumberFormat="1" applyFont="1" applyFill="1" applyBorder="1" applyAlignment="1">
      <alignment horizontal="right" vertical="top" indent="2"/>
    </xf>
    <xf numFmtId="4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left" vertical="center"/>
    </xf>
    <xf numFmtId="4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4" fontId="4" fillId="0" borderId="0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left" vertical="center" indent="2"/>
    </xf>
    <xf numFmtId="4" fontId="4" fillId="0" borderId="0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8" fillId="0" borderId="0" xfId="0" applyFont="1" applyFill="1" applyBorder="1" applyAlignment="1"/>
  </cellXfs>
  <cellStyles count="7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0"/>
  <sheetViews>
    <sheetView tabSelected="1" zoomScale="150" zoomScaleNormal="150" zoomScalePageLayoutView="150" workbookViewId="0">
      <pane ySplit="1" topLeftCell="A2" activePane="bottomLeft" state="frozen"/>
      <selection pane="bottomLeft" activeCell="A21" sqref="A21"/>
    </sheetView>
  </sheetViews>
  <sheetFormatPr baseColWidth="10" defaultRowHeight="13" x14ac:dyDescent="0"/>
  <cols>
    <col min="1" max="1" width="33.6640625" style="1" customWidth="1"/>
    <col min="2" max="2" width="10.83203125" style="2"/>
    <col min="3" max="3" width="10.83203125" style="12"/>
    <col min="4" max="4" width="42.6640625" style="12" customWidth="1"/>
    <col min="5" max="5" width="10.83203125" style="12"/>
    <col min="6" max="6" width="19.83203125" style="12" customWidth="1"/>
    <col min="7" max="8" width="11" style="12" bestFit="1" customWidth="1"/>
    <col min="9" max="9" width="19.33203125" style="12" customWidth="1"/>
    <col min="10" max="16384" width="10.83203125" style="12"/>
  </cols>
  <sheetData>
    <row r="1" spans="1:24" s="30" customFormat="1" ht="15.75" customHeight="1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7</v>
      </c>
      <c r="I1" s="28" t="s">
        <v>8</v>
      </c>
      <c r="J1" s="28" t="s">
        <v>9</v>
      </c>
      <c r="K1" s="28" t="s">
        <v>10</v>
      </c>
      <c r="L1" s="26" t="s">
        <v>11</v>
      </c>
      <c r="M1" s="29" t="s">
        <v>12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s="1" customFormat="1">
      <c r="A2" s="1" t="s">
        <v>42</v>
      </c>
      <c r="B2" s="7" t="s">
        <v>13</v>
      </c>
      <c r="C2" s="16"/>
      <c r="D2" s="2" t="s">
        <v>43</v>
      </c>
      <c r="F2" s="20"/>
      <c r="G2" s="21"/>
      <c r="H2" s="8">
        <v>566.9</v>
      </c>
      <c r="I2" s="8">
        <v>1271.3</v>
      </c>
      <c r="J2" s="8">
        <v>0</v>
      </c>
      <c r="K2" s="8">
        <v>33.299999999999997</v>
      </c>
      <c r="L2" s="8">
        <f>SUM(F2:K2)</f>
        <v>1871.4999999999998</v>
      </c>
      <c r="M2" s="1" t="s">
        <v>211</v>
      </c>
    </row>
    <row r="3" spans="1:24" s="1" customFormat="1" ht="26">
      <c r="A3" s="1" t="s">
        <v>45</v>
      </c>
      <c r="B3" s="14" t="s">
        <v>46</v>
      </c>
      <c r="C3" s="16"/>
      <c r="D3" s="9" t="s">
        <v>47</v>
      </c>
      <c r="F3" s="20"/>
      <c r="G3" s="21"/>
      <c r="H3" s="8">
        <v>0</v>
      </c>
      <c r="I3" s="8">
        <v>0</v>
      </c>
      <c r="J3" s="8">
        <v>1000</v>
      </c>
      <c r="K3" s="8">
        <v>0</v>
      </c>
      <c r="L3" s="8">
        <f>SUM(F3:K3)</f>
        <v>1000</v>
      </c>
      <c r="M3" s="1" t="s">
        <v>211</v>
      </c>
    </row>
    <row r="4" spans="1:24" s="1" customFormat="1">
      <c r="A4" s="1" t="s">
        <v>48</v>
      </c>
      <c r="B4" s="7" t="s">
        <v>14</v>
      </c>
      <c r="C4" s="16"/>
      <c r="D4" s="7" t="s">
        <v>15</v>
      </c>
      <c r="F4" s="20"/>
      <c r="G4" s="21"/>
      <c r="H4" s="8">
        <v>1000</v>
      </c>
      <c r="I4" s="8">
        <v>0</v>
      </c>
      <c r="J4" s="8">
        <v>0</v>
      </c>
      <c r="K4" s="8">
        <v>0</v>
      </c>
      <c r="L4" s="8">
        <f>SUM(F4:K4)</f>
        <v>1000</v>
      </c>
      <c r="M4" s="1" t="s">
        <v>211</v>
      </c>
    </row>
    <row r="5" spans="1:24" s="1" customFormat="1">
      <c r="A5" s="1" t="s">
        <v>49</v>
      </c>
      <c r="B5" s="7" t="s">
        <v>16</v>
      </c>
      <c r="C5" s="16"/>
      <c r="D5" s="7" t="s">
        <v>50</v>
      </c>
      <c r="F5" s="20"/>
      <c r="G5" s="21"/>
      <c r="H5" s="8">
        <v>723.4</v>
      </c>
      <c r="I5" s="8">
        <v>693.6</v>
      </c>
      <c r="J5" s="8">
        <v>0</v>
      </c>
      <c r="K5" s="8">
        <v>33.299999999999997</v>
      </c>
      <c r="L5" s="8">
        <f>SUM(F5:K5)</f>
        <v>1450.3</v>
      </c>
      <c r="M5" s="1" t="s">
        <v>211</v>
      </c>
    </row>
    <row r="6" spans="1:24" s="1" customFormat="1">
      <c r="A6" s="1" t="s">
        <v>51</v>
      </c>
      <c r="B6" s="7" t="s">
        <v>17</v>
      </c>
      <c r="C6" s="16"/>
      <c r="D6" s="7" t="s">
        <v>18</v>
      </c>
      <c r="F6" s="20"/>
      <c r="G6" s="21"/>
      <c r="H6" s="8">
        <v>591.6</v>
      </c>
      <c r="I6" s="8">
        <v>481.9</v>
      </c>
      <c r="J6" s="8">
        <v>0</v>
      </c>
      <c r="K6" s="8">
        <v>0</v>
      </c>
      <c r="L6" s="8">
        <f t="shared" ref="L6:L116" si="0">SUM(F6:K6)</f>
        <v>1073.5</v>
      </c>
      <c r="M6" s="1" t="s">
        <v>211</v>
      </c>
    </row>
    <row r="7" spans="1:24" s="1" customFormat="1">
      <c r="A7" s="1" t="s">
        <v>52</v>
      </c>
      <c r="B7" s="7" t="s">
        <v>19</v>
      </c>
      <c r="C7" s="7"/>
      <c r="D7" s="10" t="s">
        <v>53</v>
      </c>
      <c r="F7" s="20"/>
      <c r="G7" s="21"/>
      <c r="H7" s="8">
        <v>0</v>
      </c>
      <c r="I7" s="8">
        <v>0</v>
      </c>
      <c r="J7" s="8">
        <v>1000</v>
      </c>
      <c r="K7" s="8">
        <v>0</v>
      </c>
      <c r="L7" s="8">
        <f t="shared" si="0"/>
        <v>1000</v>
      </c>
      <c r="M7" s="1" t="s">
        <v>211</v>
      </c>
    </row>
    <row r="8" spans="1:24" s="1" customFormat="1">
      <c r="A8" s="1" t="s">
        <v>54</v>
      </c>
      <c r="B8" s="7" t="s">
        <v>20</v>
      </c>
      <c r="C8" s="7"/>
      <c r="D8" s="7" t="s">
        <v>21</v>
      </c>
      <c r="F8" s="20"/>
      <c r="G8" s="21"/>
      <c r="H8" s="8">
        <v>420</v>
      </c>
      <c r="I8" s="8">
        <v>442.3</v>
      </c>
      <c r="J8" s="8">
        <v>0</v>
      </c>
      <c r="K8" s="8">
        <v>33.299999999999997</v>
      </c>
      <c r="L8" s="8">
        <f t="shared" si="0"/>
        <v>895.59999999999991</v>
      </c>
      <c r="M8" s="1" t="s">
        <v>211</v>
      </c>
    </row>
    <row r="9" spans="1:24" s="1" customFormat="1">
      <c r="A9" s="1" t="s">
        <v>55</v>
      </c>
      <c r="B9" s="7" t="s">
        <v>22</v>
      </c>
      <c r="C9" s="7"/>
      <c r="D9" s="7" t="s">
        <v>56</v>
      </c>
      <c r="F9" s="20"/>
      <c r="G9" s="21"/>
      <c r="H9" s="8">
        <v>491.4</v>
      </c>
      <c r="I9" s="8">
        <v>821</v>
      </c>
      <c r="J9" s="8">
        <v>2000</v>
      </c>
      <c r="K9" s="8">
        <v>0</v>
      </c>
      <c r="L9" s="8">
        <f t="shared" si="0"/>
        <v>3312.4</v>
      </c>
      <c r="M9" s="1" t="s">
        <v>211</v>
      </c>
    </row>
    <row r="10" spans="1:24" s="1" customFormat="1">
      <c r="A10" s="1" t="s">
        <v>57</v>
      </c>
      <c r="B10" s="14" t="s">
        <v>46</v>
      </c>
      <c r="C10" s="7"/>
      <c r="D10" s="7" t="s">
        <v>58</v>
      </c>
      <c r="F10" s="20"/>
      <c r="G10" s="21"/>
      <c r="H10" s="8">
        <v>0</v>
      </c>
      <c r="I10" s="8">
        <v>658.8</v>
      </c>
      <c r="J10" s="8">
        <v>0</v>
      </c>
      <c r="K10" s="8">
        <v>0</v>
      </c>
      <c r="L10" s="8">
        <f t="shared" si="0"/>
        <v>658.8</v>
      </c>
      <c r="M10" s="1" t="s">
        <v>211</v>
      </c>
    </row>
    <row r="11" spans="1:24" s="1" customFormat="1">
      <c r="A11" s="1" t="s">
        <v>59</v>
      </c>
      <c r="B11" s="7" t="s">
        <v>23</v>
      </c>
      <c r="C11" s="7"/>
      <c r="D11" s="7" t="s">
        <v>60</v>
      </c>
      <c r="F11" s="20"/>
      <c r="G11" s="21"/>
      <c r="H11" s="8">
        <v>0</v>
      </c>
      <c r="I11" s="8">
        <v>0</v>
      </c>
      <c r="J11" s="8">
        <v>1500</v>
      </c>
      <c r="K11" s="8">
        <v>0</v>
      </c>
      <c r="L11" s="8">
        <f t="shared" si="0"/>
        <v>1500</v>
      </c>
      <c r="M11" s="1" t="s">
        <v>211</v>
      </c>
    </row>
    <row r="12" spans="1:24" s="1" customFormat="1">
      <c r="A12" s="1" t="s">
        <v>61</v>
      </c>
      <c r="B12" s="7" t="s">
        <v>24</v>
      </c>
      <c r="C12" s="7"/>
      <c r="D12" s="7" t="s">
        <v>62</v>
      </c>
      <c r="F12" s="20"/>
      <c r="G12" s="21"/>
      <c r="H12" s="8">
        <v>420</v>
      </c>
      <c r="I12" s="8">
        <v>569.9</v>
      </c>
      <c r="J12" s="8">
        <v>0</v>
      </c>
      <c r="K12" s="8">
        <v>16.7</v>
      </c>
      <c r="L12" s="8">
        <f t="shared" si="0"/>
        <v>1006.6</v>
      </c>
      <c r="M12" s="1" t="s">
        <v>211</v>
      </c>
    </row>
    <row r="13" spans="1:24" s="1" customFormat="1" ht="26">
      <c r="A13" s="1" t="s">
        <v>63</v>
      </c>
      <c r="B13" s="7" t="s">
        <v>25</v>
      </c>
      <c r="C13" s="7"/>
      <c r="D13" s="10" t="s">
        <v>26</v>
      </c>
      <c r="F13" s="20"/>
      <c r="G13" s="20"/>
      <c r="H13" s="8">
        <v>0</v>
      </c>
      <c r="I13" s="8">
        <v>0</v>
      </c>
      <c r="J13" s="8">
        <v>1000</v>
      </c>
      <c r="K13" s="8">
        <v>0</v>
      </c>
      <c r="L13" s="8">
        <f t="shared" si="0"/>
        <v>1000</v>
      </c>
      <c r="M13" s="1" t="s">
        <v>211</v>
      </c>
    </row>
    <row r="14" spans="1:24" s="1" customFormat="1">
      <c r="A14" s="1" t="s">
        <v>64</v>
      </c>
      <c r="B14" s="7" t="s">
        <v>27</v>
      </c>
      <c r="C14" s="7"/>
      <c r="D14" s="7" t="s">
        <v>28</v>
      </c>
      <c r="F14" s="20"/>
      <c r="G14" s="20"/>
      <c r="H14" s="8">
        <v>383.4</v>
      </c>
      <c r="I14" s="8">
        <v>4582</v>
      </c>
      <c r="J14" s="8">
        <v>3000</v>
      </c>
      <c r="K14" s="8">
        <v>0</v>
      </c>
      <c r="L14" s="8">
        <f t="shared" si="0"/>
        <v>7965.4</v>
      </c>
      <c r="M14" s="1" t="s">
        <v>211</v>
      </c>
    </row>
    <row r="15" spans="1:24" s="1" customFormat="1">
      <c r="A15" s="1" t="s">
        <v>65</v>
      </c>
      <c r="B15" s="7" t="s">
        <v>29</v>
      </c>
      <c r="C15" s="7"/>
      <c r="D15" s="7" t="s">
        <v>30</v>
      </c>
      <c r="F15" s="20"/>
      <c r="G15" s="20"/>
      <c r="H15" s="8">
        <v>0</v>
      </c>
      <c r="I15" s="8">
        <v>0</v>
      </c>
      <c r="J15" s="8">
        <v>1500</v>
      </c>
      <c r="K15" s="8">
        <v>0</v>
      </c>
      <c r="L15" s="8">
        <f t="shared" si="0"/>
        <v>1500</v>
      </c>
      <c r="M15" s="1" t="s">
        <v>211</v>
      </c>
    </row>
    <row r="16" spans="1:24" s="1" customFormat="1">
      <c r="A16" s="1" t="s">
        <v>66</v>
      </c>
      <c r="B16" s="7" t="s">
        <v>31</v>
      </c>
      <c r="C16" s="7"/>
      <c r="D16" s="7" t="s">
        <v>67</v>
      </c>
      <c r="F16" s="20"/>
      <c r="G16" s="20"/>
      <c r="H16" s="8">
        <v>276.2</v>
      </c>
      <c r="I16" s="8">
        <v>845.6</v>
      </c>
      <c r="J16" s="8">
        <v>0</v>
      </c>
      <c r="K16" s="8">
        <v>33.299999999999997</v>
      </c>
      <c r="L16" s="8">
        <f t="shared" si="0"/>
        <v>1155.0999999999999</v>
      </c>
      <c r="M16" s="1" t="s">
        <v>211</v>
      </c>
    </row>
    <row r="17" spans="1:13" s="1" customFormat="1">
      <c r="A17" s="1" t="s">
        <v>68</v>
      </c>
      <c r="B17" s="3" t="s">
        <v>70</v>
      </c>
      <c r="C17" s="7"/>
      <c r="D17" s="11" t="s">
        <v>32</v>
      </c>
      <c r="F17" s="20"/>
      <c r="G17" s="20"/>
      <c r="H17" s="8">
        <v>0</v>
      </c>
      <c r="I17" s="8">
        <v>0</v>
      </c>
      <c r="J17" s="8">
        <v>1800</v>
      </c>
      <c r="K17" s="8">
        <v>0</v>
      </c>
      <c r="L17" s="8">
        <f t="shared" si="0"/>
        <v>1800</v>
      </c>
      <c r="M17" s="1" t="s">
        <v>211</v>
      </c>
    </row>
    <row r="18" spans="1:13" s="1" customFormat="1" ht="26">
      <c r="A18" s="1" t="s">
        <v>69</v>
      </c>
      <c r="B18" s="15" t="s">
        <v>46</v>
      </c>
      <c r="C18" s="7"/>
      <c r="D18" s="11" t="s">
        <v>71</v>
      </c>
      <c r="F18" s="20"/>
      <c r="G18" s="20"/>
      <c r="H18" s="8">
        <v>285</v>
      </c>
      <c r="I18" s="8">
        <v>3355.4</v>
      </c>
      <c r="J18" s="8">
        <v>0</v>
      </c>
      <c r="K18" s="8">
        <v>33.299999999999997</v>
      </c>
      <c r="L18" s="8">
        <f t="shared" si="0"/>
        <v>3673.7000000000003</v>
      </c>
      <c r="M18" s="1" t="s">
        <v>211</v>
      </c>
    </row>
    <row r="19" spans="1:13" s="1" customFormat="1">
      <c r="A19" s="1" t="s">
        <v>72</v>
      </c>
      <c r="B19" s="13" t="s">
        <v>73</v>
      </c>
      <c r="C19" s="7"/>
      <c r="D19" s="7" t="s">
        <v>33</v>
      </c>
      <c r="F19" s="20"/>
      <c r="G19" s="20"/>
      <c r="H19" s="8">
        <v>587.5</v>
      </c>
      <c r="I19" s="8">
        <v>704.2</v>
      </c>
      <c r="J19" s="8">
        <v>0</v>
      </c>
      <c r="K19" s="8">
        <v>0</v>
      </c>
      <c r="L19" s="8">
        <f t="shared" si="0"/>
        <v>1291.7</v>
      </c>
      <c r="M19" s="1" t="s">
        <v>211</v>
      </c>
    </row>
    <row r="20" spans="1:13" s="1" customFormat="1">
      <c r="A20" s="1" t="s">
        <v>74</v>
      </c>
      <c r="B20" s="14" t="s">
        <v>75</v>
      </c>
      <c r="C20" s="7"/>
      <c r="D20" s="7" t="s">
        <v>34</v>
      </c>
      <c r="F20" s="20"/>
      <c r="G20" s="20"/>
      <c r="H20" s="8">
        <v>560.5</v>
      </c>
      <c r="I20" s="8">
        <v>2425.1</v>
      </c>
      <c r="J20" s="8">
        <v>0</v>
      </c>
      <c r="K20" s="8">
        <v>0</v>
      </c>
      <c r="L20" s="8">
        <f t="shared" si="0"/>
        <v>2985.6</v>
      </c>
      <c r="M20" s="1" t="s">
        <v>211</v>
      </c>
    </row>
    <row r="21" spans="1:13" s="1" customFormat="1">
      <c r="A21" s="1" t="s">
        <v>76</v>
      </c>
      <c r="B21" s="3" t="s">
        <v>77</v>
      </c>
      <c r="C21" s="7"/>
      <c r="D21" s="7" t="s">
        <v>78</v>
      </c>
      <c r="F21" s="8"/>
      <c r="G21" s="20"/>
      <c r="H21" s="8">
        <v>623.1</v>
      </c>
      <c r="I21" s="8">
        <v>1096.5</v>
      </c>
      <c r="J21" s="8">
        <v>0</v>
      </c>
      <c r="K21" s="8">
        <v>33.299999999999997</v>
      </c>
      <c r="L21" s="8">
        <f t="shared" si="0"/>
        <v>1752.8999999999999</v>
      </c>
      <c r="M21" s="1" t="s">
        <v>211</v>
      </c>
    </row>
    <row r="22" spans="1:13" s="1" customFormat="1">
      <c r="A22" s="1" t="s">
        <v>79</v>
      </c>
      <c r="B22" s="15" t="s">
        <v>77</v>
      </c>
      <c r="C22" s="7"/>
      <c r="D22" s="7" t="s">
        <v>80</v>
      </c>
      <c r="F22" s="8"/>
      <c r="G22" s="20"/>
      <c r="H22" s="8">
        <v>0</v>
      </c>
      <c r="I22" s="8">
        <v>0</v>
      </c>
      <c r="J22" s="8">
        <v>1000</v>
      </c>
      <c r="K22" s="8">
        <v>0</v>
      </c>
      <c r="L22" s="8">
        <f t="shared" si="0"/>
        <v>1000</v>
      </c>
      <c r="M22" s="1" t="s">
        <v>211</v>
      </c>
    </row>
    <row r="23" spans="1:13" s="1" customFormat="1">
      <c r="A23" s="1" t="s">
        <v>81</v>
      </c>
      <c r="B23" s="3" t="s">
        <v>82</v>
      </c>
      <c r="C23" s="7"/>
      <c r="D23" s="7" t="s">
        <v>83</v>
      </c>
      <c r="F23" s="8"/>
      <c r="G23" s="20"/>
      <c r="H23" s="8">
        <v>723.4</v>
      </c>
      <c r="I23" s="8">
        <v>479.2</v>
      </c>
      <c r="J23" s="8">
        <v>0</v>
      </c>
      <c r="K23" s="8">
        <v>33.299999999999997</v>
      </c>
      <c r="L23" s="8">
        <f t="shared" si="0"/>
        <v>1235.8999999999999</v>
      </c>
      <c r="M23" s="1" t="s">
        <v>211</v>
      </c>
    </row>
    <row r="24" spans="1:13" s="1" customFormat="1">
      <c r="A24" s="1" t="s">
        <v>84</v>
      </c>
      <c r="B24" s="15" t="s">
        <v>85</v>
      </c>
      <c r="C24" s="16"/>
      <c r="D24" s="7" t="s">
        <v>86</v>
      </c>
      <c r="F24" s="8"/>
      <c r="G24" s="20"/>
      <c r="H24" s="8">
        <v>0</v>
      </c>
      <c r="I24" s="8">
        <v>0</v>
      </c>
      <c r="J24" s="8">
        <v>1000</v>
      </c>
      <c r="K24" s="8">
        <v>0</v>
      </c>
      <c r="L24" s="8">
        <f t="shared" si="0"/>
        <v>1000</v>
      </c>
      <c r="M24" s="1" t="s">
        <v>211</v>
      </c>
    </row>
    <row r="25" spans="1:13" s="1" customFormat="1">
      <c r="A25" s="1" t="s">
        <v>87</v>
      </c>
      <c r="B25" s="15" t="s">
        <v>88</v>
      </c>
      <c r="C25" s="17"/>
      <c r="D25" s="10" t="s">
        <v>89</v>
      </c>
      <c r="F25" s="20"/>
      <c r="G25" s="20"/>
      <c r="H25" s="8">
        <v>591.6</v>
      </c>
      <c r="I25" s="8">
        <v>345.6</v>
      </c>
      <c r="J25" s="8">
        <v>0</v>
      </c>
      <c r="K25" s="8">
        <v>33.299999999999997</v>
      </c>
      <c r="L25" s="8">
        <f t="shared" si="0"/>
        <v>970.5</v>
      </c>
      <c r="M25" s="1" t="s">
        <v>211</v>
      </c>
    </row>
    <row r="26" spans="1:13" s="1" customFormat="1">
      <c r="A26" s="1" t="s">
        <v>90</v>
      </c>
      <c r="B26" s="15" t="s">
        <v>91</v>
      </c>
      <c r="C26" s="16"/>
      <c r="D26" s="7" t="s">
        <v>92</v>
      </c>
      <c r="F26" s="20"/>
      <c r="G26" s="20"/>
      <c r="H26" s="8">
        <v>587.5</v>
      </c>
      <c r="I26" s="8">
        <v>710.2</v>
      </c>
      <c r="J26" s="8">
        <v>0</v>
      </c>
      <c r="K26" s="8">
        <v>33.299999999999997</v>
      </c>
      <c r="L26" s="8">
        <f t="shared" si="0"/>
        <v>1331</v>
      </c>
      <c r="M26" s="1" t="s">
        <v>211</v>
      </c>
    </row>
    <row r="27" spans="1:13" s="1" customFormat="1">
      <c r="A27" s="1" t="s">
        <v>93</v>
      </c>
      <c r="B27" s="15" t="s">
        <v>94</v>
      </c>
      <c r="C27" s="16"/>
      <c r="D27" s="7" t="s">
        <v>95</v>
      </c>
      <c r="F27" s="20"/>
      <c r="G27" s="20"/>
      <c r="H27" s="8">
        <v>234.4</v>
      </c>
      <c r="I27" s="8">
        <v>443.2</v>
      </c>
      <c r="J27" s="8">
        <v>0</v>
      </c>
      <c r="K27" s="8">
        <v>0</v>
      </c>
      <c r="L27" s="8">
        <f t="shared" si="0"/>
        <v>677.6</v>
      </c>
      <c r="M27" s="1" t="s">
        <v>211</v>
      </c>
    </row>
    <row r="28" spans="1:13" s="1" customFormat="1">
      <c r="A28" s="1" t="s">
        <v>96</v>
      </c>
      <c r="B28" s="15" t="s">
        <v>88</v>
      </c>
      <c r="C28" s="16"/>
      <c r="D28" s="7" t="s">
        <v>97</v>
      </c>
      <c r="F28" s="20"/>
      <c r="G28" s="20"/>
      <c r="H28" s="8">
        <v>424.7</v>
      </c>
      <c r="I28" s="8">
        <v>2648.2</v>
      </c>
      <c r="J28" s="8">
        <v>1000</v>
      </c>
      <c r="K28" s="8">
        <v>16.7</v>
      </c>
      <c r="L28" s="8">
        <f t="shared" si="0"/>
        <v>4089.5999999999995</v>
      </c>
      <c r="M28" s="1" t="s">
        <v>211</v>
      </c>
    </row>
    <row r="29" spans="1:13" s="1" customFormat="1">
      <c r="A29" s="1" t="s">
        <v>98</v>
      </c>
      <c r="B29" s="15" t="s">
        <v>91</v>
      </c>
      <c r="C29" s="16"/>
      <c r="D29" s="7" t="s">
        <v>99</v>
      </c>
      <c r="F29" s="8"/>
      <c r="G29" s="20"/>
      <c r="H29" s="8">
        <v>136.5</v>
      </c>
      <c r="I29" s="8">
        <v>1878.3</v>
      </c>
      <c r="J29" s="8">
        <v>0</v>
      </c>
      <c r="K29" s="8">
        <v>33.299999999999997</v>
      </c>
      <c r="L29" s="8">
        <f t="shared" si="0"/>
        <v>2048.1</v>
      </c>
      <c r="M29" s="1" t="s">
        <v>211</v>
      </c>
    </row>
    <row r="30" spans="1:13" s="1" customFormat="1">
      <c r="A30" s="1" t="s">
        <v>100</v>
      </c>
      <c r="B30" s="23" t="s">
        <v>101</v>
      </c>
      <c r="C30" s="16"/>
      <c r="D30" s="7" t="s">
        <v>102</v>
      </c>
      <c r="F30" s="8"/>
      <c r="G30" s="20"/>
      <c r="H30" s="8">
        <v>324.60000000000002</v>
      </c>
      <c r="I30" s="8">
        <v>468.6</v>
      </c>
      <c r="J30" s="8">
        <v>0</v>
      </c>
      <c r="K30" s="8">
        <v>33.299999999999997</v>
      </c>
      <c r="L30" s="8">
        <f t="shared" si="0"/>
        <v>826.5</v>
      </c>
      <c r="M30" s="1" t="s">
        <v>211</v>
      </c>
    </row>
    <row r="31" spans="1:13" s="1" customFormat="1">
      <c r="A31" s="1" t="s">
        <v>103</v>
      </c>
      <c r="B31" s="15" t="s">
        <v>82</v>
      </c>
      <c r="C31" s="16"/>
      <c r="D31" s="7" t="s">
        <v>104</v>
      </c>
      <c r="F31" s="22"/>
      <c r="G31" s="20"/>
      <c r="H31" s="8">
        <v>566.9</v>
      </c>
      <c r="I31" s="8">
        <v>4498.8</v>
      </c>
      <c r="J31" s="8">
        <v>0</v>
      </c>
      <c r="K31" s="8">
        <v>33.299999999999997</v>
      </c>
      <c r="L31" s="8">
        <f t="shared" si="0"/>
        <v>5099</v>
      </c>
      <c r="M31" s="1" t="s">
        <v>211</v>
      </c>
    </row>
    <row r="32" spans="1:13" s="1" customFormat="1">
      <c r="A32" s="1" t="s">
        <v>105</v>
      </c>
      <c r="B32" s="15" t="s">
        <v>106</v>
      </c>
      <c r="C32" s="16"/>
      <c r="D32" s="7" t="s">
        <v>107</v>
      </c>
      <c r="F32" s="22"/>
      <c r="G32" s="20"/>
      <c r="H32" s="8">
        <v>136.5</v>
      </c>
      <c r="I32" s="8">
        <v>5433.8</v>
      </c>
      <c r="J32" s="8">
        <v>1700</v>
      </c>
      <c r="K32" s="8">
        <v>33.299999999999997</v>
      </c>
      <c r="L32" s="8">
        <f t="shared" si="0"/>
        <v>7303.6</v>
      </c>
      <c r="M32" s="1" t="s">
        <v>211</v>
      </c>
    </row>
    <row r="33" spans="1:13" s="1" customFormat="1">
      <c r="A33" s="1" t="s">
        <v>108</v>
      </c>
      <c r="B33" s="15" t="s">
        <v>82</v>
      </c>
      <c r="C33" s="16"/>
      <c r="D33" s="7" t="s">
        <v>109</v>
      </c>
      <c r="F33" s="22"/>
      <c r="G33" s="20"/>
      <c r="H33" s="8">
        <v>324.60000000000002</v>
      </c>
      <c r="I33" s="8">
        <v>468.6</v>
      </c>
      <c r="J33" s="8">
        <v>0</v>
      </c>
      <c r="K33" s="8">
        <v>33.299999999999997</v>
      </c>
      <c r="L33" s="8">
        <f t="shared" si="0"/>
        <v>826.5</v>
      </c>
      <c r="M33" s="1" t="s">
        <v>211</v>
      </c>
    </row>
    <row r="34" spans="1:13" s="1" customFormat="1">
      <c r="A34" s="1" t="s">
        <v>110</v>
      </c>
      <c r="B34" s="15" t="s">
        <v>88</v>
      </c>
      <c r="C34" s="16"/>
      <c r="D34" s="7" t="s">
        <v>111</v>
      </c>
      <c r="F34" s="22"/>
      <c r="G34" s="20"/>
      <c r="H34" s="8">
        <v>0</v>
      </c>
      <c r="I34" s="8">
        <v>0</v>
      </c>
      <c r="J34" s="8">
        <v>1000</v>
      </c>
      <c r="K34" s="8">
        <v>0</v>
      </c>
      <c r="L34" s="8">
        <f t="shared" si="0"/>
        <v>1000</v>
      </c>
      <c r="M34" s="1" t="s">
        <v>211</v>
      </c>
    </row>
    <row r="35" spans="1:13" s="1" customFormat="1">
      <c r="A35" s="1" t="s">
        <v>112</v>
      </c>
      <c r="B35" s="15" t="s">
        <v>113</v>
      </c>
      <c r="C35" s="16"/>
      <c r="D35" s="7" t="s">
        <v>114</v>
      </c>
      <c r="F35" s="22"/>
      <c r="G35" s="20"/>
      <c r="H35" s="8">
        <v>0</v>
      </c>
      <c r="I35" s="8">
        <v>0</v>
      </c>
      <c r="J35" s="8">
        <v>1000</v>
      </c>
      <c r="K35" s="8">
        <v>0</v>
      </c>
      <c r="L35" s="8">
        <f t="shared" si="0"/>
        <v>1000</v>
      </c>
      <c r="M35" s="1" t="s">
        <v>211</v>
      </c>
    </row>
    <row r="36" spans="1:13" s="1" customFormat="1">
      <c r="A36" s="1" t="s">
        <v>115</v>
      </c>
      <c r="B36" s="15" t="s">
        <v>116</v>
      </c>
      <c r="C36" s="16"/>
      <c r="D36" s="7" t="s">
        <v>117</v>
      </c>
      <c r="F36" s="22"/>
      <c r="G36" s="20"/>
      <c r="H36" s="8">
        <v>424.7</v>
      </c>
      <c r="I36" s="8">
        <v>1878.2</v>
      </c>
      <c r="J36" s="8">
        <v>0</v>
      </c>
      <c r="K36" s="8">
        <v>33.299999999999997</v>
      </c>
      <c r="L36" s="8">
        <f t="shared" si="0"/>
        <v>2336.2000000000003</v>
      </c>
      <c r="M36" s="1" t="s">
        <v>211</v>
      </c>
    </row>
    <row r="37" spans="1:13" s="1" customFormat="1">
      <c r="A37" s="1" t="s">
        <v>118</v>
      </c>
      <c r="B37" s="15" t="s">
        <v>88</v>
      </c>
      <c r="C37" s="16"/>
      <c r="D37" s="7" t="s">
        <v>119</v>
      </c>
      <c r="F37" s="22"/>
      <c r="G37" s="20"/>
      <c r="H37" s="8">
        <v>343</v>
      </c>
      <c r="I37" s="8">
        <v>612.1</v>
      </c>
      <c r="J37" s="8">
        <v>0</v>
      </c>
      <c r="K37" s="8">
        <v>33.299999999999997</v>
      </c>
      <c r="L37" s="8">
        <f t="shared" si="0"/>
        <v>988.4</v>
      </c>
      <c r="M37" s="1" t="s">
        <v>211</v>
      </c>
    </row>
    <row r="38" spans="1:13" s="1" customFormat="1">
      <c r="A38" s="1" t="s">
        <v>120</v>
      </c>
      <c r="B38" s="15" t="s">
        <v>121</v>
      </c>
      <c r="C38" s="16"/>
      <c r="D38" s="7" t="s">
        <v>122</v>
      </c>
      <c r="F38" s="22"/>
      <c r="G38" s="20"/>
      <c r="H38" s="8">
        <v>587.5</v>
      </c>
      <c r="I38" s="8">
        <v>466.4</v>
      </c>
      <c r="J38" s="8">
        <v>1000</v>
      </c>
      <c r="K38" s="8">
        <v>0</v>
      </c>
      <c r="L38" s="8">
        <f t="shared" si="0"/>
        <v>2053.9</v>
      </c>
      <c r="M38" s="1" t="s">
        <v>211</v>
      </c>
    </row>
    <row r="39" spans="1:13" s="1" customFormat="1">
      <c r="A39" s="1" t="s">
        <v>123</v>
      </c>
      <c r="B39" s="15" t="s">
        <v>124</v>
      </c>
      <c r="C39" s="16"/>
      <c r="D39" s="7" t="s">
        <v>125</v>
      </c>
      <c r="F39" s="22"/>
      <c r="G39" s="20"/>
      <c r="H39" s="8">
        <v>0</v>
      </c>
      <c r="I39" s="8">
        <v>0</v>
      </c>
      <c r="J39" s="8">
        <v>1000</v>
      </c>
      <c r="K39" s="8">
        <v>0</v>
      </c>
      <c r="L39" s="8">
        <f t="shared" si="0"/>
        <v>1000</v>
      </c>
      <c r="M39" s="1" t="s">
        <v>211</v>
      </c>
    </row>
    <row r="40" spans="1:13" s="1" customFormat="1">
      <c r="A40" s="1" t="s">
        <v>126</v>
      </c>
      <c r="B40" s="15" t="s">
        <v>77</v>
      </c>
      <c r="C40" s="16"/>
      <c r="D40" s="7" t="s">
        <v>127</v>
      </c>
      <c r="F40" s="22"/>
      <c r="G40" s="20"/>
      <c r="H40" s="8">
        <v>803.4</v>
      </c>
      <c r="I40" s="8">
        <v>974</v>
      </c>
      <c r="J40" s="8">
        <v>0</v>
      </c>
      <c r="K40" s="8">
        <v>33.299999999999997</v>
      </c>
      <c r="L40" s="8">
        <f t="shared" si="0"/>
        <v>1810.7</v>
      </c>
      <c r="M40" s="1" t="s">
        <v>211</v>
      </c>
    </row>
    <row r="41" spans="1:13" s="1" customFormat="1">
      <c r="A41" s="1" t="s">
        <v>128</v>
      </c>
      <c r="B41" s="15" t="s">
        <v>129</v>
      </c>
      <c r="C41" s="16"/>
      <c r="D41" s="7" t="s">
        <v>130</v>
      </c>
      <c r="F41" s="22"/>
      <c r="G41" s="20"/>
      <c r="H41" s="8">
        <v>478</v>
      </c>
      <c r="I41" s="8">
        <v>760.6</v>
      </c>
      <c r="J41" s="8">
        <v>0</v>
      </c>
      <c r="K41" s="8">
        <v>0</v>
      </c>
      <c r="L41" s="8">
        <f t="shared" si="0"/>
        <v>1238.5999999999999</v>
      </c>
      <c r="M41" s="1" t="s">
        <v>211</v>
      </c>
    </row>
    <row r="42" spans="1:13" s="1" customFormat="1">
      <c r="A42" s="1" t="s">
        <v>131</v>
      </c>
      <c r="B42" s="15" t="s">
        <v>132</v>
      </c>
      <c r="C42" s="16"/>
      <c r="D42" s="7" t="s">
        <v>133</v>
      </c>
      <c r="F42" s="22"/>
      <c r="G42" s="20"/>
      <c r="H42" s="8">
        <v>383.4</v>
      </c>
      <c r="I42" s="8">
        <v>1559.4</v>
      </c>
      <c r="J42" s="8">
        <v>0</v>
      </c>
      <c r="K42" s="8">
        <v>33.299999999999997</v>
      </c>
      <c r="L42" s="8">
        <f t="shared" si="0"/>
        <v>1976.1000000000001</v>
      </c>
      <c r="M42" s="1" t="s">
        <v>211</v>
      </c>
    </row>
    <row r="43" spans="1:13" s="1" customFormat="1">
      <c r="A43" s="1" t="s">
        <v>134</v>
      </c>
      <c r="B43" s="15" t="s">
        <v>135</v>
      </c>
      <c r="C43" s="16"/>
      <c r="D43" s="7" t="s">
        <v>136</v>
      </c>
      <c r="F43" s="22"/>
      <c r="G43" s="20"/>
      <c r="H43" s="8">
        <v>507.5</v>
      </c>
      <c r="I43" s="8">
        <v>556.20000000000005</v>
      </c>
      <c r="J43" s="8">
        <v>0</v>
      </c>
      <c r="K43" s="8">
        <v>33.299999999999997</v>
      </c>
      <c r="L43" s="8">
        <f t="shared" si="0"/>
        <v>1097</v>
      </c>
      <c r="M43" s="1" t="s">
        <v>211</v>
      </c>
    </row>
    <row r="44" spans="1:13" s="1" customFormat="1">
      <c r="A44" s="1" t="s">
        <v>137</v>
      </c>
      <c r="B44" s="15" t="s">
        <v>138</v>
      </c>
      <c r="C44" s="16"/>
      <c r="D44" s="7" t="s">
        <v>139</v>
      </c>
      <c r="F44" s="22"/>
      <c r="G44" s="20"/>
      <c r="H44" s="8">
        <v>0</v>
      </c>
      <c r="I44" s="8">
        <v>0</v>
      </c>
      <c r="J44" s="8">
        <v>1800</v>
      </c>
      <c r="K44" s="8">
        <v>0</v>
      </c>
      <c r="L44" s="8">
        <f t="shared" si="0"/>
        <v>1800</v>
      </c>
      <c r="M44" s="1" t="s">
        <v>211</v>
      </c>
    </row>
    <row r="45" spans="1:13" s="1" customFormat="1">
      <c r="A45" s="1" t="s">
        <v>140</v>
      </c>
      <c r="B45" s="15" t="s">
        <v>132</v>
      </c>
      <c r="C45" s="16"/>
      <c r="D45" s="7" t="s">
        <v>133</v>
      </c>
      <c r="F45" s="22"/>
      <c r="G45" s="20"/>
      <c r="H45" s="8">
        <v>276.2</v>
      </c>
      <c r="I45" s="8">
        <v>845.6</v>
      </c>
      <c r="J45" s="8">
        <v>0</v>
      </c>
      <c r="K45" s="8">
        <v>33.299999999999997</v>
      </c>
      <c r="L45" s="8">
        <f t="shared" si="0"/>
        <v>1155.0999999999999</v>
      </c>
      <c r="M45" s="1" t="s">
        <v>211</v>
      </c>
    </row>
    <row r="46" spans="1:13" s="1" customFormat="1">
      <c r="A46" s="1" t="s">
        <v>141</v>
      </c>
      <c r="B46" s="15" t="s">
        <v>142</v>
      </c>
      <c r="C46" s="16"/>
      <c r="D46" s="7" t="s">
        <v>143</v>
      </c>
      <c r="F46" s="22"/>
      <c r="G46" s="20"/>
      <c r="H46" s="8">
        <v>343</v>
      </c>
      <c r="I46" s="8">
        <v>360.8</v>
      </c>
      <c r="J46" s="8">
        <v>0</v>
      </c>
      <c r="K46" s="8">
        <v>33.299999999999997</v>
      </c>
      <c r="L46" s="8">
        <f t="shared" si="0"/>
        <v>737.09999999999991</v>
      </c>
      <c r="M46" s="1" t="s">
        <v>211</v>
      </c>
    </row>
    <row r="47" spans="1:13" s="1" customFormat="1">
      <c r="A47" s="1" t="s">
        <v>144</v>
      </c>
      <c r="B47" s="15" t="s">
        <v>46</v>
      </c>
      <c r="C47" s="16"/>
      <c r="D47" s="7" t="s">
        <v>145</v>
      </c>
      <c r="F47" s="22"/>
      <c r="G47" s="20"/>
      <c r="H47" s="8">
        <v>566.9</v>
      </c>
      <c r="I47" s="8">
        <v>3977.4</v>
      </c>
      <c r="J47" s="8">
        <v>0</v>
      </c>
      <c r="K47" s="8">
        <v>33.299999999999997</v>
      </c>
      <c r="L47" s="8">
        <f t="shared" si="0"/>
        <v>4577.6000000000004</v>
      </c>
      <c r="M47" s="1" t="s">
        <v>211</v>
      </c>
    </row>
    <row r="48" spans="1:13" s="1" customFormat="1">
      <c r="A48" s="1" t="s">
        <v>146</v>
      </c>
      <c r="B48" s="15" t="s">
        <v>106</v>
      </c>
      <c r="C48" s="16"/>
      <c r="D48" s="7" t="s">
        <v>147</v>
      </c>
      <c r="F48" s="22"/>
      <c r="G48" s="20"/>
      <c r="H48" s="8">
        <v>0</v>
      </c>
      <c r="I48" s="8">
        <v>0</v>
      </c>
      <c r="J48" s="8">
        <v>1000</v>
      </c>
      <c r="K48" s="8">
        <v>0</v>
      </c>
      <c r="L48" s="8">
        <f t="shared" si="0"/>
        <v>1000</v>
      </c>
      <c r="M48" s="1" t="s">
        <v>211</v>
      </c>
    </row>
    <row r="49" spans="1:13" s="1" customFormat="1">
      <c r="A49" s="1" t="s">
        <v>148</v>
      </c>
      <c r="B49" s="15" t="s">
        <v>88</v>
      </c>
      <c r="C49" s="16"/>
      <c r="D49" s="7" t="s">
        <v>149</v>
      </c>
      <c r="F49" s="22"/>
      <c r="G49" s="20"/>
      <c r="H49" s="8">
        <v>324.60000000000002</v>
      </c>
      <c r="I49" s="8">
        <v>468.6</v>
      </c>
      <c r="J49" s="8">
        <v>0</v>
      </c>
      <c r="K49" s="8">
        <v>33.299999999999997</v>
      </c>
      <c r="L49" s="8">
        <f t="shared" si="0"/>
        <v>826.5</v>
      </c>
      <c r="M49" s="1" t="s">
        <v>211</v>
      </c>
    </row>
    <row r="50" spans="1:13" s="1" customFormat="1">
      <c r="A50" s="1" t="s">
        <v>150</v>
      </c>
      <c r="B50" s="15" t="s">
        <v>151</v>
      </c>
      <c r="C50" s="16"/>
      <c r="D50" s="7" t="s">
        <v>152</v>
      </c>
      <c r="F50" s="22"/>
      <c r="G50" s="20"/>
      <c r="H50" s="8">
        <v>487.2</v>
      </c>
      <c r="I50" s="8">
        <v>1171.5</v>
      </c>
      <c r="J50" s="8">
        <v>0</v>
      </c>
      <c r="K50" s="8">
        <v>0</v>
      </c>
      <c r="L50" s="8">
        <f t="shared" si="0"/>
        <v>1658.7</v>
      </c>
      <c r="M50" s="1" t="s">
        <v>211</v>
      </c>
    </row>
    <row r="51" spans="1:13" s="1" customFormat="1">
      <c r="A51" s="1" t="s">
        <v>153</v>
      </c>
      <c r="B51" s="15" t="s">
        <v>154</v>
      </c>
      <c r="C51" s="16"/>
      <c r="D51" s="7" t="s">
        <v>155</v>
      </c>
      <c r="F51" s="22"/>
      <c r="G51" s="20"/>
      <c r="H51" s="8">
        <v>0</v>
      </c>
      <c r="I51" s="8">
        <v>0</v>
      </c>
      <c r="J51" s="8">
        <v>1000</v>
      </c>
      <c r="K51" s="8">
        <v>0</v>
      </c>
      <c r="L51" s="8">
        <f t="shared" si="0"/>
        <v>1000</v>
      </c>
      <c r="M51" s="1" t="s">
        <v>211</v>
      </c>
    </row>
    <row r="52" spans="1:13" s="1" customFormat="1">
      <c r="A52" s="1" t="s">
        <v>156</v>
      </c>
      <c r="B52" s="15" t="s">
        <v>154</v>
      </c>
      <c r="C52" s="16"/>
      <c r="D52" s="7" t="s">
        <v>155</v>
      </c>
      <c r="F52" s="22"/>
      <c r="G52" s="20"/>
      <c r="H52" s="8">
        <v>591.6</v>
      </c>
      <c r="I52" s="8">
        <v>474.5</v>
      </c>
      <c r="J52" s="8">
        <v>0</v>
      </c>
      <c r="K52" s="8">
        <v>33.299999999999997</v>
      </c>
      <c r="L52" s="8">
        <f t="shared" si="0"/>
        <v>1099.3999999999999</v>
      </c>
      <c r="M52" s="1" t="s">
        <v>211</v>
      </c>
    </row>
    <row r="53" spans="1:13" s="1" customFormat="1">
      <c r="A53" s="1" t="s">
        <v>157</v>
      </c>
      <c r="B53" s="15" t="s">
        <v>158</v>
      </c>
      <c r="C53" s="16"/>
      <c r="D53" s="7" t="s">
        <v>159</v>
      </c>
      <c r="F53" s="22"/>
      <c r="G53" s="20"/>
      <c r="H53" s="8">
        <v>723.4</v>
      </c>
      <c r="I53" s="8">
        <v>710.2</v>
      </c>
      <c r="J53" s="8">
        <v>0</v>
      </c>
      <c r="K53" s="8">
        <v>0</v>
      </c>
      <c r="L53" s="8">
        <f t="shared" si="0"/>
        <v>1433.6</v>
      </c>
      <c r="M53" s="1" t="s">
        <v>211</v>
      </c>
    </row>
    <row r="54" spans="1:13" s="1" customFormat="1">
      <c r="A54" s="1" t="s">
        <v>160</v>
      </c>
      <c r="B54" s="15" t="s">
        <v>161</v>
      </c>
      <c r="C54" s="16"/>
      <c r="D54" s="7" t="s">
        <v>162</v>
      </c>
      <c r="F54" s="22"/>
      <c r="G54" s="20"/>
      <c r="H54" s="8">
        <v>881.2</v>
      </c>
      <c r="I54" s="8">
        <v>558.4</v>
      </c>
      <c r="J54" s="8">
        <v>0</v>
      </c>
      <c r="K54" s="8">
        <v>33.299999999999997</v>
      </c>
      <c r="L54" s="8">
        <f t="shared" si="0"/>
        <v>1472.8999999999999</v>
      </c>
      <c r="M54" s="1" t="s">
        <v>211</v>
      </c>
    </row>
    <row r="55" spans="1:13" s="1" customFormat="1">
      <c r="A55" s="1" t="s">
        <v>163</v>
      </c>
      <c r="B55" s="15" t="s">
        <v>46</v>
      </c>
      <c r="C55" s="16"/>
      <c r="D55" s="7" t="s">
        <v>164</v>
      </c>
      <c r="F55" s="22"/>
      <c r="G55" s="20"/>
      <c r="H55" s="8">
        <v>0</v>
      </c>
      <c r="I55" s="8">
        <v>0</v>
      </c>
      <c r="J55" s="8">
        <v>1000</v>
      </c>
      <c r="K55" s="8">
        <v>0</v>
      </c>
      <c r="L55" s="8">
        <f t="shared" si="0"/>
        <v>1000</v>
      </c>
      <c r="M55" s="1" t="s">
        <v>211</v>
      </c>
    </row>
    <row r="56" spans="1:13" s="1" customFormat="1">
      <c r="A56" s="1" t="s">
        <v>165</v>
      </c>
      <c r="B56" s="15" t="s">
        <v>161</v>
      </c>
      <c r="C56" s="16"/>
      <c r="D56" s="7" t="s">
        <v>166</v>
      </c>
      <c r="F56" s="22"/>
      <c r="G56" s="20"/>
      <c r="H56" s="8">
        <v>353.7</v>
      </c>
      <c r="I56" s="8">
        <v>3299.8</v>
      </c>
      <c r="J56" s="8">
        <v>0</v>
      </c>
      <c r="K56" s="8">
        <v>0</v>
      </c>
      <c r="L56" s="8">
        <f t="shared" si="0"/>
        <v>3653.5</v>
      </c>
      <c r="M56" s="1" t="s">
        <v>211</v>
      </c>
    </row>
    <row r="57" spans="1:13" s="1" customFormat="1">
      <c r="A57" s="1" t="s">
        <v>167</v>
      </c>
      <c r="B57" s="15" t="s">
        <v>168</v>
      </c>
      <c r="C57" s="16"/>
      <c r="D57" s="7" t="s">
        <v>169</v>
      </c>
      <c r="F57" s="22"/>
      <c r="G57" s="20"/>
      <c r="H57" s="8">
        <v>0</v>
      </c>
      <c r="I57" s="8">
        <v>0</v>
      </c>
      <c r="J57" s="8">
        <v>800</v>
      </c>
      <c r="K57" s="8">
        <v>0</v>
      </c>
      <c r="L57" s="8">
        <f t="shared" si="0"/>
        <v>800</v>
      </c>
      <c r="M57" s="1" t="s">
        <v>211</v>
      </c>
    </row>
    <row r="58" spans="1:13" s="1" customFormat="1">
      <c r="A58" s="1" t="s">
        <v>170</v>
      </c>
      <c r="B58" s="15" t="s">
        <v>171</v>
      </c>
      <c r="C58" s="16"/>
      <c r="D58" s="7" t="s">
        <v>172</v>
      </c>
      <c r="F58" s="22"/>
      <c r="G58" s="20"/>
      <c r="H58" s="8">
        <v>1044.5</v>
      </c>
      <c r="I58" s="8">
        <v>1385.5</v>
      </c>
      <c r="J58" s="8">
        <v>0</v>
      </c>
      <c r="K58" s="8">
        <v>0</v>
      </c>
      <c r="L58" s="8">
        <f t="shared" si="0"/>
        <v>2430</v>
      </c>
      <c r="M58" s="1" t="s">
        <v>211</v>
      </c>
    </row>
    <row r="59" spans="1:13" s="1" customFormat="1">
      <c r="A59" s="1" t="s">
        <v>173</v>
      </c>
      <c r="B59" s="15" t="s">
        <v>174</v>
      </c>
      <c r="C59" s="16"/>
      <c r="D59" s="7" t="s">
        <v>175</v>
      </c>
      <c r="F59" s="22"/>
      <c r="G59" s="20"/>
      <c r="H59" s="8">
        <v>0</v>
      </c>
      <c r="I59" s="8">
        <v>0</v>
      </c>
      <c r="J59" s="8">
        <v>1000</v>
      </c>
      <c r="K59" s="8">
        <v>0</v>
      </c>
      <c r="L59" s="8">
        <f t="shared" si="0"/>
        <v>1000</v>
      </c>
      <c r="M59" s="1" t="s">
        <v>211</v>
      </c>
    </row>
    <row r="60" spans="1:13" s="1" customFormat="1">
      <c r="A60" s="1" t="s">
        <v>176</v>
      </c>
      <c r="B60" s="15" t="s">
        <v>88</v>
      </c>
      <c r="C60" s="16"/>
      <c r="D60" s="7" t="s">
        <v>177</v>
      </c>
      <c r="F60" s="22"/>
      <c r="G60" s="20"/>
      <c r="H60" s="8">
        <v>343</v>
      </c>
      <c r="I60" s="8">
        <v>746.7</v>
      </c>
      <c r="J60" s="8">
        <v>1000</v>
      </c>
      <c r="K60" s="8">
        <v>16.7</v>
      </c>
      <c r="L60" s="8">
        <f t="shared" si="0"/>
        <v>2106.3999999999996</v>
      </c>
      <c r="M60" s="1" t="s">
        <v>211</v>
      </c>
    </row>
    <row r="61" spans="1:13" s="1" customFormat="1">
      <c r="A61" s="1" t="s">
        <v>178</v>
      </c>
      <c r="B61" s="15" t="s">
        <v>88</v>
      </c>
      <c r="C61" s="16"/>
      <c r="D61" s="7" t="s">
        <v>179</v>
      </c>
      <c r="F61" s="22"/>
      <c r="G61" s="20"/>
      <c r="H61" s="8">
        <v>0</v>
      </c>
      <c r="I61" s="8">
        <v>0</v>
      </c>
      <c r="J61" s="8">
        <v>1000</v>
      </c>
      <c r="K61" s="8">
        <v>0</v>
      </c>
      <c r="L61" s="8">
        <f t="shared" si="0"/>
        <v>1000</v>
      </c>
      <c r="M61" s="1" t="s">
        <v>211</v>
      </c>
    </row>
    <row r="62" spans="1:13" s="1" customFormat="1">
      <c r="A62" s="1" t="s">
        <v>180</v>
      </c>
      <c r="B62" s="7" t="s">
        <v>35</v>
      </c>
      <c r="C62" s="7"/>
      <c r="D62" s="7" t="s">
        <v>36</v>
      </c>
      <c r="F62" s="20"/>
      <c r="G62" s="20"/>
      <c r="H62" s="8">
        <v>0</v>
      </c>
      <c r="I62" s="8">
        <v>0</v>
      </c>
      <c r="J62" s="8">
        <v>1000</v>
      </c>
      <c r="K62" s="8">
        <v>0</v>
      </c>
      <c r="L62" s="8">
        <f t="shared" si="0"/>
        <v>1000</v>
      </c>
      <c r="M62" s="1" t="s">
        <v>211</v>
      </c>
    </row>
    <row r="63" spans="1:13" s="1" customFormat="1" ht="26">
      <c r="A63" s="1" t="s">
        <v>181</v>
      </c>
      <c r="B63" s="7" t="s">
        <v>35</v>
      </c>
      <c r="C63" s="7"/>
      <c r="D63" s="11" t="s">
        <v>182</v>
      </c>
      <c r="F63" s="20"/>
      <c r="G63" s="20"/>
      <c r="H63" s="8">
        <v>0</v>
      </c>
      <c r="I63" s="8">
        <v>0</v>
      </c>
      <c r="J63" s="8">
        <v>1000</v>
      </c>
      <c r="K63" s="8">
        <v>0</v>
      </c>
      <c r="L63" s="8">
        <f t="shared" si="0"/>
        <v>1000</v>
      </c>
      <c r="M63" s="1" t="s">
        <v>211</v>
      </c>
    </row>
    <row r="64" spans="1:13" s="1" customFormat="1">
      <c r="A64" s="1" t="s">
        <v>183</v>
      </c>
      <c r="B64" s="7" t="s">
        <v>31</v>
      </c>
      <c r="C64" s="7"/>
      <c r="D64" s="7" t="s">
        <v>184</v>
      </c>
      <c r="F64" s="20"/>
      <c r="G64" s="20"/>
      <c r="H64" s="8">
        <v>587.5</v>
      </c>
      <c r="I64" s="8">
        <v>339.2</v>
      </c>
      <c r="J64" s="8">
        <v>1000</v>
      </c>
      <c r="K64" s="8">
        <v>33.299999999999997</v>
      </c>
      <c r="L64" s="8">
        <f t="shared" si="0"/>
        <v>1960</v>
      </c>
      <c r="M64" s="1" t="s">
        <v>211</v>
      </c>
    </row>
    <row r="65" spans="1:13" s="1" customFormat="1">
      <c r="A65" s="1" t="s">
        <v>185</v>
      </c>
      <c r="B65" s="7" t="s">
        <v>25</v>
      </c>
      <c r="C65" s="7"/>
      <c r="D65" s="10" t="s">
        <v>186</v>
      </c>
      <c r="F65" s="20"/>
      <c r="G65" s="20"/>
      <c r="H65" s="8">
        <v>424.7</v>
      </c>
      <c r="I65" s="8">
        <v>2168.4</v>
      </c>
      <c r="J65" s="8">
        <v>2000</v>
      </c>
      <c r="K65" s="8">
        <v>33.299999999999997</v>
      </c>
      <c r="L65" s="8">
        <f t="shared" si="0"/>
        <v>4626.4000000000005</v>
      </c>
      <c r="M65" s="1" t="s">
        <v>211</v>
      </c>
    </row>
    <row r="66" spans="1:13" s="1" customFormat="1">
      <c r="A66" s="1" t="s">
        <v>187</v>
      </c>
      <c r="B66" s="7" t="s">
        <v>37</v>
      </c>
      <c r="C66" s="7"/>
      <c r="D66" s="7" t="s">
        <v>188</v>
      </c>
      <c r="F66" s="20"/>
      <c r="G66" s="20"/>
      <c r="H66" s="8">
        <v>0</v>
      </c>
      <c r="I66" s="8">
        <v>0</v>
      </c>
      <c r="J66" s="8">
        <v>1000</v>
      </c>
      <c r="K66" s="8">
        <v>0</v>
      </c>
      <c r="L66" s="8">
        <f t="shared" si="0"/>
        <v>1000</v>
      </c>
      <c r="M66" s="1" t="s">
        <v>211</v>
      </c>
    </row>
    <row r="67" spans="1:13" s="1" customFormat="1">
      <c r="A67" s="1" t="s">
        <v>189</v>
      </c>
      <c r="B67" s="7" t="s">
        <v>13</v>
      </c>
      <c r="C67" s="7"/>
      <c r="D67" s="7" t="s">
        <v>190</v>
      </c>
      <c r="F67" s="20"/>
      <c r="G67" s="20"/>
      <c r="H67" s="8">
        <v>0</v>
      </c>
      <c r="I67" s="8">
        <v>0</v>
      </c>
      <c r="J67" s="8">
        <v>3000</v>
      </c>
      <c r="K67" s="8">
        <v>0</v>
      </c>
      <c r="L67" s="8">
        <f t="shared" si="0"/>
        <v>3000</v>
      </c>
      <c r="M67" s="1" t="s">
        <v>211</v>
      </c>
    </row>
    <row r="68" spans="1:13" s="1" customFormat="1">
      <c r="A68" s="1" t="s">
        <v>191</v>
      </c>
      <c r="B68" s="14" t="s">
        <v>192</v>
      </c>
      <c r="C68" s="7"/>
      <c r="D68" s="7" t="s">
        <v>193</v>
      </c>
      <c r="F68" s="20"/>
      <c r="G68" s="20"/>
      <c r="H68" s="8">
        <v>424.7</v>
      </c>
      <c r="I68" s="8">
        <v>2168.4</v>
      </c>
      <c r="J68" s="8">
        <v>1000</v>
      </c>
      <c r="K68" s="8">
        <v>33.299999999999997</v>
      </c>
      <c r="L68" s="8">
        <f t="shared" si="0"/>
        <v>3626.4</v>
      </c>
      <c r="M68" s="1" t="s">
        <v>211</v>
      </c>
    </row>
    <row r="69" spans="1:13" s="1" customFormat="1">
      <c r="A69" s="1" t="s">
        <v>194</v>
      </c>
      <c r="B69" s="14" t="s">
        <v>46</v>
      </c>
      <c r="C69" s="7"/>
      <c r="D69" s="7" t="s">
        <v>195</v>
      </c>
      <c r="F69" s="20"/>
      <c r="G69" s="20"/>
      <c r="H69" s="8">
        <v>0</v>
      </c>
      <c r="I69" s="8">
        <v>0</v>
      </c>
      <c r="J69" s="8">
        <v>1000</v>
      </c>
      <c r="K69" s="8">
        <v>0</v>
      </c>
      <c r="L69" s="8">
        <f t="shared" si="0"/>
        <v>1000</v>
      </c>
      <c r="M69" s="1" t="s">
        <v>211</v>
      </c>
    </row>
    <row r="70" spans="1:13" s="1" customFormat="1">
      <c r="A70" s="19" t="s">
        <v>196</v>
      </c>
      <c r="B70" s="14" t="s">
        <v>46</v>
      </c>
      <c r="C70" s="7"/>
      <c r="D70" s="3" t="s">
        <v>197</v>
      </c>
      <c r="F70" s="20"/>
      <c r="G70" s="20"/>
      <c r="H70" s="8">
        <v>0</v>
      </c>
      <c r="I70" s="8">
        <v>1517.3</v>
      </c>
      <c r="J70" s="8">
        <v>0</v>
      </c>
      <c r="K70" s="8">
        <v>0</v>
      </c>
      <c r="L70" s="8">
        <f t="shared" si="0"/>
        <v>1517.3</v>
      </c>
      <c r="M70" s="1" t="s">
        <v>211</v>
      </c>
    </row>
    <row r="71" spans="1:13" s="1" customFormat="1">
      <c r="A71" s="1" t="s">
        <v>198</v>
      </c>
      <c r="B71" s="7" t="s">
        <v>35</v>
      </c>
      <c r="C71" s="7"/>
      <c r="D71" s="10" t="s">
        <v>199</v>
      </c>
      <c r="F71" s="20"/>
      <c r="G71" s="20"/>
      <c r="H71" s="8">
        <v>468.3</v>
      </c>
      <c r="I71" s="8">
        <v>468.3</v>
      </c>
      <c r="J71" s="8">
        <v>0</v>
      </c>
      <c r="K71" s="8">
        <v>33.299999999999997</v>
      </c>
      <c r="L71" s="8">
        <f t="shared" si="0"/>
        <v>969.9</v>
      </c>
      <c r="M71" s="1" t="s">
        <v>211</v>
      </c>
    </row>
    <row r="72" spans="1:13" s="1" customFormat="1">
      <c r="A72" s="1" t="s">
        <v>200</v>
      </c>
      <c r="B72" s="14" t="s">
        <v>46</v>
      </c>
      <c r="C72" s="7"/>
      <c r="D72" s="14" t="s">
        <v>201</v>
      </c>
      <c r="F72" s="20"/>
      <c r="G72" s="20"/>
      <c r="H72" s="8">
        <v>0</v>
      </c>
      <c r="I72" s="8">
        <v>0</v>
      </c>
      <c r="J72" s="8">
        <v>2500</v>
      </c>
      <c r="K72" s="8">
        <v>0</v>
      </c>
      <c r="L72" s="8">
        <f t="shared" si="0"/>
        <v>2500</v>
      </c>
      <c r="M72" s="1" t="s">
        <v>211</v>
      </c>
    </row>
    <row r="73" spans="1:13" s="1" customFormat="1">
      <c r="A73" s="1" t="s">
        <v>202</v>
      </c>
      <c r="B73" s="7" t="s">
        <v>38</v>
      </c>
      <c r="C73" s="7"/>
      <c r="D73" s="7" t="s">
        <v>203</v>
      </c>
      <c r="F73" s="20"/>
      <c r="G73" s="20"/>
      <c r="H73" s="8">
        <v>587.4</v>
      </c>
      <c r="I73" s="8">
        <v>563.79999999999995</v>
      </c>
      <c r="J73" s="8">
        <v>0</v>
      </c>
      <c r="K73" s="8">
        <v>0</v>
      </c>
      <c r="L73" s="8">
        <f t="shared" si="0"/>
        <v>1151.1999999999998</v>
      </c>
      <c r="M73" s="1" t="s">
        <v>211</v>
      </c>
    </row>
    <row r="74" spans="1:13" s="1" customFormat="1">
      <c r="A74" s="1" t="s">
        <v>204</v>
      </c>
      <c r="B74" s="7" t="s">
        <v>25</v>
      </c>
      <c r="C74" s="7"/>
      <c r="D74" s="7" t="s">
        <v>97</v>
      </c>
      <c r="F74" s="20"/>
      <c r="G74" s="20"/>
      <c r="H74" s="8">
        <v>0</v>
      </c>
      <c r="I74" s="8">
        <v>0</v>
      </c>
      <c r="J74" s="8">
        <v>1000</v>
      </c>
      <c r="K74" s="8">
        <v>0</v>
      </c>
      <c r="L74" s="8">
        <f t="shared" si="0"/>
        <v>1000</v>
      </c>
      <c r="M74" s="1" t="s">
        <v>211</v>
      </c>
    </row>
    <row r="75" spans="1:13" s="1" customFormat="1">
      <c r="A75" s="1" t="s">
        <v>205</v>
      </c>
      <c r="B75" s="14" t="s">
        <v>206</v>
      </c>
      <c r="C75" s="7"/>
      <c r="D75" s="14" t="s">
        <v>207</v>
      </c>
      <c r="F75" s="20"/>
      <c r="G75" s="20"/>
      <c r="H75" s="8">
        <v>276.2</v>
      </c>
      <c r="I75" s="8">
        <v>858.9</v>
      </c>
      <c r="J75" s="8">
        <v>0</v>
      </c>
      <c r="K75" s="8">
        <v>33.299999999999997</v>
      </c>
      <c r="L75" s="8">
        <f t="shared" si="0"/>
        <v>1168.3999999999999</v>
      </c>
      <c r="M75" s="1" t="s">
        <v>211</v>
      </c>
    </row>
    <row r="76" spans="1:13" s="1" customFormat="1">
      <c r="A76" s="1" t="s">
        <v>208</v>
      </c>
      <c r="B76" s="7" t="s">
        <v>25</v>
      </c>
      <c r="C76" s="7"/>
      <c r="D76" s="11" t="s">
        <v>209</v>
      </c>
      <c r="F76" s="20"/>
      <c r="G76" s="20"/>
      <c r="H76" s="8">
        <v>0</v>
      </c>
      <c r="I76" s="8">
        <v>0</v>
      </c>
      <c r="J76" s="8">
        <v>1000</v>
      </c>
      <c r="K76" s="8">
        <v>0</v>
      </c>
      <c r="L76" s="8">
        <f t="shared" si="0"/>
        <v>1000</v>
      </c>
      <c r="M76" s="1" t="s">
        <v>211</v>
      </c>
    </row>
    <row r="77" spans="1:13" s="1" customFormat="1">
      <c r="A77" s="1" t="s">
        <v>210</v>
      </c>
      <c r="B77" s="7" t="s">
        <v>37</v>
      </c>
      <c r="C77" s="7"/>
      <c r="D77" s="7" t="s">
        <v>188</v>
      </c>
      <c r="F77" s="20"/>
      <c r="G77" s="20"/>
      <c r="H77" s="8">
        <v>0</v>
      </c>
      <c r="I77" s="8">
        <v>0</v>
      </c>
      <c r="J77" s="8">
        <v>1500</v>
      </c>
      <c r="K77" s="8">
        <v>0</v>
      </c>
      <c r="L77" s="8">
        <f t="shared" si="0"/>
        <v>1500</v>
      </c>
      <c r="M77" s="1" t="s">
        <v>211</v>
      </c>
    </row>
    <row r="78" spans="1:13" s="1" customFormat="1">
      <c r="A78" s="1" t="s">
        <v>218</v>
      </c>
      <c r="B78" s="7" t="s">
        <v>216</v>
      </c>
      <c r="C78" s="7"/>
      <c r="D78" s="7" t="s">
        <v>217</v>
      </c>
      <c r="F78" s="6">
        <v>0</v>
      </c>
      <c r="G78" s="6">
        <v>1000</v>
      </c>
      <c r="H78" s="6">
        <v>0</v>
      </c>
      <c r="I78" s="6">
        <v>0</v>
      </c>
      <c r="J78" s="6">
        <v>0</v>
      </c>
      <c r="K78" s="8">
        <v>0</v>
      </c>
      <c r="L78" s="8">
        <f t="shared" si="0"/>
        <v>1000</v>
      </c>
      <c r="M78" s="1" t="s">
        <v>289</v>
      </c>
    </row>
    <row r="79" spans="1:13" s="1" customFormat="1">
      <c r="A79" s="1" t="s">
        <v>219</v>
      </c>
      <c r="B79" s="7" t="s">
        <v>106</v>
      </c>
      <c r="C79" s="7"/>
      <c r="D79" s="7" t="s">
        <v>220</v>
      </c>
      <c r="F79" s="6">
        <v>1000</v>
      </c>
      <c r="G79" s="6">
        <v>0</v>
      </c>
      <c r="H79" s="6">
        <v>0</v>
      </c>
      <c r="I79" s="6">
        <v>0</v>
      </c>
      <c r="J79" s="6">
        <v>0</v>
      </c>
      <c r="K79" s="8">
        <v>0</v>
      </c>
      <c r="L79" s="8">
        <f t="shared" si="0"/>
        <v>1000</v>
      </c>
      <c r="M79" s="1" t="s">
        <v>289</v>
      </c>
    </row>
    <row r="80" spans="1:13" s="1" customFormat="1">
      <c r="A80" s="1" t="s">
        <v>212</v>
      </c>
      <c r="B80" s="7" t="s">
        <v>106</v>
      </c>
      <c r="C80" s="7"/>
      <c r="D80" s="7" t="s">
        <v>221</v>
      </c>
      <c r="F80" s="6">
        <v>6275.9</v>
      </c>
      <c r="G80" s="6">
        <v>4314.8</v>
      </c>
      <c r="H80" s="6">
        <v>3786.8</v>
      </c>
      <c r="I80" s="6">
        <v>10787</v>
      </c>
      <c r="J80" s="6">
        <v>9500</v>
      </c>
      <c r="K80" s="8">
        <v>0</v>
      </c>
      <c r="L80" s="8">
        <f t="shared" si="0"/>
        <v>34664.5</v>
      </c>
      <c r="M80" s="1" t="s">
        <v>289</v>
      </c>
    </row>
    <row r="81" spans="1:13" s="1" customFormat="1">
      <c r="A81" s="1" t="s">
        <v>222</v>
      </c>
      <c r="B81" s="7" t="s">
        <v>82</v>
      </c>
      <c r="C81" s="7"/>
      <c r="D81" s="7" t="s">
        <v>223</v>
      </c>
      <c r="F81" s="6">
        <v>0</v>
      </c>
      <c r="G81" s="6">
        <v>49661.3</v>
      </c>
      <c r="H81" s="6">
        <v>0</v>
      </c>
      <c r="I81" s="6">
        <v>0</v>
      </c>
      <c r="J81" s="6">
        <v>0</v>
      </c>
      <c r="K81" s="8">
        <v>0</v>
      </c>
      <c r="L81" s="8">
        <f t="shared" si="0"/>
        <v>49661.3</v>
      </c>
      <c r="M81" s="1" t="s">
        <v>289</v>
      </c>
    </row>
    <row r="82" spans="1:13" s="1" customFormat="1">
      <c r="A82" s="1" t="s">
        <v>224</v>
      </c>
      <c r="B82" s="7" t="s">
        <v>82</v>
      </c>
      <c r="C82" s="7"/>
      <c r="D82" s="7" t="s">
        <v>225</v>
      </c>
      <c r="F82" s="6">
        <v>0</v>
      </c>
      <c r="G82" s="6">
        <v>186768.1</v>
      </c>
      <c r="H82" s="6">
        <v>0</v>
      </c>
      <c r="I82" s="6">
        <v>0</v>
      </c>
      <c r="J82" s="6">
        <v>0</v>
      </c>
      <c r="K82" s="8">
        <v>0</v>
      </c>
      <c r="L82" s="8">
        <f t="shared" si="0"/>
        <v>186768.1</v>
      </c>
      <c r="M82" s="1" t="s">
        <v>289</v>
      </c>
    </row>
    <row r="83" spans="1:13" s="1" customFormat="1">
      <c r="A83" s="1" t="s">
        <v>226</v>
      </c>
      <c r="B83" s="7" t="s">
        <v>132</v>
      </c>
      <c r="C83" s="7"/>
      <c r="D83" s="7" t="s">
        <v>227</v>
      </c>
      <c r="F83" s="6">
        <v>84089.600000000006</v>
      </c>
      <c r="G83" s="6">
        <v>0</v>
      </c>
      <c r="H83" s="6">
        <v>0</v>
      </c>
      <c r="I83" s="6">
        <v>0</v>
      </c>
      <c r="J83" s="6">
        <v>0</v>
      </c>
      <c r="K83" s="8">
        <v>0</v>
      </c>
      <c r="L83" s="8">
        <f t="shared" si="0"/>
        <v>84089.600000000006</v>
      </c>
      <c r="M83" s="1" t="s">
        <v>289</v>
      </c>
    </row>
    <row r="84" spans="1:13" s="1" customFormat="1">
      <c r="A84" s="1" t="s">
        <v>228</v>
      </c>
      <c r="B84" s="7" t="s">
        <v>75</v>
      </c>
      <c r="C84" s="7"/>
      <c r="D84" s="7" t="s">
        <v>229</v>
      </c>
      <c r="F84" s="6">
        <v>0</v>
      </c>
      <c r="G84" s="6">
        <v>2000</v>
      </c>
      <c r="H84" s="6">
        <v>0</v>
      </c>
      <c r="I84" s="6">
        <v>0</v>
      </c>
      <c r="J84" s="6">
        <v>0</v>
      </c>
      <c r="K84" s="8">
        <v>0</v>
      </c>
      <c r="L84" s="8">
        <f t="shared" si="0"/>
        <v>2000</v>
      </c>
      <c r="M84" s="1" t="s">
        <v>289</v>
      </c>
    </row>
    <row r="85" spans="1:13" s="1" customFormat="1">
      <c r="A85" s="1" t="s">
        <v>230</v>
      </c>
      <c r="B85" s="7" t="s">
        <v>231</v>
      </c>
      <c r="C85" s="7"/>
      <c r="D85" s="7" t="s">
        <v>232</v>
      </c>
      <c r="F85" s="6">
        <v>0</v>
      </c>
      <c r="G85" s="6">
        <v>3300</v>
      </c>
      <c r="H85" s="6">
        <v>0</v>
      </c>
      <c r="I85" s="6">
        <v>0</v>
      </c>
      <c r="J85" s="6">
        <v>0</v>
      </c>
      <c r="K85" s="8">
        <v>0</v>
      </c>
      <c r="L85" s="8">
        <f t="shared" si="0"/>
        <v>3300</v>
      </c>
      <c r="M85" s="1" t="s">
        <v>289</v>
      </c>
    </row>
    <row r="86" spans="1:13" s="1" customFormat="1">
      <c r="A86" s="1" t="s">
        <v>233</v>
      </c>
      <c r="B86" s="7" t="s">
        <v>234</v>
      </c>
      <c r="C86" s="7"/>
      <c r="D86" s="7" t="s">
        <v>235</v>
      </c>
      <c r="F86" s="6">
        <v>500</v>
      </c>
      <c r="G86" s="6">
        <v>0</v>
      </c>
      <c r="H86" s="6">
        <v>0</v>
      </c>
      <c r="I86" s="6">
        <v>0</v>
      </c>
      <c r="J86" s="6">
        <v>0</v>
      </c>
      <c r="K86" s="8">
        <v>0</v>
      </c>
      <c r="L86" s="8">
        <f t="shared" si="0"/>
        <v>500</v>
      </c>
      <c r="M86" s="1" t="s">
        <v>289</v>
      </c>
    </row>
    <row r="87" spans="1:13" s="1" customFormat="1">
      <c r="A87" s="1" t="s">
        <v>236</v>
      </c>
      <c r="B87" s="7" t="s">
        <v>46</v>
      </c>
      <c r="C87" s="7"/>
      <c r="D87" s="7" t="s">
        <v>201</v>
      </c>
      <c r="F87" s="6">
        <v>0</v>
      </c>
      <c r="G87" s="6">
        <v>1500</v>
      </c>
      <c r="H87" s="6">
        <v>0</v>
      </c>
      <c r="I87" s="6">
        <v>0</v>
      </c>
      <c r="J87" s="6">
        <v>0</v>
      </c>
      <c r="K87" s="8">
        <v>0</v>
      </c>
      <c r="L87" s="8">
        <f t="shared" si="0"/>
        <v>1500</v>
      </c>
      <c r="M87" s="1" t="s">
        <v>289</v>
      </c>
    </row>
    <row r="88" spans="1:13" s="1" customFormat="1">
      <c r="A88" s="1" t="s">
        <v>237</v>
      </c>
      <c r="B88" s="7" t="s">
        <v>46</v>
      </c>
      <c r="C88" s="7"/>
      <c r="D88" s="7" t="s">
        <v>201</v>
      </c>
      <c r="F88" s="6">
        <v>0</v>
      </c>
      <c r="G88" s="6">
        <v>1000</v>
      </c>
      <c r="H88" s="6">
        <v>0</v>
      </c>
      <c r="I88" s="6">
        <v>0</v>
      </c>
      <c r="J88" s="6">
        <v>0</v>
      </c>
      <c r="K88" s="8">
        <v>0</v>
      </c>
      <c r="L88" s="8">
        <f t="shared" si="0"/>
        <v>1000</v>
      </c>
      <c r="M88" s="1" t="s">
        <v>289</v>
      </c>
    </row>
    <row r="89" spans="1:13" s="1" customFormat="1">
      <c r="A89" s="1" t="s">
        <v>238</v>
      </c>
      <c r="B89" s="7" t="s">
        <v>46</v>
      </c>
      <c r="C89" s="7"/>
      <c r="D89" s="7" t="s">
        <v>201</v>
      </c>
      <c r="F89" s="6">
        <v>0</v>
      </c>
      <c r="G89" s="6">
        <v>2500</v>
      </c>
      <c r="H89" s="6">
        <v>0</v>
      </c>
      <c r="I89" s="6">
        <v>0</v>
      </c>
      <c r="J89" s="6">
        <v>0</v>
      </c>
      <c r="K89" s="8">
        <v>0</v>
      </c>
      <c r="L89" s="8">
        <f t="shared" si="0"/>
        <v>2500</v>
      </c>
      <c r="M89" s="1" t="s">
        <v>289</v>
      </c>
    </row>
    <row r="90" spans="1:13" s="1" customFormat="1">
      <c r="A90" s="1" t="s">
        <v>239</v>
      </c>
      <c r="B90" s="7"/>
      <c r="C90" s="7"/>
      <c r="D90" s="7" t="s">
        <v>201</v>
      </c>
      <c r="F90" s="6">
        <v>0</v>
      </c>
      <c r="G90" s="6">
        <v>1500</v>
      </c>
      <c r="H90" s="6">
        <v>0</v>
      </c>
      <c r="I90" s="6">
        <v>0</v>
      </c>
      <c r="J90" s="6">
        <v>0</v>
      </c>
      <c r="K90" s="8">
        <v>0</v>
      </c>
      <c r="L90" s="8">
        <f t="shared" si="0"/>
        <v>1500</v>
      </c>
      <c r="M90" s="1" t="s">
        <v>289</v>
      </c>
    </row>
    <row r="91" spans="1:13" s="1" customFormat="1">
      <c r="A91" s="1" t="s">
        <v>240</v>
      </c>
      <c r="B91" s="7"/>
      <c r="C91" s="7"/>
      <c r="D91" s="7" t="s">
        <v>201</v>
      </c>
      <c r="F91" s="6">
        <v>0</v>
      </c>
      <c r="G91" s="6">
        <v>3700</v>
      </c>
      <c r="H91" s="6">
        <v>0</v>
      </c>
      <c r="I91" s="6">
        <v>0</v>
      </c>
      <c r="J91" s="6">
        <v>1000</v>
      </c>
      <c r="K91" s="8">
        <v>0</v>
      </c>
      <c r="L91" s="8">
        <f t="shared" si="0"/>
        <v>4700</v>
      </c>
      <c r="M91" s="1" t="s">
        <v>289</v>
      </c>
    </row>
    <row r="92" spans="1:13" s="1" customFormat="1">
      <c r="A92" s="1" t="s">
        <v>241</v>
      </c>
      <c r="B92" s="7" t="s">
        <v>214</v>
      </c>
      <c r="C92" s="7"/>
      <c r="D92" s="7" t="s">
        <v>242</v>
      </c>
      <c r="F92" s="6">
        <v>12000</v>
      </c>
      <c r="G92" s="6">
        <v>6500</v>
      </c>
      <c r="H92" s="6">
        <v>1169</v>
      </c>
      <c r="I92" s="6">
        <v>2555.3000000000002</v>
      </c>
      <c r="J92" s="6">
        <v>7254.6</v>
      </c>
      <c r="K92" s="8">
        <v>0</v>
      </c>
      <c r="L92" s="8">
        <f t="shared" si="0"/>
        <v>29478.9</v>
      </c>
      <c r="M92" s="1" t="s">
        <v>289</v>
      </c>
    </row>
    <row r="93" spans="1:13" s="1" customFormat="1">
      <c r="A93" s="1" t="s">
        <v>213</v>
      </c>
      <c r="B93" s="7" t="s">
        <v>215</v>
      </c>
      <c r="C93" s="7"/>
      <c r="D93" s="7" t="s">
        <v>243</v>
      </c>
      <c r="F93" s="6">
        <v>0</v>
      </c>
      <c r="G93" s="6">
        <v>0</v>
      </c>
      <c r="H93" s="6">
        <v>847.7</v>
      </c>
      <c r="I93" s="6">
        <v>508.9</v>
      </c>
      <c r="J93" s="6">
        <v>1000</v>
      </c>
      <c r="K93" s="8">
        <v>0</v>
      </c>
      <c r="L93" s="8">
        <f t="shared" si="0"/>
        <v>2356.6</v>
      </c>
      <c r="M93" s="1" t="s">
        <v>289</v>
      </c>
    </row>
    <row r="94" spans="1:13" s="1" customFormat="1">
      <c r="A94" s="1" t="s">
        <v>244</v>
      </c>
      <c r="B94" s="7" t="s">
        <v>245</v>
      </c>
      <c r="C94" s="7"/>
      <c r="D94" s="7" t="s">
        <v>246</v>
      </c>
      <c r="F94" s="6">
        <v>4000</v>
      </c>
      <c r="G94" s="6">
        <v>8888.9</v>
      </c>
      <c r="H94" s="6">
        <v>1902.4</v>
      </c>
      <c r="I94" s="6">
        <v>3007.2</v>
      </c>
      <c r="J94" s="6">
        <v>6777.8</v>
      </c>
      <c r="K94" s="8">
        <v>0</v>
      </c>
      <c r="L94" s="8">
        <f t="shared" si="0"/>
        <v>24576.3</v>
      </c>
      <c r="M94" s="1" t="s">
        <v>289</v>
      </c>
    </row>
    <row r="95" spans="1:13" s="1" customFormat="1">
      <c r="A95" s="1" t="s">
        <v>247</v>
      </c>
      <c r="B95" s="7" t="s">
        <v>248</v>
      </c>
      <c r="C95" s="7"/>
      <c r="D95" s="7" t="s">
        <v>249</v>
      </c>
      <c r="F95" s="6">
        <v>0</v>
      </c>
      <c r="G95" s="6">
        <v>6500</v>
      </c>
      <c r="H95" s="6">
        <v>0</v>
      </c>
      <c r="I95" s="6">
        <v>0</v>
      </c>
      <c r="J95" s="6">
        <v>0</v>
      </c>
      <c r="K95" s="8">
        <v>0</v>
      </c>
      <c r="L95" s="8">
        <f t="shared" si="0"/>
        <v>6500</v>
      </c>
      <c r="M95" s="1" t="s">
        <v>289</v>
      </c>
    </row>
    <row r="96" spans="1:13" s="1" customFormat="1">
      <c r="A96" s="1" t="s">
        <v>250</v>
      </c>
      <c r="B96" s="7" t="s">
        <v>88</v>
      </c>
      <c r="C96" s="7"/>
      <c r="D96" s="7" t="s">
        <v>251</v>
      </c>
      <c r="F96" s="6">
        <v>6000</v>
      </c>
      <c r="G96" s="6">
        <v>0</v>
      </c>
      <c r="H96" s="6">
        <v>0</v>
      </c>
      <c r="I96" s="6">
        <v>0</v>
      </c>
      <c r="J96" s="6">
        <v>0</v>
      </c>
      <c r="K96" s="8">
        <v>0</v>
      </c>
      <c r="L96" s="8">
        <f t="shared" si="0"/>
        <v>6000</v>
      </c>
      <c r="M96" s="1" t="s">
        <v>289</v>
      </c>
    </row>
    <row r="97" spans="1:13" s="1" customFormat="1">
      <c r="A97" s="1" t="s">
        <v>252</v>
      </c>
      <c r="B97" s="7" t="s">
        <v>77</v>
      </c>
      <c r="C97" s="7"/>
      <c r="D97" s="7" t="s">
        <v>253</v>
      </c>
      <c r="F97" s="6">
        <v>0</v>
      </c>
      <c r="G97" s="6">
        <v>800</v>
      </c>
      <c r="H97" s="6">
        <v>0</v>
      </c>
      <c r="I97" s="6">
        <v>0</v>
      </c>
      <c r="J97" s="6">
        <v>0</v>
      </c>
      <c r="K97" s="8">
        <v>0</v>
      </c>
      <c r="L97" s="8">
        <f t="shared" si="0"/>
        <v>800</v>
      </c>
      <c r="M97" s="1" t="s">
        <v>289</v>
      </c>
    </row>
    <row r="98" spans="1:13" s="1" customFormat="1">
      <c r="A98" s="1" t="s">
        <v>254</v>
      </c>
      <c r="B98" s="7" t="s">
        <v>255</v>
      </c>
      <c r="C98" s="7"/>
      <c r="D98" s="7" t="s">
        <v>256</v>
      </c>
      <c r="F98" s="6">
        <v>0</v>
      </c>
      <c r="G98" s="6">
        <v>10950</v>
      </c>
      <c r="H98" s="6">
        <v>0</v>
      </c>
      <c r="I98" s="6">
        <v>0</v>
      </c>
      <c r="J98" s="6">
        <v>0</v>
      </c>
      <c r="K98" s="8">
        <v>0</v>
      </c>
      <c r="L98" s="8">
        <f t="shared" si="0"/>
        <v>10950</v>
      </c>
      <c r="M98" s="1" t="s">
        <v>289</v>
      </c>
    </row>
    <row r="99" spans="1:13" s="1" customFormat="1">
      <c r="A99" s="1" t="s">
        <v>257</v>
      </c>
      <c r="B99" s="7" t="s">
        <v>161</v>
      </c>
      <c r="C99" s="7"/>
      <c r="D99" s="7" t="s">
        <v>162</v>
      </c>
      <c r="F99" s="6">
        <v>1000</v>
      </c>
      <c r="G99" s="6">
        <v>0</v>
      </c>
      <c r="H99" s="6">
        <v>0</v>
      </c>
      <c r="I99" s="6">
        <v>0</v>
      </c>
      <c r="J99" s="6">
        <v>0</v>
      </c>
      <c r="K99" s="8">
        <v>0</v>
      </c>
      <c r="L99" s="8">
        <f t="shared" si="0"/>
        <v>1000</v>
      </c>
      <c r="M99" s="1" t="s">
        <v>289</v>
      </c>
    </row>
    <row r="100" spans="1:13" s="1" customFormat="1">
      <c r="A100" s="1" t="s">
        <v>258</v>
      </c>
      <c r="B100" s="7" t="s">
        <v>259</v>
      </c>
      <c r="C100" s="7"/>
      <c r="D100" s="7" t="s">
        <v>260</v>
      </c>
      <c r="F100" s="6">
        <v>0</v>
      </c>
      <c r="G100" s="6">
        <v>3000</v>
      </c>
      <c r="H100" s="6">
        <v>0</v>
      </c>
      <c r="I100" s="6">
        <v>0</v>
      </c>
      <c r="J100" s="6">
        <v>0</v>
      </c>
      <c r="K100" s="8">
        <v>0</v>
      </c>
      <c r="L100" s="8">
        <f t="shared" si="0"/>
        <v>3000</v>
      </c>
      <c r="M100" s="1" t="s">
        <v>289</v>
      </c>
    </row>
    <row r="101" spans="1:13" s="1" customFormat="1">
      <c r="A101" s="1" t="s">
        <v>261</v>
      </c>
      <c r="B101" s="7" t="s">
        <v>262</v>
      </c>
      <c r="C101" s="7"/>
      <c r="D101" s="7" t="s">
        <v>263</v>
      </c>
      <c r="F101" s="6">
        <v>0</v>
      </c>
      <c r="G101" s="6">
        <v>4208.6000000000004</v>
      </c>
      <c r="H101" s="6">
        <v>0</v>
      </c>
      <c r="I101" s="6">
        <v>0</v>
      </c>
      <c r="J101" s="6">
        <v>800</v>
      </c>
      <c r="K101" s="8">
        <v>0</v>
      </c>
      <c r="L101" s="8">
        <f t="shared" si="0"/>
        <v>5008.6000000000004</v>
      </c>
      <c r="M101" s="1" t="s">
        <v>289</v>
      </c>
    </row>
    <row r="102" spans="1:13" s="1" customFormat="1">
      <c r="A102" s="1" t="s">
        <v>264</v>
      </c>
      <c r="B102" s="7" t="s">
        <v>214</v>
      </c>
      <c r="C102" s="7"/>
      <c r="D102" s="7" t="s">
        <v>265</v>
      </c>
      <c r="F102" s="6">
        <v>25000</v>
      </c>
      <c r="G102" s="6">
        <v>5000</v>
      </c>
      <c r="H102" s="6">
        <v>0</v>
      </c>
      <c r="I102" s="6">
        <v>0</v>
      </c>
      <c r="J102" s="6">
        <v>0</v>
      </c>
      <c r="K102" s="8">
        <v>0</v>
      </c>
      <c r="L102" s="8">
        <f t="shared" si="0"/>
        <v>30000</v>
      </c>
      <c r="M102" s="1" t="s">
        <v>289</v>
      </c>
    </row>
    <row r="103" spans="1:13" s="1" customFormat="1">
      <c r="A103" s="1" t="s">
        <v>266</v>
      </c>
      <c r="B103" s="7" t="s">
        <v>214</v>
      </c>
      <c r="C103" s="7"/>
      <c r="D103" s="7" t="s">
        <v>267</v>
      </c>
      <c r="F103" s="6">
        <v>0</v>
      </c>
      <c r="G103" s="6">
        <v>0</v>
      </c>
      <c r="H103" s="6">
        <v>391.1</v>
      </c>
      <c r="I103" s="6">
        <v>776.6</v>
      </c>
      <c r="J103" s="6">
        <v>0</v>
      </c>
      <c r="K103" s="8">
        <v>33.299999999999997</v>
      </c>
      <c r="L103" s="8">
        <f t="shared" si="0"/>
        <v>1201</v>
      </c>
      <c r="M103" s="1" t="s">
        <v>289</v>
      </c>
    </row>
    <row r="104" spans="1:13" s="1" customFormat="1">
      <c r="A104" s="1" t="s">
        <v>268</v>
      </c>
      <c r="B104" s="7" t="s">
        <v>214</v>
      </c>
      <c r="C104" s="7"/>
      <c r="D104" s="7" t="s">
        <v>269</v>
      </c>
      <c r="F104" s="6">
        <v>0</v>
      </c>
      <c r="G104" s="6">
        <v>9500</v>
      </c>
      <c r="H104" s="6">
        <v>0</v>
      </c>
      <c r="I104" s="6">
        <v>0</v>
      </c>
      <c r="J104" s="6">
        <v>0</v>
      </c>
      <c r="K104" s="8">
        <v>0</v>
      </c>
      <c r="L104" s="8">
        <f t="shared" si="0"/>
        <v>9500</v>
      </c>
      <c r="M104" s="1" t="s">
        <v>289</v>
      </c>
    </row>
    <row r="105" spans="1:13" s="1" customFormat="1">
      <c r="A105" s="1" t="s">
        <v>270</v>
      </c>
      <c r="B105" s="7" t="s">
        <v>271</v>
      </c>
      <c r="C105" s="7"/>
      <c r="D105" s="7" t="s">
        <v>272</v>
      </c>
      <c r="F105" s="6">
        <v>500</v>
      </c>
      <c r="G105" s="6">
        <v>0</v>
      </c>
      <c r="H105" s="6">
        <v>0</v>
      </c>
      <c r="I105" s="6">
        <v>0</v>
      </c>
      <c r="J105" s="6">
        <v>0</v>
      </c>
      <c r="K105" s="8">
        <v>0</v>
      </c>
      <c r="L105" s="8">
        <f t="shared" si="0"/>
        <v>500</v>
      </c>
      <c r="M105" s="1" t="s">
        <v>289</v>
      </c>
    </row>
    <row r="106" spans="1:13" s="1" customFormat="1">
      <c r="A106" s="1" t="s">
        <v>273</v>
      </c>
      <c r="B106" s="7" t="s">
        <v>88</v>
      </c>
      <c r="C106" s="7"/>
      <c r="D106" s="7" t="s">
        <v>274</v>
      </c>
      <c r="F106" s="6">
        <v>0</v>
      </c>
      <c r="G106" s="6">
        <v>7500</v>
      </c>
      <c r="H106" s="6">
        <v>0</v>
      </c>
      <c r="I106" s="6">
        <v>0</v>
      </c>
      <c r="J106" s="6">
        <v>0</v>
      </c>
      <c r="K106" s="8">
        <v>0</v>
      </c>
      <c r="L106" s="8">
        <f t="shared" si="0"/>
        <v>7500</v>
      </c>
      <c r="M106" s="1" t="s">
        <v>289</v>
      </c>
    </row>
    <row r="107" spans="1:13" s="1" customFormat="1">
      <c r="A107" s="1" t="s">
        <v>275</v>
      </c>
      <c r="B107" s="7" t="s">
        <v>82</v>
      </c>
      <c r="C107" s="7"/>
      <c r="D107" s="7" t="s">
        <v>276</v>
      </c>
      <c r="F107" s="6">
        <v>0</v>
      </c>
      <c r="G107" s="6">
        <v>3720</v>
      </c>
      <c r="H107" s="6">
        <v>0</v>
      </c>
      <c r="I107" s="6">
        <v>0</v>
      </c>
      <c r="J107" s="6">
        <v>0</v>
      </c>
      <c r="K107" s="8">
        <v>0</v>
      </c>
      <c r="L107" s="8">
        <f t="shared" si="0"/>
        <v>3720</v>
      </c>
      <c r="M107" s="1" t="s">
        <v>289</v>
      </c>
    </row>
    <row r="108" spans="1:13" s="1" customFormat="1">
      <c r="A108" s="1" t="s">
        <v>277</v>
      </c>
      <c r="B108" s="7" t="s">
        <v>245</v>
      </c>
      <c r="C108" s="7"/>
      <c r="D108" s="7" t="s">
        <v>278</v>
      </c>
      <c r="F108" s="6">
        <v>3000</v>
      </c>
      <c r="G108" s="6">
        <v>4437</v>
      </c>
      <c r="H108" s="6">
        <v>0</v>
      </c>
      <c r="I108" s="6">
        <v>0</v>
      </c>
      <c r="J108" s="6">
        <v>0</v>
      </c>
      <c r="K108" s="8">
        <v>0</v>
      </c>
      <c r="L108" s="8">
        <f t="shared" si="0"/>
        <v>7437</v>
      </c>
      <c r="M108" s="1" t="s">
        <v>289</v>
      </c>
    </row>
    <row r="109" spans="1:13" s="1" customFormat="1">
      <c r="A109" s="1" t="s">
        <v>279</v>
      </c>
      <c r="B109" s="7" t="s">
        <v>214</v>
      </c>
      <c r="C109" s="7"/>
      <c r="D109" s="7" t="s">
        <v>280</v>
      </c>
      <c r="F109" s="6">
        <v>0</v>
      </c>
      <c r="G109" s="6">
        <v>4000</v>
      </c>
      <c r="H109" s="6">
        <v>0</v>
      </c>
      <c r="I109" s="6">
        <v>0</v>
      </c>
      <c r="J109" s="6">
        <v>0</v>
      </c>
      <c r="K109" s="8">
        <v>0</v>
      </c>
      <c r="L109" s="8">
        <f t="shared" si="0"/>
        <v>4000</v>
      </c>
      <c r="M109" s="1" t="s">
        <v>289</v>
      </c>
    </row>
    <row r="110" spans="1:13" s="1" customFormat="1">
      <c r="A110" s="1" t="s">
        <v>39</v>
      </c>
      <c r="B110" s="7" t="s">
        <v>25</v>
      </c>
      <c r="C110" s="7"/>
      <c r="D110" s="7" t="s">
        <v>281</v>
      </c>
      <c r="F110" s="8">
        <v>4800</v>
      </c>
      <c r="G110" s="8">
        <v>0</v>
      </c>
      <c r="H110" s="8">
        <v>0</v>
      </c>
      <c r="I110" s="8">
        <v>0</v>
      </c>
      <c r="J110" s="8" t="s">
        <v>40</v>
      </c>
      <c r="K110" s="8">
        <v>0</v>
      </c>
      <c r="L110" s="8">
        <f t="shared" si="0"/>
        <v>4800</v>
      </c>
      <c r="M110" s="1" t="s">
        <v>289</v>
      </c>
    </row>
    <row r="111" spans="1:13" s="1" customFormat="1">
      <c r="A111" s="18" t="s">
        <v>282</v>
      </c>
      <c r="B111" s="7" t="s">
        <v>13</v>
      </c>
      <c r="C111" s="7"/>
      <c r="D111" s="7" t="s">
        <v>283</v>
      </c>
      <c r="F111" s="8">
        <v>1000</v>
      </c>
      <c r="G111" s="8">
        <v>1000</v>
      </c>
      <c r="H111" s="8">
        <v>0</v>
      </c>
      <c r="I111" s="8">
        <v>0</v>
      </c>
      <c r="J111" s="8">
        <v>0</v>
      </c>
      <c r="K111" s="8">
        <v>0</v>
      </c>
      <c r="L111" s="8">
        <f t="shared" si="0"/>
        <v>2000</v>
      </c>
      <c r="M111" s="1" t="s">
        <v>289</v>
      </c>
    </row>
    <row r="112" spans="1:13" s="1" customFormat="1" ht="26">
      <c r="A112" s="18" t="s">
        <v>284</v>
      </c>
      <c r="B112" s="7" t="s">
        <v>13</v>
      </c>
      <c r="C112" s="7"/>
      <c r="D112" s="7" t="s">
        <v>283</v>
      </c>
      <c r="F112" s="8">
        <v>0</v>
      </c>
      <c r="G112" s="8">
        <v>3500</v>
      </c>
      <c r="H112" s="8">
        <v>0</v>
      </c>
      <c r="I112" s="8">
        <v>0</v>
      </c>
      <c r="J112" s="8">
        <v>0</v>
      </c>
      <c r="K112" s="8">
        <v>0</v>
      </c>
      <c r="L112" s="8">
        <f t="shared" si="0"/>
        <v>3500</v>
      </c>
      <c r="M112" s="1" t="s">
        <v>289</v>
      </c>
    </row>
    <row r="113" spans="1:13" s="1" customFormat="1" ht="26">
      <c r="A113" s="18" t="s">
        <v>285</v>
      </c>
      <c r="B113" s="7" t="s">
        <v>13</v>
      </c>
      <c r="C113" s="7"/>
      <c r="D113" s="7" t="s">
        <v>283</v>
      </c>
      <c r="F113" s="8">
        <v>0</v>
      </c>
      <c r="G113" s="8">
        <v>2000</v>
      </c>
      <c r="H113" s="8">
        <v>0</v>
      </c>
      <c r="I113" s="8">
        <v>0</v>
      </c>
      <c r="J113" s="8">
        <v>1500</v>
      </c>
      <c r="K113" s="8">
        <v>0</v>
      </c>
      <c r="L113" s="8">
        <f t="shared" si="0"/>
        <v>3500</v>
      </c>
      <c r="M113" s="1" t="s">
        <v>289</v>
      </c>
    </row>
    <row r="114" spans="1:13" s="1" customFormat="1" ht="26">
      <c r="A114" s="18" t="s">
        <v>286</v>
      </c>
      <c r="B114" s="7" t="s">
        <v>13</v>
      </c>
      <c r="C114" s="7"/>
      <c r="D114" s="7" t="s">
        <v>283</v>
      </c>
      <c r="F114" s="8">
        <v>0</v>
      </c>
      <c r="G114" s="8">
        <v>2500</v>
      </c>
      <c r="H114" s="8">
        <v>0</v>
      </c>
      <c r="I114" s="8">
        <v>0</v>
      </c>
      <c r="J114" s="8">
        <v>0</v>
      </c>
      <c r="K114" s="8">
        <v>0</v>
      </c>
      <c r="L114" s="8">
        <f t="shared" si="0"/>
        <v>2500</v>
      </c>
      <c r="M114" s="1" t="s">
        <v>289</v>
      </c>
    </row>
    <row r="115" spans="1:13" s="1" customFormat="1" ht="26">
      <c r="A115" s="18" t="s">
        <v>287</v>
      </c>
      <c r="B115" s="7" t="s">
        <v>13</v>
      </c>
      <c r="C115" s="7"/>
      <c r="D115" s="7" t="s">
        <v>283</v>
      </c>
      <c r="F115" s="8">
        <v>0</v>
      </c>
      <c r="G115" s="8">
        <v>2600</v>
      </c>
      <c r="H115" s="8">
        <v>0</v>
      </c>
      <c r="I115" s="8">
        <v>0</v>
      </c>
      <c r="J115" s="8">
        <v>0</v>
      </c>
      <c r="K115" s="8">
        <v>0</v>
      </c>
      <c r="L115" s="8">
        <f t="shared" si="0"/>
        <v>2600</v>
      </c>
      <c r="M115" s="1" t="s">
        <v>289</v>
      </c>
    </row>
    <row r="116" spans="1:13" s="1" customFormat="1" ht="15">
      <c r="A116" s="1" t="s">
        <v>41</v>
      </c>
      <c r="B116" s="7" t="s">
        <v>25</v>
      </c>
      <c r="C116" s="7"/>
      <c r="D116" s="7" t="s">
        <v>288</v>
      </c>
      <c r="F116" s="8">
        <v>40000</v>
      </c>
      <c r="G116" s="8">
        <v>22250</v>
      </c>
      <c r="H116" s="8">
        <v>5664.9</v>
      </c>
      <c r="I116" s="8">
        <v>16669.599999999999</v>
      </c>
      <c r="J116" s="8">
        <v>0</v>
      </c>
      <c r="K116" s="8" t="s">
        <v>44</v>
      </c>
      <c r="L116" s="8">
        <f t="shared" si="0"/>
        <v>84584.5</v>
      </c>
      <c r="M116" s="1" t="s">
        <v>289</v>
      </c>
    </row>
    <row r="117" spans="1:13">
      <c r="H117" s="8"/>
      <c r="I117" s="8"/>
      <c r="J117" s="8"/>
      <c r="K117" s="8"/>
      <c r="L117" s="8"/>
    </row>
    <row r="123" spans="1:13">
      <c r="B123" s="7"/>
      <c r="C123" s="7"/>
      <c r="D123" s="7"/>
      <c r="E123" s="4"/>
      <c r="F123" s="5"/>
      <c r="G123" s="6"/>
      <c r="H123" s="5"/>
      <c r="I123" s="3"/>
      <c r="J123" s="3"/>
      <c r="K123" s="3"/>
    </row>
    <row r="124" spans="1:13">
      <c r="B124" s="7"/>
      <c r="C124" s="7"/>
      <c r="D124" s="7"/>
      <c r="E124" s="4"/>
      <c r="F124" s="5"/>
      <c r="G124" s="6"/>
      <c r="H124" s="8"/>
      <c r="I124" s="3"/>
      <c r="J124" s="3"/>
      <c r="K124" s="3"/>
    </row>
    <row r="125" spans="1:13">
      <c r="B125" s="7"/>
      <c r="C125" s="7"/>
      <c r="D125" s="7"/>
      <c r="E125" s="4"/>
      <c r="F125" s="5"/>
      <c r="G125" s="6"/>
      <c r="H125" s="5"/>
      <c r="I125" s="3"/>
      <c r="J125" s="3"/>
      <c r="K125" s="3"/>
    </row>
    <row r="126" spans="1:13">
      <c r="A126" s="18"/>
      <c r="B126" s="7"/>
      <c r="C126" s="7"/>
      <c r="D126" s="7"/>
      <c r="E126" s="4"/>
      <c r="F126" s="5"/>
      <c r="G126" s="6"/>
      <c r="H126" s="5"/>
      <c r="I126" s="3"/>
      <c r="J126" s="3"/>
      <c r="K126" s="3"/>
    </row>
    <row r="127" spans="1:13">
      <c r="B127" s="7"/>
      <c r="C127" s="7"/>
      <c r="D127" s="7"/>
      <c r="E127" s="4"/>
      <c r="F127" s="5"/>
      <c r="G127" s="6"/>
      <c r="H127" s="5"/>
      <c r="I127" s="3"/>
      <c r="J127" s="3"/>
      <c r="K127" s="3"/>
    </row>
    <row r="128" spans="1:13">
      <c r="B128" s="7"/>
      <c r="C128" s="7"/>
      <c r="D128" s="7"/>
      <c r="E128" s="4"/>
      <c r="F128" s="8"/>
      <c r="G128" s="8"/>
      <c r="H128" s="5"/>
      <c r="I128" s="3"/>
      <c r="J128" s="3"/>
      <c r="K128" s="3"/>
    </row>
    <row r="129" spans="1:11">
      <c r="B129" s="7"/>
      <c r="C129" s="7"/>
      <c r="D129" s="7"/>
      <c r="E129" s="4"/>
      <c r="F129" s="5"/>
      <c r="G129" s="8"/>
      <c r="H129" s="8"/>
      <c r="I129" s="3"/>
      <c r="J129" s="3"/>
      <c r="K129" s="3"/>
    </row>
    <row r="130" spans="1:11">
      <c r="B130" s="7"/>
      <c r="C130" s="7"/>
      <c r="D130" s="7"/>
      <c r="E130" s="4"/>
      <c r="F130" s="5"/>
      <c r="G130" s="6"/>
      <c r="H130" s="5"/>
      <c r="I130" s="3"/>
      <c r="J130" s="3"/>
      <c r="K130" s="3"/>
    </row>
    <row r="131" spans="1:11">
      <c r="B131" s="7"/>
      <c r="C131" s="7"/>
      <c r="D131" s="7"/>
      <c r="E131" s="4"/>
      <c r="F131" s="5"/>
      <c r="G131" s="6"/>
      <c r="H131" s="5"/>
      <c r="I131" s="3"/>
      <c r="J131" s="3"/>
      <c r="K131" s="3"/>
    </row>
    <row r="132" spans="1:11">
      <c r="B132" s="7"/>
      <c r="C132" s="7"/>
      <c r="D132" s="7"/>
      <c r="E132" s="4"/>
      <c r="F132" s="5"/>
      <c r="G132" s="6"/>
      <c r="H132" s="5"/>
      <c r="I132" s="3"/>
      <c r="J132" s="3"/>
      <c r="K132" s="3"/>
    </row>
    <row r="133" spans="1:11">
      <c r="B133" s="7"/>
      <c r="C133" s="7"/>
      <c r="D133" s="7"/>
      <c r="E133" s="4"/>
      <c r="F133" s="5"/>
      <c r="G133" s="6"/>
      <c r="H133" s="5"/>
      <c r="I133" s="3"/>
      <c r="J133" s="3"/>
      <c r="K133" s="3"/>
    </row>
    <row r="134" spans="1:11">
      <c r="B134" s="7"/>
      <c r="C134" s="7"/>
      <c r="D134" s="7"/>
      <c r="E134" s="4"/>
      <c r="F134" s="5"/>
      <c r="G134" s="6"/>
      <c r="H134" s="5"/>
      <c r="I134" s="3"/>
      <c r="J134" s="3"/>
      <c r="K134" s="3"/>
    </row>
    <row r="135" spans="1:11">
      <c r="B135" s="7"/>
      <c r="C135" s="7"/>
      <c r="D135" s="7"/>
      <c r="E135" s="4"/>
      <c r="F135" s="5"/>
      <c r="G135" s="6"/>
      <c r="H135" s="5"/>
      <c r="I135" s="3"/>
      <c r="J135" s="3"/>
      <c r="K135" s="3"/>
    </row>
    <row r="136" spans="1:11">
      <c r="B136" s="7"/>
      <c r="C136" s="7"/>
      <c r="D136" s="7"/>
      <c r="E136" s="4"/>
      <c r="F136" s="5"/>
      <c r="G136" s="6"/>
      <c r="H136" s="5"/>
      <c r="I136" s="3"/>
      <c r="J136" s="3"/>
      <c r="K136" s="3"/>
    </row>
    <row r="137" spans="1:11">
      <c r="B137" s="7"/>
      <c r="C137" s="7"/>
      <c r="D137" s="7"/>
      <c r="E137" s="4"/>
      <c r="F137" s="5"/>
      <c r="G137" s="6"/>
      <c r="H137" s="8"/>
      <c r="I137" s="3"/>
      <c r="J137" s="3"/>
      <c r="K137" s="3"/>
    </row>
    <row r="138" spans="1:11">
      <c r="B138" s="7"/>
      <c r="C138" s="7"/>
      <c r="D138" s="7"/>
      <c r="E138" s="4"/>
      <c r="F138" s="5"/>
      <c r="G138" s="6"/>
      <c r="H138" s="5"/>
      <c r="I138" s="3"/>
      <c r="J138" s="3"/>
      <c r="K138" s="3"/>
    </row>
    <row r="139" spans="1:11">
      <c r="B139" s="7"/>
      <c r="C139" s="7"/>
      <c r="D139" s="7"/>
      <c r="E139" s="4"/>
      <c r="F139" s="5"/>
      <c r="G139" s="6"/>
      <c r="H139" s="5"/>
      <c r="I139" s="3"/>
      <c r="J139" s="3"/>
      <c r="K139" s="3"/>
    </row>
    <row r="140" spans="1:11">
      <c r="A140" s="18"/>
      <c r="B140" s="7"/>
      <c r="C140" s="7"/>
      <c r="D140" s="7"/>
      <c r="E140" s="4"/>
      <c r="F140" s="5"/>
      <c r="G140" s="6"/>
      <c r="H140" s="5"/>
      <c r="I140" s="3"/>
      <c r="J140" s="3"/>
      <c r="K140" s="3"/>
    </row>
    <row r="141" spans="1:11">
      <c r="B141" s="7"/>
      <c r="C141" s="7"/>
      <c r="D141" s="7"/>
      <c r="E141" s="4"/>
      <c r="F141" s="5"/>
      <c r="G141" s="6"/>
      <c r="H141" s="5"/>
      <c r="I141" s="3"/>
      <c r="J141" s="3"/>
      <c r="K141" s="3"/>
    </row>
    <row r="142" spans="1:11">
      <c r="B142" s="7"/>
      <c r="C142" s="7"/>
      <c r="D142" s="7"/>
      <c r="E142" s="4"/>
      <c r="F142" s="5"/>
      <c r="G142" s="6"/>
      <c r="H142" s="8"/>
      <c r="I142" s="3"/>
      <c r="J142" s="3"/>
      <c r="K142" s="3"/>
    </row>
    <row r="143" spans="1:11">
      <c r="A143" s="18"/>
      <c r="B143" s="7"/>
      <c r="C143" s="7"/>
      <c r="D143" s="7"/>
      <c r="E143" s="4"/>
      <c r="F143" s="5"/>
      <c r="G143" s="6"/>
      <c r="H143" s="5"/>
      <c r="I143" s="3"/>
      <c r="J143" s="3"/>
      <c r="K143" s="3"/>
    </row>
    <row r="144" spans="1:11">
      <c r="B144" s="7"/>
      <c r="C144" s="7"/>
      <c r="D144" s="7"/>
      <c r="E144" s="4"/>
      <c r="F144" s="5"/>
      <c r="G144" s="6"/>
      <c r="H144" s="5"/>
      <c r="I144" s="3"/>
      <c r="J144" s="3"/>
      <c r="K144" s="3"/>
    </row>
    <row r="145" spans="1:11">
      <c r="B145" s="7"/>
      <c r="C145" s="7"/>
      <c r="D145" s="7"/>
      <c r="E145" s="4"/>
      <c r="F145" s="5"/>
      <c r="G145" s="6"/>
      <c r="H145" s="8"/>
      <c r="I145" s="3"/>
      <c r="J145" s="3"/>
      <c r="K145" s="3"/>
    </row>
    <row r="146" spans="1:11">
      <c r="B146" s="7"/>
      <c r="C146" s="7"/>
      <c r="D146" s="7"/>
      <c r="E146" s="4"/>
      <c r="F146" s="5"/>
      <c r="G146" s="6"/>
      <c r="H146" s="5"/>
      <c r="I146" s="3"/>
      <c r="J146" s="3"/>
      <c r="K146" s="3"/>
    </row>
    <row r="147" spans="1:11">
      <c r="B147" s="7"/>
      <c r="C147" s="7"/>
      <c r="D147" s="7"/>
      <c r="E147" s="4"/>
      <c r="F147" s="5"/>
      <c r="G147" s="6"/>
      <c r="H147" s="5"/>
      <c r="I147" s="3"/>
      <c r="J147" s="3"/>
      <c r="K147" s="3"/>
    </row>
    <row r="148" spans="1:11">
      <c r="B148" s="7"/>
      <c r="C148" s="7"/>
      <c r="D148" s="10"/>
      <c r="E148" s="4"/>
      <c r="F148" s="5"/>
      <c r="G148" s="6"/>
      <c r="H148" s="5"/>
      <c r="I148" s="3"/>
      <c r="J148" s="3"/>
      <c r="K148" s="3"/>
    </row>
    <row r="149" spans="1:11">
      <c r="B149" s="7"/>
      <c r="C149" s="7"/>
      <c r="D149" s="7"/>
      <c r="E149" s="4"/>
      <c r="F149" s="5"/>
      <c r="G149" s="6"/>
      <c r="H149" s="5"/>
      <c r="I149" s="3"/>
      <c r="J149" s="3"/>
      <c r="K149" s="3"/>
    </row>
    <row r="150" spans="1:11">
      <c r="A150" s="18"/>
      <c r="B150" s="7"/>
      <c r="C150" s="7"/>
      <c r="D150" s="7"/>
      <c r="E150" s="4"/>
      <c r="F150" s="5"/>
      <c r="G150" s="6"/>
      <c r="H150" s="5"/>
      <c r="I150" s="3"/>
      <c r="J150" s="3"/>
      <c r="K150" s="3"/>
    </row>
    <row r="151" spans="1:11">
      <c r="B151" s="7"/>
      <c r="C151" s="7"/>
      <c r="D151" s="7"/>
      <c r="E151" s="4"/>
      <c r="F151" s="5"/>
      <c r="G151" s="6"/>
      <c r="H151" s="5"/>
      <c r="I151" s="3"/>
      <c r="J151" s="3"/>
      <c r="K151" s="3"/>
    </row>
    <row r="152" spans="1:11">
      <c r="B152" s="7"/>
      <c r="C152" s="7"/>
      <c r="D152" s="7"/>
      <c r="E152" s="4"/>
      <c r="F152" s="5"/>
      <c r="G152" s="6"/>
      <c r="H152" s="5"/>
      <c r="I152" s="3"/>
      <c r="J152" s="3"/>
      <c r="K152" s="3"/>
    </row>
    <row r="153" spans="1:11">
      <c r="B153" s="7"/>
      <c r="C153" s="7"/>
      <c r="D153" s="7"/>
      <c r="E153" s="4"/>
      <c r="F153" s="5"/>
      <c r="G153" s="6"/>
      <c r="H153" s="5"/>
      <c r="I153" s="3"/>
      <c r="J153" s="3"/>
      <c r="K153" s="3"/>
    </row>
    <row r="154" spans="1:11">
      <c r="B154" s="7"/>
      <c r="C154" s="7"/>
      <c r="D154" s="7"/>
      <c r="E154" s="4"/>
      <c r="F154" s="5"/>
      <c r="G154" s="6"/>
      <c r="H154" s="5"/>
      <c r="I154" s="3"/>
      <c r="J154" s="3"/>
      <c r="K154" s="3"/>
    </row>
    <row r="155" spans="1:11">
      <c r="B155" s="7"/>
      <c r="C155" s="7"/>
      <c r="D155" s="7"/>
      <c r="E155" s="4"/>
      <c r="F155" s="5"/>
      <c r="G155" s="6"/>
      <c r="H155" s="5"/>
      <c r="I155" s="3"/>
      <c r="J155" s="3"/>
      <c r="K155" s="3"/>
    </row>
    <row r="156" spans="1:11">
      <c r="A156" s="18"/>
      <c r="B156" s="7"/>
      <c r="C156" s="7"/>
      <c r="D156" s="7"/>
      <c r="E156" s="4"/>
      <c r="F156" s="5"/>
      <c r="G156" s="6"/>
      <c r="H156" s="5"/>
      <c r="I156" s="3"/>
      <c r="J156" s="3"/>
      <c r="K156" s="3"/>
    </row>
    <row r="157" spans="1:11">
      <c r="A157" s="18"/>
      <c r="B157" s="7"/>
      <c r="C157" s="7"/>
      <c r="D157" s="7"/>
      <c r="E157" s="4"/>
      <c r="F157" s="5"/>
      <c r="G157" s="6"/>
      <c r="H157" s="5"/>
      <c r="I157" s="3"/>
      <c r="J157" s="3"/>
      <c r="K157" s="3"/>
    </row>
    <row r="158" spans="1:11">
      <c r="B158" s="7"/>
      <c r="C158" s="7"/>
      <c r="D158" s="7"/>
      <c r="E158" s="4"/>
      <c r="F158" s="5"/>
      <c r="G158" s="6"/>
      <c r="H158" s="5"/>
      <c r="I158" s="3"/>
      <c r="J158" s="3"/>
      <c r="K158" s="3"/>
    </row>
    <row r="159" spans="1:11">
      <c r="A159" s="18"/>
      <c r="B159" s="7"/>
      <c r="C159" s="7"/>
      <c r="D159" s="7"/>
      <c r="E159" s="4"/>
      <c r="F159" s="5"/>
      <c r="G159" s="6"/>
      <c r="H159" s="5"/>
      <c r="I159" s="3"/>
      <c r="J159" s="3"/>
      <c r="K159" s="3"/>
    </row>
    <row r="160" spans="1:11">
      <c r="A160" s="18"/>
      <c r="B160" s="7"/>
      <c r="C160" s="7"/>
      <c r="D160" s="7"/>
      <c r="E160" s="4"/>
      <c r="F160" s="5"/>
      <c r="G160" s="6"/>
      <c r="H160" s="5"/>
      <c r="I160" s="3"/>
      <c r="J160" s="3"/>
      <c r="K160" s="3"/>
    </row>
    <row r="161" spans="1:11">
      <c r="A161" s="18"/>
      <c r="B161" s="7"/>
      <c r="C161" s="7"/>
      <c r="D161" s="7"/>
      <c r="E161" s="4"/>
      <c r="F161" s="5"/>
      <c r="G161" s="6"/>
      <c r="H161" s="5"/>
      <c r="I161" s="3"/>
      <c r="J161" s="3"/>
      <c r="K161" s="3"/>
    </row>
    <row r="162" spans="1:11">
      <c r="B162" s="7"/>
      <c r="C162" s="7"/>
      <c r="D162" s="7"/>
      <c r="E162" s="4"/>
      <c r="F162" s="5"/>
      <c r="G162" s="6"/>
      <c r="H162" s="5"/>
      <c r="I162" s="3"/>
      <c r="J162" s="3"/>
      <c r="K162" s="3"/>
    </row>
    <row r="163" spans="1:11">
      <c r="B163" s="7"/>
      <c r="C163" s="7"/>
      <c r="D163" s="7"/>
      <c r="E163" s="4"/>
      <c r="F163" s="5"/>
      <c r="G163" s="6"/>
      <c r="H163" s="5"/>
      <c r="I163" s="3"/>
      <c r="J163" s="3"/>
      <c r="K163" s="3"/>
    </row>
    <row r="164" spans="1:11">
      <c r="B164" s="7"/>
      <c r="C164" s="7"/>
      <c r="D164" s="7"/>
      <c r="E164" s="4"/>
      <c r="F164" s="5"/>
      <c r="G164" s="6"/>
      <c r="H164" s="5"/>
      <c r="I164" s="3"/>
      <c r="J164" s="3"/>
      <c r="K164" s="3"/>
    </row>
    <row r="165" spans="1:11">
      <c r="B165" s="7"/>
      <c r="C165" s="7"/>
      <c r="D165" s="7"/>
      <c r="E165" s="4"/>
      <c r="F165" s="5"/>
      <c r="G165" s="6"/>
      <c r="H165" s="5"/>
      <c r="I165" s="3"/>
      <c r="J165" s="3"/>
      <c r="K165" s="3"/>
    </row>
    <row r="166" spans="1:11">
      <c r="B166" s="7"/>
      <c r="C166" s="7"/>
      <c r="D166" s="7"/>
      <c r="E166" s="4"/>
      <c r="F166" s="5"/>
      <c r="G166" s="6"/>
      <c r="H166" s="5"/>
      <c r="I166" s="3"/>
      <c r="J166" s="3"/>
      <c r="K166" s="3"/>
    </row>
    <row r="167" spans="1:11">
      <c r="B167" s="7"/>
      <c r="C167" s="7"/>
      <c r="D167" s="7"/>
      <c r="E167" s="4"/>
      <c r="F167" s="5"/>
      <c r="G167" s="6"/>
      <c r="H167" s="5"/>
      <c r="I167" s="3"/>
      <c r="J167" s="3"/>
      <c r="K167" s="3"/>
    </row>
    <row r="168" spans="1:11">
      <c r="B168" s="7"/>
      <c r="C168" s="7"/>
      <c r="D168" s="7"/>
      <c r="E168" s="4"/>
      <c r="F168" s="8"/>
      <c r="G168" s="8"/>
      <c r="H168" s="8"/>
      <c r="I168" s="3"/>
      <c r="J168" s="3"/>
      <c r="K168" s="3"/>
    </row>
    <row r="169" spans="1:11">
      <c r="B169" s="7"/>
      <c r="C169" s="7"/>
      <c r="D169" s="7"/>
      <c r="E169" s="4"/>
      <c r="F169" s="5"/>
      <c r="G169" s="6"/>
      <c r="H169" s="5"/>
      <c r="I169" s="3"/>
      <c r="J169" s="3"/>
      <c r="K169" s="3"/>
    </row>
    <row r="170" spans="1:11">
      <c r="B170" s="7"/>
      <c r="C170" s="7"/>
      <c r="D170" s="7"/>
      <c r="E170" s="4"/>
      <c r="F170" s="5"/>
      <c r="G170" s="6"/>
      <c r="H170" s="5"/>
      <c r="I170" s="3"/>
      <c r="J170" s="3"/>
      <c r="K170" s="3"/>
    </row>
    <row r="171" spans="1:11">
      <c r="B171" s="7"/>
      <c r="C171" s="7"/>
      <c r="D171" s="7"/>
      <c r="E171" s="4"/>
      <c r="F171" s="8"/>
      <c r="G171" s="8"/>
      <c r="H171" s="8"/>
      <c r="I171" s="3"/>
      <c r="J171" s="3"/>
      <c r="K171" s="3"/>
    </row>
    <row r="172" spans="1:11">
      <c r="B172" s="7"/>
      <c r="C172" s="7"/>
      <c r="D172" s="7"/>
      <c r="E172" s="4"/>
      <c r="F172" s="5"/>
      <c r="G172" s="6"/>
      <c r="H172" s="5"/>
      <c r="I172" s="3"/>
      <c r="J172" s="3"/>
      <c r="K172" s="3"/>
    </row>
    <row r="173" spans="1:11">
      <c r="B173" s="7"/>
      <c r="C173" s="7"/>
      <c r="D173" s="7"/>
      <c r="E173" s="4"/>
      <c r="F173" s="5"/>
      <c r="G173" s="6"/>
      <c r="H173" s="5"/>
      <c r="I173" s="3"/>
      <c r="J173" s="3"/>
      <c r="K173" s="3"/>
    </row>
    <row r="174" spans="1:11">
      <c r="B174" s="7"/>
      <c r="C174" s="7"/>
      <c r="D174" s="7"/>
      <c r="E174" s="4"/>
      <c r="F174" s="5"/>
      <c r="G174" s="6"/>
      <c r="H174" s="5"/>
      <c r="I174" s="3"/>
      <c r="J174" s="3"/>
      <c r="K174" s="3"/>
    </row>
    <row r="175" spans="1:11">
      <c r="B175" s="7"/>
      <c r="C175" s="7"/>
      <c r="D175" s="7"/>
      <c r="E175" s="4"/>
      <c r="F175" s="5"/>
      <c r="G175" s="6"/>
      <c r="H175" s="5"/>
      <c r="I175" s="3"/>
      <c r="J175" s="3"/>
      <c r="K175" s="3"/>
    </row>
    <row r="176" spans="1:11">
      <c r="B176" s="7"/>
      <c r="C176" s="7"/>
      <c r="D176" s="7"/>
      <c r="E176" s="4"/>
      <c r="F176" s="5"/>
      <c r="G176" s="6"/>
      <c r="H176" s="5"/>
      <c r="I176" s="3"/>
      <c r="J176" s="3"/>
      <c r="K176" s="3"/>
    </row>
    <row r="177" spans="1:11">
      <c r="B177" s="7"/>
      <c r="C177" s="7"/>
      <c r="D177" s="7"/>
      <c r="E177" s="4"/>
      <c r="F177" s="8"/>
      <c r="G177" s="8"/>
      <c r="H177" s="8"/>
      <c r="I177" s="3"/>
      <c r="J177" s="3"/>
      <c r="K177" s="3"/>
    </row>
    <row r="178" spans="1:11">
      <c r="B178" s="7"/>
      <c r="C178" s="7"/>
      <c r="D178" s="7"/>
      <c r="E178" s="4"/>
      <c r="F178" s="8"/>
      <c r="G178" s="6"/>
      <c r="H178" s="5"/>
      <c r="I178" s="3"/>
      <c r="J178" s="3"/>
      <c r="K178" s="3"/>
    </row>
    <row r="179" spans="1:11">
      <c r="B179" s="7"/>
      <c r="C179" s="7"/>
      <c r="D179" s="7"/>
      <c r="E179" s="4"/>
      <c r="F179" s="5"/>
      <c r="G179" s="6"/>
      <c r="H179" s="8"/>
      <c r="I179" s="3"/>
      <c r="J179" s="3"/>
      <c r="K179" s="3"/>
    </row>
    <row r="180" spans="1:11">
      <c r="B180" s="7"/>
      <c r="C180" s="7"/>
      <c r="D180" s="7"/>
      <c r="E180" s="4"/>
      <c r="F180" s="5"/>
      <c r="G180" s="6"/>
      <c r="H180" s="5"/>
      <c r="I180" s="3"/>
      <c r="J180" s="3"/>
      <c r="K180" s="3"/>
    </row>
    <row r="181" spans="1:11">
      <c r="B181" s="7"/>
      <c r="C181" s="7"/>
      <c r="D181" s="7"/>
      <c r="E181" s="4"/>
      <c r="F181" s="8"/>
      <c r="G181" s="8"/>
      <c r="H181" s="8"/>
      <c r="I181" s="3"/>
      <c r="J181" s="3"/>
      <c r="K181" s="3"/>
    </row>
    <row r="182" spans="1:11">
      <c r="B182" s="7"/>
      <c r="C182" s="7"/>
      <c r="D182" s="7"/>
      <c r="E182" s="4"/>
      <c r="F182" s="5"/>
      <c r="G182" s="6"/>
      <c r="H182" s="5"/>
      <c r="I182" s="3"/>
      <c r="J182" s="3"/>
      <c r="K182" s="3"/>
    </row>
    <row r="183" spans="1:11">
      <c r="B183" s="7"/>
      <c r="C183" s="7"/>
      <c r="D183" s="7"/>
      <c r="E183" s="4"/>
      <c r="F183" s="5"/>
      <c r="G183" s="6"/>
      <c r="H183" s="5"/>
      <c r="I183" s="3"/>
      <c r="J183" s="3"/>
      <c r="K183" s="3"/>
    </row>
    <row r="184" spans="1:11">
      <c r="B184" s="7"/>
      <c r="C184" s="7"/>
      <c r="D184" s="7"/>
      <c r="E184" s="4"/>
      <c r="F184" s="5"/>
      <c r="G184" s="6"/>
      <c r="H184" s="5"/>
      <c r="I184" s="3"/>
      <c r="J184" s="3"/>
      <c r="K184" s="3"/>
    </row>
    <row r="185" spans="1:11">
      <c r="A185" s="18"/>
      <c r="B185" s="7"/>
      <c r="C185" s="7"/>
      <c r="D185" s="7"/>
      <c r="E185" s="4"/>
      <c r="F185" s="5"/>
      <c r="G185" s="6"/>
      <c r="H185" s="5"/>
      <c r="I185" s="3"/>
      <c r="J185" s="3"/>
      <c r="K185" s="3"/>
    </row>
    <row r="186" spans="1:11">
      <c r="B186" s="7"/>
      <c r="C186" s="7"/>
      <c r="D186" s="7"/>
      <c r="E186" s="4"/>
      <c r="F186" s="5"/>
      <c r="G186" s="6"/>
      <c r="H186" s="5"/>
      <c r="I186" s="3"/>
      <c r="J186" s="3"/>
      <c r="K186" s="3"/>
    </row>
    <row r="187" spans="1:11">
      <c r="B187" s="7"/>
      <c r="C187" s="7"/>
      <c r="D187" s="7"/>
      <c r="E187" s="4"/>
      <c r="F187" s="5"/>
      <c r="G187" s="6"/>
      <c r="H187" s="5"/>
      <c r="I187" s="3"/>
      <c r="J187" s="3"/>
      <c r="K187" s="3"/>
    </row>
    <row r="188" spans="1:11">
      <c r="B188" s="7"/>
      <c r="C188" s="7"/>
      <c r="D188" s="7"/>
      <c r="E188" s="4"/>
      <c r="F188" s="5"/>
      <c r="G188" s="6"/>
      <c r="H188" s="5"/>
      <c r="I188" s="3"/>
      <c r="J188" s="3"/>
      <c r="K188" s="3"/>
    </row>
    <row r="189" spans="1:11">
      <c r="B189" s="7"/>
      <c r="C189" s="7"/>
      <c r="D189" s="7"/>
      <c r="E189" s="4"/>
      <c r="F189" s="5"/>
      <c r="G189" s="6"/>
      <c r="H189" s="5"/>
      <c r="I189" s="3"/>
      <c r="J189" s="3"/>
      <c r="K189" s="3"/>
    </row>
    <row r="190" spans="1:11">
      <c r="B190" s="7"/>
      <c r="C190" s="7"/>
      <c r="D190" s="7"/>
      <c r="E190" s="4"/>
      <c r="F190" s="5"/>
      <c r="G190" s="6"/>
      <c r="H190" s="5"/>
      <c r="I190" s="3"/>
      <c r="J190" s="3"/>
      <c r="K190" s="3"/>
    </row>
    <row r="191" spans="1:11">
      <c r="B191" s="7"/>
      <c r="C191" s="7"/>
      <c r="D191" s="7"/>
      <c r="E191" s="4"/>
      <c r="F191" s="5"/>
      <c r="G191" s="6"/>
      <c r="H191" s="5"/>
      <c r="I191" s="3"/>
      <c r="J191" s="3"/>
      <c r="K191" s="3"/>
    </row>
    <row r="192" spans="1:11">
      <c r="B192" s="7"/>
      <c r="C192" s="7"/>
      <c r="D192" s="7"/>
      <c r="E192" s="4"/>
      <c r="F192" s="5"/>
      <c r="G192" s="6"/>
      <c r="H192" s="5"/>
      <c r="I192" s="3"/>
      <c r="J192" s="3"/>
      <c r="K192" s="3"/>
    </row>
    <row r="193" spans="1:11">
      <c r="B193" s="7"/>
      <c r="C193" s="7"/>
      <c r="D193" s="7"/>
      <c r="E193" s="4"/>
      <c r="F193" s="5"/>
      <c r="G193" s="6"/>
      <c r="H193" s="8"/>
      <c r="I193" s="3"/>
      <c r="J193" s="3"/>
      <c r="K193" s="3"/>
    </row>
    <row r="194" spans="1:11">
      <c r="B194" s="7"/>
      <c r="C194" s="7"/>
      <c r="D194" s="7"/>
      <c r="E194" s="4"/>
      <c r="F194" s="5"/>
      <c r="G194" s="6"/>
      <c r="H194" s="8"/>
      <c r="I194" s="3"/>
      <c r="J194" s="3"/>
      <c r="K194" s="3"/>
    </row>
    <row r="195" spans="1:11">
      <c r="B195" s="7"/>
      <c r="C195" s="7"/>
      <c r="D195" s="7"/>
      <c r="E195" s="4"/>
      <c r="F195" s="5"/>
      <c r="G195" s="6"/>
      <c r="H195" s="5"/>
      <c r="I195" s="3"/>
      <c r="J195" s="3"/>
      <c r="K195" s="3"/>
    </row>
    <row r="196" spans="1:11">
      <c r="B196" s="7"/>
      <c r="C196" s="7"/>
      <c r="D196" s="7"/>
      <c r="E196" s="4"/>
      <c r="F196" s="5"/>
      <c r="G196" s="6"/>
      <c r="H196" s="5"/>
      <c r="I196" s="3"/>
      <c r="J196" s="3"/>
      <c r="K196" s="3"/>
    </row>
    <row r="197" spans="1:11">
      <c r="A197" s="18"/>
      <c r="B197" s="7"/>
      <c r="C197" s="7"/>
      <c r="D197" s="7"/>
      <c r="E197" s="4"/>
      <c r="F197" s="5"/>
      <c r="G197" s="6"/>
      <c r="H197" s="5"/>
      <c r="I197" s="3"/>
      <c r="J197" s="3"/>
      <c r="K197" s="3"/>
    </row>
    <row r="198" spans="1:11">
      <c r="B198" s="7"/>
      <c r="C198" s="7"/>
      <c r="D198" s="7"/>
      <c r="E198" s="4"/>
      <c r="F198" s="5"/>
      <c r="G198" s="6"/>
      <c r="H198" s="5"/>
      <c r="I198" s="3"/>
      <c r="J198" s="3"/>
      <c r="K198" s="3"/>
    </row>
    <row r="199" spans="1:11">
      <c r="B199" s="7"/>
      <c r="C199" s="7"/>
      <c r="D199" s="7"/>
      <c r="E199" s="4"/>
      <c r="F199" s="5"/>
      <c r="G199" s="6"/>
      <c r="H199" s="8"/>
      <c r="I199" s="3"/>
      <c r="J199" s="3"/>
      <c r="K199" s="3"/>
    </row>
    <row r="200" spans="1:11">
      <c r="B200" s="7"/>
      <c r="C200" s="7"/>
      <c r="D200" s="7"/>
      <c r="E200" s="4"/>
      <c r="F200" s="5"/>
      <c r="G200" s="6"/>
      <c r="H200" s="5"/>
      <c r="I200" s="3"/>
      <c r="J200" s="3"/>
      <c r="K200" s="3"/>
    </row>
    <row r="201" spans="1:11">
      <c r="B201" s="7"/>
      <c r="C201" s="7"/>
      <c r="D201" s="7"/>
      <c r="E201" s="4"/>
      <c r="F201" s="5"/>
      <c r="G201" s="6"/>
      <c r="H201" s="5"/>
      <c r="I201" s="3"/>
      <c r="J201" s="3"/>
      <c r="K201" s="3"/>
    </row>
    <row r="202" spans="1:11">
      <c r="A202" s="18"/>
      <c r="B202" s="7"/>
      <c r="C202" s="7"/>
      <c r="D202" s="7"/>
      <c r="E202" s="4"/>
      <c r="F202" s="5"/>
      <c r="G202" s="6"/>
      <c r="H202" s="5"/>
      <c r="I202" s="3"/>
      <c r="J202" s="3"/>
      <c r="K202" s="3"/>
    </row>
    <row r="203" spans="1:11">
      <c r="A203" s="18"/>
      <c r="B203" s="7"/>
      <c r="C203" s="7"/>
      <c r="D203" s="7"/>
      <c r="E203" s="4"/>
      <c r="F203" s="5"/>
      <c r="G203" s="6"/>
      <c r="H203" s="5"/>
      <c r="I203" s="3"/>
      <c r="J203" s="3"/>
      <c r="K203" s="3"/>
    </row>
    <row r="204" spans="1:11">
      <c r="B204" s="7"/>
      <c r="C204" s="7"/>
      <c r="D204" s="11"/>
      <c r="E204" s="4"/>
      <c r="F204" s="5"/>
      <c r="G204" s="6"/>
      <c r="H204" s="5"/>
      <c r="I204" s="3"/>
      <c r="J204" s="3"/>
      <c r="K204" s="3"/>
    </row>
    <row r="205" spans="1:11">
      <c r="B205" s="7"/>
      <c r="C205" s="7"/>
      <c r="D205" s="7"/>
      <c r="E205" s="4"/>
      <c r="F205" s="5"/>
      <c r="G205" s="6"/>
      <c r="H205" s="5"/>
      <c r="I205" s="3"/>
      <c r="J205" s="3"/>
      <c r="K205" s="3"/>
    </row>
    <row r="206" spans="1:11">
      <c r="A206" s="18"/>
      <c r="B206" s="7"/>
      <c r="C206" s="7"/>
      <c r="D206" s="7"/>
      <c r="E206" s="4"/>
      <c r="F206" s="5"/>
      <c r="G206" s="6"/>
      <c r="H206" s="5"/>
      <c r="I206" s="3"/>
      <c r="J206" s="3"/>
      <c r="K206" s="3"/>
    </row>
    <row r="207" spans="1:11">
      <c r="A207" s="18"/>
      <c r="B207" s="7"/>
      <c r="C207" s="7"/>
      <c r="D207" s="7"/>
      <c r="E207" s="4"/>
      <c r="F207" s="5"/>
      <c r="G207" s="6"/>
      <c r="H207" s="5"/>
      <c r="I207" s="3"/>
      <c r="J207" s="3"/>
      <c r="K207" s="3"/>
    </row>
    <row r="208" spans="1:11">
      <c r="B208" s="7"/>
      <c r="C208" s="7"/>
      <c r="D208" s="7"/>
      <c r="E208" s="4"/>
      <c r="F208" s="5"/>
      <c r="G208" s="6"/>
      <c r="H208" s="5"/>
      <c r="I208" s="3"/>
      <c r="J208" s="3"/>
      <c r="K208" s="3"/>
    </row>
    <row r="209" spans="1:11">
      <c r="B209" s="7"/>
      <c r="C209" s="7"/>
      <c r="D209" s="7"/>
      <c r="E209" s="4"/>
      <c r="F209" s="5"/>
      <c r="G209" s="6"/>
      <c r="H209" s="5"/>
      <c r="I209" s="3"/>
      <c r="J209" s="3"/>
      <c r="K209" s="3"/>
    </row>
    <row r="210" spans="1:11">
      <c r="B210" s="7"/>
      <c r="C210" s="7"/>
      <c r="D210" s="7"/>
      <c r="E210" s="4"/>
      <c r="F210" s="5"/>
      <c r="G210" s="6"/>
      <c r="H210" s="5"/>
      <c r="I210" s="3"/>
      <c r="J210" s="3"/>
      <c r="K210" s="3"/>
    </row>
    <row r="211" spans="1:11">
      <c r="A211" s="18"/>
      <c r="B211" s="7"/>
      <c r="C211" s="7"/>
      <c r="D211" s="7"/>
      <c r="E211" s="4"/>
      <c r="F211" s="5"/>
      <c r="G211" s="6"/>
      <c r="H211" s="5"/>
      <c r="I211" s="3"/>
      <c r="J211" s="3"/>
      <c r="K211" s="3"/>
    </row>
    <row r="212" spans="1:11">
      <c r="A212" s="18"/>
      <c r="B212" s="7"/>
      <c r="C212" s="7"/>
      <c r="D212" s="9"/>
      <c r="E212" s="4"/>
      <c r="F212" s="5"/>
      <c r="G212" s="6"/>
      <c r="H212" s="5"/>
      <c r="I212" s="3"/>
      <c r="J212" s="3"/>
      <c r="K212" s="3"/>
    </row>
    <row r="213" spans="1:11">
      <c r="A213" s="18"/>
      <c r="B213" s="7"/>
      <c r="C213" s="7"/>
      <c r="D213" s="7"/>
      <c r="E213" s="4"/>
      <c r="F213" s="5"/>
      <c r="G213" s="6"/>
      <c r="H213" s="5"/>
      <c r="I213" s="3"/>
      <c r="J213" s="3"/>
      <c r="K213" s="3"/>
    </row>
    <row r="214" spans="1:11">
      <c r="B214" s="7"/>
      <c r="C214" s="7"/>
      <c r="D214" s="9"/>
      <c r="E214" s="4"/>
      <c r="F214" s="5"/>
      <c r="G214" s="6"/>
      <c r="H214" s="5"/>
      <c r="I214" s="3"/>
      <c r="J214" s="3"/>
      <c r="K214" s="3"/>
    </row>
    <row r="215" spans="1:11">
      <c r="B215" s="7"/>
      <c r="C215" s="7"/>
      <c r="D215" s="7"/>
      <c r="E215" s="4"/>
      <c r="F215" s="5"/>
      <c r="G215" s="6"/>
      <c r="H215" s="5"/>
      <c r="I215" s="3"/>
      <c r="J215" s="3"/>
      <c r="K215" s="3"/>
    </row>
    <row r="216" spans="1:11">
      <c r="A216" s="18"/>
      <c r="B216" s="7"/>
      <c r="C216" s="7"/>
      <c r="D216" s="7"/>
      <c r="E216" s="4"/>
      <c r="F216" s="5"/>
      <c r="G216" s="6"/>
      <c r="H216" s="5"/>
      <c r="I216" s="3"/>
      <c r="J216" s="3"/>
      <c r="K216" s="3"/>
    </row>
    <row r="217" spans="1:11">
      <c r="B217" s="7"/>
      <c r="C217" s="7"/>
      <c r="D217" s="7"/>
      <c r="E217" s="4"/>
      <c r="F217" s="5"/>
      <c r="G217" s="6"/>
      <c r="H217" s="5"/>
      <c r="I217" s="3"/>
      <c r="J217" s="3"/>
      <c r="K217" s="3"/>
    </row>
    <row r="218" spans="1:11">
      <c r="B218" s="7"/>
      <c r="C218" s="7"/>
      <c r="D218" s="7"/>
      <c r="E218" s="4"/>
      <c r="F218" s="5"/>
      <c r="G218" s="6"/>
      <c r="H218" s="5"/>
      <c r="I218" s="3"/>
      <c r="J218" s="3"/>
      <c r="K218" s="3"/>
    </row>
    <row r="219" spans="1:11">
      <c r="B219" s="7"/>
      <c r="C219" s="7"/>
      <c r="D219" s="7"/>
      <c r="E219" s="4"/>
      <c r="F219" s="5"/>
      <c r="G219" s="6"/>
      <c r="H219" s="5"/>
      <c r="I219" s="3"/>
      <c r="J219" s="3"/>
      <c r="K219" s="3"/>
    </row>
    <row r="220" spans="1:11">
      <c r="B220" s="7"/>
      <c r="C220" s="7"/>
      <c r="D220" s="7"/>
      <c r="E220" s="4"/>
      <c r="F220" s="5"/>
      <c r="G220" s="6"/>
      <c r="H220" s="5"/>
      <c r="I220" s="3"/>
      <c r="J220" s="3"/>
      <c r="K220" s="3"/>
    </row>
    <row r="221" spans="1:11">
      <c r="B221" s="7"/>
      <c r="C221" s="7"/>
      <c r="D221" s="7"/>
      <c r="E221" s="4"/>
      <c r="F221" s="5"/>
      <c r="G221" s="6"/>
      <c r="H221" s="8"/>
      <c r="I221" s="3"/>
      <c r="J221" s="3"/>
      <c r="K221" s="3"/>
    </row>
    <row r="222" spans="1:11">
      <c r="B222" s="7"/>
      <c r="C222" s="7"/>
      <c r="D222" s="7"/>
      <c r="E222" s="4"/>
      <c r="F222" s="5"/>
      <c r="G222" s="6"/>
      <c r="H222" s="5"/>
      <c r="I222" s="3"/>
      <c r="J222" s="3"/>
      <c r="K222" s="3"/>
    </row>
    <row r="223" spans="1:11">
      <c r="B223" s="7"/>
      <c r="C223" s="7"/>
      <c r="D223" s="7"/>
      <c r="E223" s="4"/>
      <c r="F223" s="5"/>
      <c r="G223" s="6"/>
      <c r="H223" s="5"/>
      <c r="I223" s="3"/>
      <c r="J223" s="3"/>
      <c r="K223" s="3"/>
    </row>
    <row r="224" spans="1:11">
      <c r="B224" s="7"/>
      <c r="C224" s="7"/>
      <c r="D224" s="7"/>
      <c r="E224" s="4"/>
      <c r="F224" s="5"/>
      <c r="G224" s="6"/>
      <c r="H224" s="5"/>
      <c r="I224" s="3"/>
      <c r="J224" s="3"/>
      <c r="K224" s="3"/>
    </row>
    <row r="225" spans="1:11">
      <c r="B225" s="7"/>
      <c r="C225" s="7"/>
      <c r="D225" s="7"/>
      <c r="E225" s="4"/>
      <c r="F225" s="5"/>
      <c r="G225" s="6"/>
      <c r="H225" s="5"/>
      <c r="I225" s="3"/>
      <c r="J225" s="3"/>
      <c r="K225" s="3"/>
    </row>
    <row r="226" spans="1:11">
      <c r="B226" s="7"/>
      <c r="C226" s="7"/>
      <c r="D226" s="7"/>
      <c r="E226" s="4"/>
      <c r="F226" s="5"/>
      <c r="G226" s="6"/>
      <c r="H226" s="5"/>
      <c r="I226" s="3"/>
      <c r="J226" s="3"/>
      <c r="K226" s="3"/>
    </row>
    <row r="227" spans="1:11">
      <c r="A227" s="18"/>
      <c r="B227" s="7"/>
      <c r="C227" s="7"/>
      <c r="D227" s="7"/>
      <c r="E227" s="4"/>
      <c r="F227" s="5"/>
      <c r="G227" s="6"/>
      <c r="H227" s="5"/>
      <c r="I227" s="3"/>
      <c r="J227" s="3"/>
      <c r="K227" s="3"/>
    </row>
    <row r="228" spans="1:11">
      <c r="B228" s="7"/>
      <c r="C228" s="7"/>
      <c r="D228" s="7"/>
      <c r="E228" s="4"/>
      <c r="F228" s="5"/>
      <c r="G228" s="6"/>
      <c r="H228" s="5"/>
      <c r="I228" s="3"/>
      <c r="J228" s="3"/>
      <c r="K228" s="3"/>
    </row>
    <row r="229" spans="1:11">
      <c r="B229" s="7"/>
      <c r="C229" s="7"/>
      <c r="D229" s="7"/>
      <c r="E229" s="4"/>
      <c r="F229" s="5"/>
      <c r="G229" s="6"/>
      <c r="H229" s="5"/>
      <c r="I229" s="3"/>
      <c r="J229" s="3"/>
      <c r="K229" s="3"/>
    </row>
    <row r="230" spans="1:11">
      <c r="A230" s="18"/>
      <c r="B230" s="7"/>
      <c r="C230" s="7"/>
      <c r="D230" s="7"/>
      <c r="E230" s="4"/>
      <c r="F230" s="5"/>
      <c r="G230" s="6"/>
      <c r="H230" s="8"/>
      <c r="I230" s="3"/>
      <c r="J230" s="3"/>
      <c r="K230" s="3"/>
    </row>
    <row r="231" spans="1:11">
      <c r="B231" s="7"/>
      <c r="C231" s="7"/>
      <c r="D231" s="7"/>
      <c r="E231" s="4"/>
      <c r="F231" s="5"/>
      <c r="G231" s="6"/>
      <c r="H231" s="5"/>
      <c r="I231" s="3"/>
      <c r="J231" s="3"/>
      <c r="K231" s="3"/>
    </row>
    <row r="232" spans="1:11">
      <c r="B232" s="7"/>
      <c r="C232" s="7"/>
      <c r="D232" s="7"/>
      <c r="E232" s="4"/>
      <c r="F232" s="5"/>
      <c r="G232" s="6"/>
      <c r="H232" s="8"/>
      <c r="I232" s="3"/>
      <c r="J232" s="3"/>
      <c r="K232" s="3"/>
    </row>
    <row r="233" spans="1:11">
      <c r="B233" s="7"/>
      <c r="C233" s="7"/>
      <c r="D233" s="7"/>
      <c r="E233" s="4"/>
      <c r="F233" s="5"/>
      <c r="G233" s="6"/>
      <c r="H233" s="5"/>
      <c r="I233" s="3"/>
      <c r="J233" s="3"/>
      <c r="K233" s="3"/>
    </row>
    <row r="234" spans="1:11">
      <c r="B234" s="7"/>
      <c r="C234" s="7"/>
      <c r="D234" s="7"/>
      <c r="E234" s="4"/>
      <c r="F234" s="5"/>
      <c r="G234" s="6"/>
      <c r="H234" s="5"/>
      <c r="I234" s="3"/>
      <c r="J234" s="3"/>
      <c r="K234" s="3"/>
    </row>
    <row r="235" spans="1:11">
      <c r="B235" s="7"/>
      <c r="C235" s="7"/>
      <c r="D235" s="7"/>
      <c r="E235" s="4"/>
      <c r="F235" s="5"/>
      <c r="G235" s="6"/>
      <c r="H235" s="5"/>
      <c r="I235" s="3"/>
      <c r="J235" s="3"/>
      <c r="K235" s="3"/>
    </row>
    <row r="236" spans="1:11">
      <c r="B236" s="7"/>
      <c r="C236" s="7"/>
      <c r="D236" s="7"/>
      <c r="E236" s="4"/>
      <c r="F236" s="5"/>
      <c r="G236" s="6"/>
      <c r="H236" s="5"/>
      <c r="I236" s="3"/>
      <c r="J236" s="3"/>
      <c r="K236" s="3"/>
    </row>
    <row r="237" spans="1:11">
      <c r="B237" s="7"/>
      <c r="C237" s="7"/>
      <c r="D237" s="7"/>
      <c r="E237" s="4"/>
      <c r="F237" s="5"/>
      <c r="G237" s="6"/>
      <c r="H237" s="5"/>
      <c r="I237" s="3"/>
      <c r="J237" s="3"/>
      <c r="K237" s="3"/>
    </row>
    <row r="238" spans="1:11">
      <c r="B238" s="7"/>
      <c r="C238" s="7"/>
      <c r="D238" s="7"/>
      <c r="E238" s="4"/>
      <c r="F238" s="5"/>
      <c r="G238" s="6"/>
      <c r="H238" s="5"/>
      <c r="I238" s="3"/>
      <c r="J238" s="3"/>
      <c r="K238" s="3"/>
    </row>
    <row r="239" spans="1:11">
      <c r="B239" s="7"/>
      <c r="C239" s="7"/>
      <c r="D239" s="7"/>
      <c r="E239" s="4"/>
      <c r="F239" s="5"/>
      <c r="G239" s="6"/>
      <c r="H239" s="5"/>
      <c r="I239" s="3"/>
      <c r="J239" s="3"/>
      <c r="K239" s="3"/>
    </row>
    <row r="240" spans="1:11">
      <c r="B240" s="7"/>
      <c r="C240" s="7"/>
      <c r="D240" s="7"/>
      <c r="E240" s="4"/>
      <c r="F240" s="5"/>
      <c r="G240" s="6"/>
      <c r="H240" s="5"/>
      <c r="I240" s="3"/>
      <c r="J240" s="3"/>
      <c r="K240" s="3"/>
    </row>
    <row r="241" spans="2:11">
      <c r="B241" s="7"/>
      <c r="C241" s="7"/>
      <c r="D241" s="7"/>
      <c r="E241" s="4"/>
      <c r="F241" s="5"/>
      <c r="G241" s="6"/>
      <c r="H241" s="5"/>
      <c r="I241" s="3"/>
      <c r="J241" s="3"/>
      <c r="K241" s="3"/>
    </row>
    <row r="242" spans="2:11">
      <c r="B242" s="7"/>
      <c r="C242" s="7"/>
      <c r="D242" s="7"/>
      <c r="E242" s="4"/>
      <c r="F242" s="5"/>
      <c r="G242" s="6"/>
      <c r="H242" s="8"/>
      <c r="I242" s="3"/>
      <c r="J242" s="3"/>
      <c r="K242" s="3"/>
    </row>
    <row r="243" spans="2:11">
      <c r="B243" s="7"/>
      <c r="C243" s="7"/>
      <c r="D243" s="7"/>
      <c r="E243" s="4"/>
      <c r="F243" s="5"/>
      <c r="G243" s="6"/>
      <c r="H243" s="8"/>
      <c r="I243" s="3"/>
      <c r="J243" s="3"/>
      <c r="K243" s="3"/>
    </row>
    <row r="244" spans="2:11">
      <c r="B244" s="7"/>
      <c r="C244" s="7"/>
      <c r="D244" s="7"/>
      <c r="E244" s="4"/>
      <c r="F244" s="5"/>
      <c r="G244" s="6"/>
      <c r="H244" s="5"/>
      <c r="I244" s="3"/>
      <c r="J244" s="3"/>
      <c r="K244" s="3"/>
    </row>
    <row r="245" spans="2:11">
      <c r="B245" s="7"/>
      <c r="C245" s="7"/>
      <c r="D245" s="7"/>
      <c r="E245" s="4"/>
      <c r="F245" s="5"/>
      <c r="G245" s="6"/>
      <c r="H245" s="8"/>
      <c r="I245" s="3"/>
      <c r="J245" s="3"/>
      <c r="K245" s="3"/>
    </row>
    <row r="246" spans="2:11">
      <c r="B246" s="7"/>
      <c r="C246" s="7"/>
      <c r="D246" s="7"/>
      <c r="E246" s="4"/>
      <c r="F246" s="5"/>
      <c r="G246" s="6"/>
      <c r="H246" s="5"/>
      <c r="I246" s="3"/>
      <c r="J246" s="3"/>
      <c r="K246" s="3"/>
    </row>
    <row r="247" spans="2:11">
      <c r="B247" s="7"/>
      <c r="C247" s="7"/>
      <c r="D247" s="7"/>
      <c r="E247" s="4"/>
      <c r="F247" s="5"/>
      <c r="G247" s="6"/>
      <c r="H247" s="5"/>
      <c r="I247" s="3"/>
      <c r="J247" s="3"/>
      <c r="K247" s="3"/>
    </row>
    <row r="248" spans="2:11">
      <c r="B248" s="7"/>
      <c r="C248" s="7"/>
      <c r="D248" s="7"/>
      <c r="E248" s="4"/>
      <c r="F248" s="5"/>
      <c r="G248" s="6"/>
      <c r="H248" s="5"/>
      <c r="I248" s="3"/>
      <c r="J248" s="3"/>
      <c r="K248" s="3"/>
    </row>
    <row r="249" spans="2:11">
      <c r="B249" s="7"/>
      <c r="C249" s="7"/>
      <c r="D249" s="7"/>
      <c r="E249" s="4"/>
      <c r="F249" s="5"/>
      <c r="G249" s="6"/>
      <c r="H249" s="5"/>
      <c r="I249" s="3"/>
      <c r="J249" s="3"/>
      <c r="K249" s="3"/>
    </row>
    <row r="250" spans="2:11">
      <c r="B250" s="7"/>
      <c r="C250" s="7"/>
      <c r="D250" s="7"/>
      <c r="E250" s="4"/>
      <c r="F250" s="5"/>
      <c r="G250" s="6"/>
      <c r="H250" s="5"/>
      <c r="I250" s="3"/>
      <c r="J250" s="3"/>
      <c r="K250" s="3"/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Astellas Pharma AG, Wallisellen</vt:lpstr>
    </vt:vector>
  </TitlesOfParts>
  <Company>Ringier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cp:lastPrinted>2016-08-05T09:57:43Z</cp:lastPrinted>
  <dcterms:created xsi:type="dcterms:W3CDTF">2016-08-04T14:14:16Z</dcterms:created>
  <dcterms:modified xsi:type="dcterms:W3CDTF">2016-08-07T10:21:48Z</dcterms:modified>
</cp:coreProperties>
</file>