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6060"/>
  </bookViews>
  <sheets>
    <sheet name="Astellas" sheetId="2" r:id="rId1"/>
    <sheet name="Aggregat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64" i="2"/>
  <c r="L63" i="2"/>
  <c r="L61" i="2"/>
  <c r="L62" i="2"/>
  <c r="L65" i="2"/>
  <c r="L66" i="2"/>
  <c r="L60" i="2"/>
  <c r="L59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</calcChain>
</file>

<file path=xl/sharedStrings.xml><?xml version="1.0" encoding="utf-8"?>
<sst xmlns="http://schemas.openxmlformats.org/spreadsheetml/2006/main" count="642" uniqueCount="296">
  <si>
    <t>sponsorship</t>
  </si>
  <si>
    <t>registration_fees</t>
  </si>
  <si>
    <t>related_expenses</t>
  </si>
  <si>
    <t>total</t>
  </si>
  <si>
    <t>type</t>
  </si>
  <si>
    <t>slug</t>
  </si>
  <si>
    <t>year</t>
  </si>
  <si>
    <t>label</t>
  </si>
  <si>
    <t>count</t>
  </si>
  <si>
    <t>amount</t>
  </si>
  <si>
    <t>percent</t>
  </si>
  <si>
    <t>travel_accommodation</t>
  </si>
  <si>
    <t>fees</t>
  </si>
  <si>
    <t>donations_grants</t>
  </si>
  <si>
    <t>name</t>
  </si>
  <si>
    <t>location</t>
  </si>
  <si>
    <t>country</t>
  </si>
  <si>
    <t>address</t>
  </si>
  <si>
    <t>uci</t>
  </si>
  <si>
    <t>hcp</t>
  </si>
  <si>
    <t>travel_accomodation</t>
  </si>
  <si>
    <t>hco</t>
  </si>
  <si>
    <r>
      <rPr>
        <sz val="11"/>
        <rFont val="Arial"/>
      </rPr>
      <t>Baden</t>
    </r>
  </si>
  <si>
    <r>
      <rPr>
        <sz val="11"/>
        <rFont val="Arial"/>
      </rPr>
      <t>Kantonsspital Baden AG Im Ergel 1</t>
    </r>
  </si>
  <si>
    <r>
      <rPr>
        <sz val="11"/>
        <rFont val="Arial"/>
      </rPr>
      <t>Lugano</t>
    </r>
  </si>
  <si>
    <r>
      <rPr>
        <sz val="11"/>
        <rFont val="Arial"/>
      </rPr>
      <t>Ospedale Regionale di Lugano Via Tesserete 46</t>
    </r>
  </si>
  <si>
    <r>
      <rPr>
        <sz val="11"/>
        <rFont val="Arial"/>
      </rPr>
      <t>Zollikon</t>
    </r>
  </si>
  <si>
    <r>
      <rPr>
        <sz val="11"/>
        <rFont val="Arial"/>
      </rPr>
      <t>Urozentrum Zollikon</t>
    </r>
  </si>
  <si>
    <r>
      <rPr>
        <sz val="11"/>
        <rFont val="Arial"/>
      </rPr>
      <t>Fribourg</t>
    </r>
  </si>
  <si>
    <r>
      <rPr>
        <sz val="11"/>
        <rFont val="Arial"/>
      </rPr>
      <t>Cabinet Dr Bitton Alain Route de Florissant 95</t>
    </r>
  </si>
  <si>
    <r>
      <rPr>
        <sz val="11"/>
        <rFont val="Arial"/>
      </rPr>
      <t>Zürich</t>
    </r>
  </si>
  <si>
    <r>
      <rPr>
        <sz val="11"/>
        <rFont val="Arial"/>
      </rPr>
      <t>Universitätsspital Zürich Rämistrasse 100</t>
    </r>
  </si>
  <si>
    <r>
      <rPr>
        <sz val="11"/>
        <rFont val="Arial"/>
      </rPr>
      <t>Biel/Bienne</t>
    </r>
  </si>
  <si>
    <r>
      <rPr>
        <sz val="11"/>
        <rFont val="Arial"/>
      </rPr>
      <t>Spitalzentrum Biel AG Vogelsang 84</t>
    </r>
  </si>
  <si>
    <r>
      <rPr>
        <sz val="11"/>
        <rFont val="Arial"/>
      </rPr>
      <t>Spiez</t>
    </r>
  </si>
  <si>
    <r>
      <rPr>
        <sz val="11"/>
        <rFont val="Arial"/>
      </rPr>
      <t>Urozentrum Beo Schoneggstrasse 21</t>
    </r>
  </si>
  <si>
    <r>
      <rPr>
        <sz val="11"/>
        <rFont val="Arial"/>
      </rPr>
      <t>Minusio</t>
    </r>
  </si>
  <si>
    <r>
      <rPr>
        <sz val="11"/>
        <rFont val="Arial"/>
      </rPr>
      <t>Studio Dr. Carando Roberto Via San Gottardo 56</t>
    </r>
  </si>
  <si>
    <r>
      <rPr>
        <sz val="11"/>
        <rFont val="Arial"/>
      </rPr>
      <t>Vevey</t>
    </r>
  </si>
  <si>
    <r>
      <rPr>
        <sz val="11"/>
        <rFont val="Arial"/>
      </rPr>
      <t>Meyrin</t>
    </r>
  </si>
  <si>
    <r>
      <rPr>
        <sz val="11"/>
        <rFont val="Arial"/>
      </rPr>
      <t>Cabinet Avenue J.-D.-Maillard 9</t>
    </r>
  </si>
  <si>
    <r>
      <rPr>
        <sz val="11"/>
        <rFont val="Arial"/>
      </rPr>
      <t>La Chaux-de-Fonds</t>
    </r>
  </si>
  <si>
    <r>
      <rPr>
        <sz val="11"/>
        <rFont val="Arial"/>
      </rPr>
      <t>Sion</t>
    </r>
  </si>
  <si>
    <r>
      <rPr>
        <sz val="11"/>
        <rFont val="Arial"/>
      </rPr>
      <t>Luzern</t>
    </r>
  </si>
  <si>
    <r>
      <rPr>
        <sz val="11"/>
        <rFont val="Arial"/>
      </rPr>
      <t>Luzerner Kantonsspital Spitalstrasse 31</t>
    </r>
  </si>
  <si>
    <r>
      <rPr>
        <sz val="11"/>
        <rFont val="Arial"/>
      </rPr>
      <t>Dietikon</t>
    </r>
  </si>
  <si>
    <r>
      <rPr>
        <sz val="11"/>
        <rFont val="Arial"/>
      </rPr>
      <t>Praxis TUCARE Heimstrasse 1</t>
    </r>
  </si>
  <si>
    <r>
      <rPr>
        <sz val="11"/>
        <rFont val="Arial"/>
      </rPr>
      <t>Cabinet Dr De Pree / Dr Tüllen Chemin de Beau Soleil 22</t>
    </r>
  </si>
  <si>
    <r>
      <rPr>
        <sz val="11"/>
        <rFont val="Arial"/>
      </rPr>
      <t>Kaiseraugst</t>
    </r>
  </si>
  <si>
    <r>
      <rPr>
        <sz val="11"/>
        <rFont val="Arial"/>
      </rPr>
      <t>Gynäkologie am Rhy Tränkgasse 5</t>
    </r>
  </si>
  <si>
    <r>
      <rPr>
        <sz val="11"/>
        <rFont val="Arial"/>
      </rPr>
      <t>Bern</t>
    </r>
  </si>
  <si>
    <r>
      <rPr>
        <sz val="11"/>
        <rFont val="Arial"/>
      </rPr>
      <t>Praxis Dr. Eberle Johannes Schänzlihalde 11</t>
    </r>
  </si>
  <si>
    <r>
      <rPr>
        <sz val="11"/>
        <rFont val="Arial"/>
      </rPr>
      <t>Solothurn</t>
    </r>
  </si>
  <si>
    <r>
      <rPr>
        <sz val="11"/>
        <rFont val="Arial"/>
      </rPr>
      <t>Bürgerspital Solothum Onkologiezentrum Schöngrünstrasse 38</t>
    </r>
  </si>
  <si>
    <r>
      <rPr>
        <sz val="11"/>
        <rFont val="Arial"/>
      </rPr>
      <t>St. Gallen</t>
    </r>
  </si>
  <si>
    <r>
      <rPr>
        <sz val="11"/>
        <rFont val="Arial"/>
      </rPr>
      <t>Kantonsspital St. Gallen Rorschacherstrasse 95</t>
    </r>
  </si>
  <si>
    <r>
      <rPr>
        <sz val="11"/>
        <rFont val="Arial"/>
      </rPr>
      <t>Stadtspital Triemli Birmensdorferstrasse 497</t>
    </r>
  </si>
  <si>
    <r>
      <rPr>
        <sz val="11"/>
        <rFont val="Arial"/>
      </rPr>
      <t>Bad Zurzach</t>
    </r>
  </si>
  <si>
    <r>
      <rPr>
        <sz val="11"/>
        <rFont val="Arial"/>
      </rPr>
      <t>Praxis Dr. Füchsel Glenn Hauptstrasse 48</t>
    </r>
  </si>
  <si>
    <r>
      <rPr>
        <sz val="11"/>
        <rFont val="Arial"/>
      </rPr>
      <t>Praxisgemeinschaft im Posthaus Hofwiesen Strasse 3</t>
    </r>
  </si>
  <si>
    <r>
      <rPr>
        <sz val="11"/>
        <rFont val="Arial"/>
      </rPr>
      <t>Privatklinik Linde AG Blumenrain 105</t>
    </r>
  </si>
  <si>
    <r>
      <rPr>
        <sz val="11"/>
        <rFont val="Arial"/>
      </rPr>
      <t>Urologik AG Zürichstrasse 5</t>
    </r>
  </si>
  <si>
    <r>
      <rPr>
        <sz val="11"/>
        <rFont val="Arial"/>
      </rPr>
      <t>Praxis Dr. Reichlin/Dr. Jermann Toblerstrasse 50</t>
    </r>
  </si>
  <si>
    <r>
      <rPr>
        <sz val="11"/>
        <rFont val="Arial"/>
      </rPr>
      <t>Studio Dr. Jermini Fernando Via Dufour 4</t>
    </r>
  </si>
  <si>
    <r>
      <rPr>
        <sz val="11"/>
        <rFont val="Arial"/>
      </rPr>
      <t>Wetzikon ZH</t>
    </r>
  </si>
  <si>
    <r>
      <rPr>
        <sz val="11"/>
        <rFont val="Arial"/>
      </rPr>
      <t>GZO Spital Wetzikon Spitalstrasse 66</t>
    </r>
  </si>
  <si>
    <r>
      <rPr>
        <sz val="11"/>
        <rFont val="Arial"/>
      </rPr>
      <t>Visp</t>
    </r>
  </si>
  <si>
    <r>
      <rPr>
        <sz val="11"/>
        <rFont val="Arial"/>
      </rPr>
      <t>Spitalzentrum Oberwallis Pflanzettastrasse 8</t>
    </r>
  </si>
  <si>
    <r>
      <rPr>
        <sz val="11"/>
        <rFont val="Arial"/>
      </rPr>
      <t>Rapperswil SG</t>
    </r>
  </si>
  <si>
    <r>
      <rPr>
        <sz val="11"/>
        <rFont val="Arial"/>
      </rPr>
      <t>Tumorzentrum ZeTuP Rapperswil Alte Jonastrasse 24</t>
    </r>
  </si>
  <si>
    <r>
      <rPr>
        <sz val="11"/>
        <rFont val="Arial"/>
      </rPr>
      <t>Biel</t>
    </r>
  </si>
  <si>
    <r>
      <rPr>
        <sz val="11"/>
        <rFont val="Arial"/>
      </rPr>
      <t>Praxis Unterer Quai 92, Biel</t>
    </r>
  </si>
  <si>
    <r>
      <rPr>
        <sz val="11"/>
        <rFont val="Arial"/>
      </rPr>
      <t>Cabinet Dr Schmidlin / Dr Mayer Route de Chine 110</t>
    </r>
  </si>
  <si>
    <r>
      <rPr>
        <sz val="11"/>
        <rFont val="Arial"/>
      </rPr>
      <t>Permanence de Plainpalais Rue de Carouge 17-19</t>
    </r>
  </si>
  <si>
    <r>
      <rPr>
        <sz val="11"/>
        <rFont val="Arial"/>
      </rPr>
      <t>Sierre</t>
    </r>
  </si>
  <si>
    <r>
      <rPr>
        <sz val="11"/>
        <rFont val="Arial"/>
      </rPr>
      <t>Lausanne</t>
    </r>
  </si>
  <si>
    <r>
      <rPr>
        <sz val="11"/>
        <rFont val="Arial"/>
      </rPr>
      <t>Urologie am Stephanshom Brauerstrasse 95</t>
    </r>
  </si>
  <si>
    <r>
      <rPr>
        <sz val="11"/>
        <rFont val="Arial"/>
      </rPr>
      <t>Rüti ZH</t>
    </r>
  </si>
  <si>
    <r>
      <rPr>
        <sz val="11"/>
        <rFont val="Arial"/>
      </rPr>
      <t>Gemeinschaftspraxis Dorfstrasse 44</t>
    </r>
  </si>
  <si>
    <r>
      <rPr>
        <sz val="11"/>
        <rFont val="Arial"/>
      </rPr>
      <t>OnkoZentrum Zürich AG Seestrasse 259</t>
    </r>
  </si>
  <si>
    <r>
      <rPr>
        <sz val="11"/>
        <rFont val="Arial"/>
      </rPr>
      <t>Bülach</t>
    </r>
  </si>
  <si>
    <r>
      <rPr>
        <sz val="11"/>
        <rFont val="Arial"/>
      </rPr>
      <t>Uroviva AG Bülach</t>
    </r>
  </si>
  <si>
    <r>
      <rPr>
        <sz val="11"/>
        <rFont val="Arial"/>
      </rPr>
      <t>Uroviva Zürichstrasse 5</t>
    </r>
  </si>
  <si>
    <r>
      <rPr>
        <sz val="11"/>
        <rFont val="Arial"/>
      </rPr>
      <t>Schaffhausen</t>
    </r>
  </si>
  <si>
    <r>
      <rPr>
        <sz val="11"/>
        <rFont val="Arial"/>
      </rPr>
      <t>Praxis Dr. Reilly Isabel Steigstrasse 51</t>
    </r>
  </si>
  <si>
    <r>
      <rPr>
        <sz val="11"/>
        <rFont val="Arial"/>
      </rPr>
      <t>Uroklinik Rapperswil Kniestrasse 29</t>
    </r>
  </si>
  <si>
    <r>
      <rPr>
        <sz val="11"/>
        <rFont val="Arial"/>
      </rPr>
      <t>Thun</t>
    </r>
  </si>
  <si>
    <r>
      <rPr>
        <sz val="11"/>
        <rFont val="Arial"/>
      </rPr>
      <t>Spital STS AG Spital Thun Krankenhausstrasse 12</t>
    </r>
  </si>
  <si>
    <r>
      <rPr>
        <sz val="11"/>
        <rFont val="Arial"/>
      </rPr>
      <t>Zentrum für Urologie Witellikerstrasse 40</t>
    </r>
  </si>
  <si>
    <r>
      <rPr>
        <sz val="11"/>
        <rFont val="Arial"/>
      </rPr>
      <t>Uster</t>
    </r>
  </si>
  <si>
    <r>
      <rPr>
        <sz val="11"/>
        <rFont val="Arial"/>
      </rPr>
      <t>Praxis Dr. Straumann Urs Freiestrasse 1</t>
    </r>
  </si>
  <si>
    <r>
      <rPr>
        <sz val="11"/>
        <rFont val="Arial"/>
      </rPr>
      <t>UroZentrum Zürich Forchstrasse 424</t>
    </r>
  </si>
  <si>
    <r>
      <rPr>
        <sz val="11"/>
        <rFont val="Arial"/>
      </rPr>
      <t>Wettingen</t>
    </r>
  </si>
  <si>
    <r>
      <rPr>
        <sz val="11"/>
        <rFont val="Arial"/>
      </rPr>
      <t>Praxis Dr. Ziembrowski Maria Kurzfeldstrasse 1</t>
    </r>
  </si>
  <si>
    <r>
      <rPr>
        <sz val="11"/>
        <rFont val="Arial"/>
      </rPr>
      <t>Bürgerspital Solothurn</t>
    </r>
  </si>
  <si>
    <r>
      <rPr>
        <sz val="11"/>
        <rFont val="Arial"/>
      </rPr>
      <t>Solothurner Spitäler AG Schöngrünstrasse 42</t>
    </r>
  </si>
  <si>
    <r>
      <rPr>
        <sz val="11"/>
        <rFont val="Arial"/>
      </rPr>
      <t>CCAC SA</t>
    </r>
  </si>
  <si>
    <r>
      <rPr>
        <sz val="11"/>
        <rFont val="Arial"/>
      </rPr>
      <t>CCAC SA Avenue Vinet 19b</t>
    </r>
  </si>
  <si>
    <r>
      <rPr>
        <sz val="11"/>
        <rFont val="Arial"/>
      </rPr>
      <t>CHUV Rue du Bugnon 21</t>
    </r>
  </si>
  <si>
    <r>
      <rPr>
        <sz val="11"/>
        <rFont val="Arial"/>
      </rPr>
      <t>ESCMID</t>
    </r>
  </si>
  <si>
    <r>
      <rPr>
        <sz val="11"/>
        <rFont val="Arial"/>
      </rPr>
      <t>Basel</t>
    </r>
  </si>
  <si>
    <r>
      <rPr>
        <sz val="11"/>
        <rFont val="Arial"/>
      </rPr>
      <t>ESCMID Aeschenvorstadt 57</t>
    </r>
  </si>
  <si>
    <r>
      <rPr>
        <sz val="11"/>
        <rFont val="Arial"/>
      </rPr>
      <t>ESMO</t>
    </r>
  </si>
  <si>
    <r>
      <rPr>
        <sz val="11"/>
        <rFont val="Arial"/>
      </rPr>
      <t>Viganello</t>
    </r>
  </si>
  <si>
    <r>
      <rPr>
        <sz val="11"/>
        <rFont val="Arial"/>
      </rPr>
      <t>ESMO via Luigi Taddei 4</t>
    </r>
  </si>
  <si>
    <r>
      <rPr>
        <sz val="11"/>
        <rFont val="Arial"/>
      </rPr>
      <t>Fondation fribourgeoise pour la recherche et la formation sur le cancer</t>
    </r>
  </si>
  <si>
    <r>
      <rPr>
        <sz val="11"/>
        <rFont val="Arial"/>
      </rPr>
      <t>Bourguillon</t>
    </r>
  </si>
  <si>
    <r>
      <rPr>
        <sz val="11"/>
        <rFont val="Arial"/>
      </rPr>
      <t>Fondation fribourgeoise pour la recherche et la formation sur le cancer Rue Max von Sachsen 4</t>
    </r>
  </si>
  <si>
    <r>
      <rPr>
        <sz val="11"/>
        <rFont val="Arial"/>
      </rPr>
      <t>Fondation SICT</t>
    </r>
  </si>
  <si>
    <r>
      <rPr>
        <sz val="11"/>
        <rFont val="Arial"/>
      </rPr>
      <t>Fondation SICT Chemin Rieu 17</t>
    </r>
  </si>
  <si>
    <r>
      <rPr>
        <sz val="11"/>
        <rFont val="Arial"/>
      </rPr>
      <t>Fondazione Epatocentro Ticino</t>
    </r>
  </si>
  <si>
    <r>
      <rPr>
        <sz val="11"/>
        <rFont val="Arial"/>
      </rPr>
      <t>Fondazione Epatocentro Ticino Via Soldino 5</t>
    </r>
  </si>
  <si>
    <r>
      <rPr>
        <sz val="11"/>
        <rFont val="Arial"/>
      </rPr>
      <t>Zug</t>
    </r>
  </si>
  <si>
    <r>
      <rPr>
        <sz val="11"/>
        <rFont val="Arial"/>
      </rPr>
      <t>GRSSGO</t>
    </r>
  </si>
  <si>
    <r>
      <rPr>
        <sz val="11"/>
        <rFont val="Arial"/>
      </rPr>
      <t>Gruppo Agg. Medico Gl 5</t>
    </r>
  </si>
  <si>
    <r>
      <rPr>
        <sz val="11"/>
        <rFont val="Arial"/>
      </rPr>
      <t>Tesserete</t>
    </r>
  </si>
  <si>
    <r>
      <rPr>
        <sz val="11"/>
        <rFont val="Arial"/>
      </rPr>
      <t>Gruppo Agg. Medico G15 via Meneghelli 1</t>
    </r>
  </si>
  <si>
    <r>
      <rPr>
        <sz val="11"/>
        <rFont val="Arial"/>
      </rPr>
      <t>Inselspital</t>
    </r>
  </si>
  <si>
    <r>
      <rPr>
        <sz val="11"/>
        <rFont val="Arial"/>
      </rPr>
      <t>Inselspital Freiburgstrasse 18</t>
    </r>
  </si>
  <si>
    <r>
      <rPr>
        <sz val="11"/>
        <rFont val="Arial"/>
      </rPr>
      <t>Kantonsspital Aarau</t>
    </r>
  </si>
  <si>
    <r>
      <rPr>
        <sz val="11"/>
        <rFont val="Arial"/>
      </rPr>
      <t>Aarau</t>
    </r>
  </si>
  <si>
    <r>
      <rPr>
        <sz val="11"/>
        <rFont val="Arial"/>
      </rPr>
      <t>Kantonsspital Baden AG</t>
    </r>
  </si>
  <si>
    <r>
      <rPr>
        <sz val="11"/>
        <rFont val="Arial"/>
      </rPr>
      <t>Kantonsspital Baselland</t>
    </r>
  </si>
  <si>
    <r>
      <rPr>
        <sz val="11"/>
        <rFont val="Arial"/>
      </rPr>
      <t>Liestal</t>
    </r>
  </si>
  <si>
    <r>
      <rPr>
        <sz val="11"/>
        <rFont val="Arial"/>
      </rPr>
      <t>Kantonsspital Baselland Mühlemattstrasse 26</t>
    </r>
  </si>
  <si>
    <r>
      <rPr>
        <sz val="11"/>
        <rFont val="Arial"/>
      </rPr>
      <t>Kantonsspital Graubünden</t>
    </r>
  </si>
  <si>
    <r>
      <rPr>
        <sz val="11"/>
        <rFont val="Arial"/>
      </rPr>
      <t>Chur</t>
    </r>
  </si>
  <si>
    <r>
      <rPr>
        <sz val="11"/>
        <rFont val="Arial"/>
      </rPr>
      <t>Kantonsspital Graubünden Loestrasse 170</t>
    </r>
  </si>
  <si>
    <r>
      <rPr>
        <sz val="11"/>
        <rFont val="Arial"/>
      </rPr>
      <t>Kantonsspital Münsterlingen Klinik für Urologie</t>
    </r>
  </si>
  <si>
    <r>
      <rPr>
        <sz val="11"/>
        <rFont val="Arial"/>
      </rPr>
      <t>Münsterlingen</t>
    </r>
  </si>
  <si>
    <r>
      <rPr>
        <sz val="11"/>
        <rFont val="Arial"/>
      </rPr>
      <t>Kantonsspital Münsterlingen Spitalcampus 1</t>
    </r>
  </si>
  <si>
    <r>
      <rPr>
        <sz val="11"/>
        <rFont val="Arial"/>
      </rPr>
      <t>Kantonsspital St. Gallen</t>
    </r>
  </si>
  <si>
    <r>
      <rPr>
        <sz val="11"/>
        <rFont val="Arial"/>
      </rPr>
      <t>Kantonsspital Winterthur Medizinische Onkologie</t>
    </r>
  </si>
  <si>
    <r>
      <rPr>
        <sz val="11"/>
        <rFont val="Arial"/>
      </rPr>
      <t>Winterthur</t>
    </r>
  </si>
  <si>
    <r>
      <rPr>
        <sz val="11"/>
        <rFont val="Arial"/>
      </rPr>
      <t>Kantonsspital Winterthur Brauerstrasse 15</t>
    </r>
  </si>
  <si>
    <r>
      <rPr>
        <sz val="11"/>
        <rFont val="Arial"/>
      </rPr>
      <t>Kantonsspital Winterthur Urologische Klinik</t>
    </r>
  </si>
  <si>
    <r>
      <rPr>
        <sz val="11"/>
        <rFont val="Arial"/>
      </rPr>
      <t>Kinderspital Zürich</t>
    </r>
  </si>
  <si>
    <r>
      <rPr>
        <sz val="11"/>
        <rFont val="Arial"/>
      </rPr>
      <t>Kinderspital Zürich Steinwiesstrasse 75</t>
    </r>
  </si>
  <si>
    <r>
      <rPr>
        <sz val="11"/>
        <rFont val="Arial"/>
      </rPr>
      <t>Klinik Schützen Rheinfelden</t>
    </r>
  </si>
  <si>
    <r>
      <rPr>
        <sz val="11"/>
        <rFont val="Arial"/>
      </rPr>
      <t>Rheinfelden</t>
    </r>
  </si>
  <si>
    <r>
      <rPr>
        <sz val="11"/>
        <rFont val="Arial"/>
      </rPr>
      <t>Klinik Schützen Rheinfelden Bahnhofstrasse 19</t>
    </r>
  </si>
  <si>
    <r>
      <rPr>
        <sz val="11"/>
        <rFont val="Arial"/>
      </rPr>
      <t>LH Medical Management GmbH</t>
    </r>
  </si>
  <si>
    <r>
      <rPr>
        <sz val="11"/>
        <rFont val="Arial"/>
      </rPr>
      <t>LH Medical Management GmbH Sonnenweg 27</t>
    </r>
  </si>
  <si>
    <r>
      <rPr>
        <sz val="11"/>
        <rFont val="Arial"/>
      </rPr>
      <t>Luzerner Kantonsspital</t>
    </r>
  </si>
  <si>
    <r>
      <rPr>
        <sz val="11"/>
        <rFont val="Arial"/>
      </rPr>
      <t>Onkologiepflege Schweiz</t>
    </r>
  </si>
  <si>
    <r>
      <rPr>
        <sz val="11"/>
        <rFont val="Arial"/>
      </rPr>
      <t>Kleinandelfingen</t>
    </r>
  </si>
  <si>
    <r>
      <rPr>
        <sz val="11"/>
        <rFont val="Arial"/>
      </rPr>
      <t>Onkologiepflege Schweiz Hirstigstrasse 13</t>
    </r>
  </si>
  <si>
    <r>
      <rPr>
        <sz val="11"/>
        <rFont val="Arial"/>
      </rPr>
      <t>Ospedale Bellinzona e Valli EOC</t>
    </r>
  </si>
  <si>
    <r>
      <rPr>
        <sz val="11"/>
        <rFont val="Arial"/>
      </rPr>
      <t>Bellinzona</t>
    </r>
  </si>
  <si>
    <r>
      <rPr>
        <sz val="11"/>
        <rFont val="Arial"/>
      </rPr>
      <t>Ospedale Bellinzona e Valli EOC Via Ospedale</t>
    </r>
  </si>
  <si>
    <r>
      <rPr>
        <sz val="11"/>
        <rFont val="Arial"/>
      </rPr>
      <t>Locarno</t>
    </r>
  </si>
  <si>
    <r>
      <rPr>
        <sz val="11"/>
        <rFont val="Arial"/>
      </rPr>
      <t>Ospedale Regionale La Caritä Via all'Ospedale 1</t>
    </r>
  </si>
  <si>
    <r>
      <rPr>
        <sz val="11"/>
        <rFont val="Arial"/>
      </rPr>
      <t>Crans-Montana</t>
    </r>
  </si>
  <si>
    <r>
      <rPr>
        <sz val="11"/>
        <rFont val="Arial"/>
      </rPr>
      <t>Quadrimed Case postale 299</t>
    </r>
  </si>
  <si>
    <r>
      <rPr>
        <sz val="11"/>
        <rFont val="Arial"/>
      </rPr>
      <t>S. Grasso Consulting</t>
    </r>
  </si>
  <si>
    <r>
      <rPr>
        <sz val="11"/>
        <rFont val="Arial"/>
      </rPr>
      <t>Lindau</t>
    </r>
  </si>
  <si>
    <r>
      <rPr>
        <sz val="11"/>
        <rFont val="Arial"/>
      </rPr>
      <t>S. Grasso Consulting Fischeracherstrasse 17</t>
    </r>
  </si>
  <si>
    <r>
      <rPr>
        <sz val="11"/>
        <rFont val="Arial"/>
      </rPr>
      <t>SAKK</t>
    </r>
  </si>
  <si>
    <r>
      <rPr>
        <sz val="11"/>
        <rFont val="Arial"/>
      </rPr>
      <t>SAKK Effingerstrasse 33</t>
    </r>
  </si>
  <si>
    <r>
      <rPr>
        <sz val="11"/>
        <rFont val="Arial"/>
      </rPr>
      <t>Samo - Geschäftsstelle</t>
    </r>
  </si>
  <si>
    <r>
      <rPr>
        <sz val="11"/>
        <rFont val="Arial"/>
      </rPr>
      <t>Samo - Geschäftsstelle Effingerstrasse 40</t>
    </r>
  </si>
  <si>
    <r>
      <rPr>
        <sz val="11"/>
        <rFont val="Arial"/>
      </rPr>
      <t>Schweizerische Gesellschaft für Infektiologie</t>
    </r>
  </si>
  <si>
    <r>
      <rPr>
        <sz val="11"/>
        <rFont val="Arial"/>
      </rPr>
      <t>SGInf Schw.Gesel. Infektiologie Freiburgstrasse 18</t>
    </r>
  </si>
  <si>
    <r>
      <rPr>
        <sz val="11"/>
        <rFont val="Arial"/>
      </rPr>
      <t>Horgen</t>
    </r>
  </si>
  <si>
    <r>
      <rPr>
        <sz val="11"/>
        <rFont val="Arial"/>
      </rPr>
      <t>See-Spital Horgen Asylstrasse 19</t>
    </r>
  </si>
  <si>
    <r>
      <rPr>
        <sz val="11"/>
        <rFont val="Arial"/>
      </rPr>
      <t>SGAIM</t>
    </r>
  </si>
  <si>
    <r>
      <rPr>
        <sz val="11"/>
        <rFont val="Arial"/>
      </rPr>
      <t>SGAIM Monbijoustrasse 43</t>
    </r>
  </si>
  <si>
    <r>
      <rPr>
        <sz val="11"/>
        <rFont val="Arial"/>
      </rPr>
      <t>SGI</t>
    </r>
  </si>
  <si>
    <r>
      <rPr>
        <sz val="11"/>
        <rFont val="Arial"/>
      </rPr>
      <t>SGI Münsterberg 1</t>
    </r>
  </si>
  <si>
    <r>
      <rPr>
        <sz val="11"/>
        <rFont val="Arial"/>
      </rPr>
      <t>SGN</t>
    </r>
  </si>
  <si>
    <r>
      <rPr>
        <sz val="11"/>
        <rFont val="Arial"/>
      </rPr>
      <t>SGN Postfach 567, Worb</t>
    </r>
  </si>
  <si>
    <r>
      <rPr>
        <sz val="11"/>
        <rFont val="Arial"/>
      </rPr>
      <t>SGU-SSU</t>
    </r>
  </si>
  <si>
    <r>
      <rPr>
        <sz val="11"/>
        <rFont val="Arial"/>
      </rPr>
      <t>Montreux</t>
    </r>
  </si>
  <si>
    <r>
      <rPr>
        <sz val="11"/>
        <rFont val="Arial"/>
      </rPr>
      <t>SGU-SSU Avenue des Planches 15</t>
    </r>
  </si>
  <si>
    <r>
      <rPr>
        <sz val="11"/>
        <rFont val="Arial"/>
      </rPr>
      <t>Stadtspital Triemli Stift für wiss. Forschung Triemli</t>
    </r>
  </si>
  <si>
    <r>
      <rPr>
        <sz val="11"/>
        <rFont val="Arial"/>
      </rPr>
      <t>Stiftung SONK</t>
    </r>
  </si>
  <si>
    <r>
      <rPr>
        <sz val="11"/>
        <rFont val="Arial"/>
      </rPr>
      <t>Stiftung SONK Rorschacher Strasse 150</t>
    </r>
  </si>
  <si>
    <r>
      <rPr>
        <sz val="11"/>
        <rFont val="Arial"/>
      </rPr>
      <t>Stiftung Urologische Forschung</t>
    </r>
  </si>
  <si>
    <r>
      <rPr>
        <sz val="11"/>
        <rFont val="Arial"/>
      </rPr>
      <t>Stiftung Urologische Forschung Claridenstrasse 25</t>
    </r>
  </si>
  <si>
    <r>
      <rPr>
        <sz val="11"/>
        <rFont val="Arial"/>
      </rPr>
      <t>Swiss Transplantation Society</t>
    </r>
  </si>
  <si>
    <r>
      <rPr>
        <sz val="11"/>
        <rFont val="Arial"/>
      </rPr>
      <t>Swiss Tumor Institute PI. Zürich</t>
    </r>
  </si>
  <si>
    <r>
      <rPr>
        <sz val="11"/>
        <rFont val="Arial"/>
      </rPr>
      <t>Swiss Tumor Institute PI. Zürich Seefeldstrasse 214</t>
    </r>
  </si>
  <si>
    <r>
      <rPr>
        <sz val="11"/>
        <rFont val="Arial"/>
      </rPr>
      <t>Union for International Cancer</t>
    </r>
  </si>
  <si>
    <r>
      <rPr>
        <sz val="11"/>
        <rFont val="Arial"/>
      </rPr>
      <t>Union for International Cancer Route de Frontenex 62</t>
    </r>
  </si>
  <si>
    <r>
      <rPr>
        <sz val="11"/>
        <rFont val="Arial"/>
      </rPr>
      <t>Universität Basel Institut für Pflegewissenschaft</t>
    </r>
  </si>
  <si>
    <r>
      <rPr>
        <sz val="11"/>
        <rFont val="Arial"/>
      </rPr>
      <t>Universität Basel Petersplatz 1</t>
    </r>
  </si>
  <si>
    <r>
      <rPr>
        <sz val="11"/>
        <rFont val="Arial"/>
      </rPr>
      <t>Universitätsspital Basel Klinik für Infektiologie</t>
    </r>
  </si>
  <si>
    <r>
      <rPr>
        <sz val="11"/>
        <rFont val="Arial"/>
      </rPr>
      <t>Universitätsspital Basel Spitalstrasse 21</t>
    </r>
  </si>
  <si>
    <r>
      <rPr>
        <sz val="11"/>
        <rFont val="Arial"/>
      </rPr>
      <t>Universitätsspital Basel Medizinische Onkologie</t>
    </r>
  </si>
  <si>
    <r>
      <rPr>
        <sz val="11"/>
        <rFont val="Arial"/>
      </rPr>
      <t>Universitätsspital Basel Urologische Klinik</t>
    </r>
  </si>
  <si>
    <r>
      <rPr>
        <sz val="11"/>
        <rFont val="Arial"/>
      </rPr>
      <t>Universitätsspital Basel Klinik für Transplantationsimmunologie</t>
    </r>
  </si>
  <si>
    <r>
      <rPr>
        <sz val="11"/>
        <rFont val="Arial"/>
      </rPr>
      <t>Universitätsspital Zürich</t>
    </r>
  </si>
  <si>
    <r>
      <rPr>
        <sz val="11"/>
        <rFont val="Arial"/>
      </rPr>
      <t>Verein Lunge Zürich</t>
    </r>
  </si>
  <si>
    <r>
      <rPr>
        <sz val="11"/>
        <rFont val="Arial"/>
      </rPr>
      <t>Verein Lunge Zürich Pfingstweidstrasse 10</t>
    </r>
  </si>
  <si>
    <t>Ballova, Veronika</t>
  </si>
  <si>
    <t>Balmelli, Carlo</t>
  </si>
  <si>
    <t>Bangerter, Urs</t>
  </si>
  <si>
    <t>Betticher, Daniel</t>
  </si>
  <si>
    <t>Bitton, Alain</t>
  </si>
  <si>
    <t>Bonani, Marco</t>
  </si>
  <si>
    <t>Borner, Markus, Maximilian</t>
  </si>
  <si>
    <t>Boss, Hanspeter</t>
  </si>
  <si>
    <t>Carando, Roberto</t>
  </si>
  <si>
    <t>Chevaux, Bernard</t>
  </si>
  <si>
    <t>Chouiter-Djebaili, Amina</t>
  </si>
  <si>
    <t>Combaz, Nina</t>
  </si>
  <si>
    <t>Daepp, Martin, Georg</t>
  </si>
  <si>
    <t>Danuser, Hansjörg</t>
  </si>
  <si>
    <t>Dazzi, Heidi</t>
  </si>
  <si>
    <t>De, Pree, Christian</t>
  </si>
  <si>
    <t>Deckers, Martin</t>
  </si>
  <si>
    <t>Eberle, Johannes</t>
  </si>
  <si>
    <t>Egger, Thomas</t>
  </si>
  <si>
    <t>Engeler, Daniel</t>
  </si>
  <si>
    <t>Guggenbühl, Sharmistha</t>
  </si>
  <si>
    <t>Hadaya, Karine</t>
  </si>
  <si>
    <t>Holliger, Stephan</t>
  </si>
  <si>
    <t>Huwyler, Mirjam</t>
  </si>
  <si>
    <t>Iselin, Christophe</t>
  </si>
  <si>
    <t>Jermann, Monika</t>
  </si>
  <si>
    <t>Schweiz</t>
  </si>
  <si>
    <r>
      <rPr>
        <sz val="11"/>
        <rFont val="Arial"/>
      </rPr>
      <t>HFR Fribourg-Hôpital Cantonal Chemin des Pensionnats 2</t>
    </r>
  </si>
  <si>
    <r>
      <rPr>
        <sz val="11"/>
        <rFont val="Arial"/>
      </rPr>
      <t>Genève</t>
    </r>
  </si>
  <si>
    <r>
      <rPr>
        <sz val="11"/>
        <rFont val="Arial"/>
      </rPr>
      <t>Hôpital Riviera Chablais VD-VS Avenue de la Prairie 3</t>
    </r>
  </si>
  <si>
    <t>Chollet, Yves, Frédéric</t>
  </si>
  <si>
    <r>
      <rPr>
        <sz val="11"/>
        <rFont val="Arial"/>
      </rPr>
      <t>Hôpital La Chaux-de-Fonds Rue de Chasseral 20</t>
    </r>
  </si>
  <si>
    <r>
      <rPr>
        <sz val="11"/>
        <rFont val="Arial"/>
      </rPr>
      <t>Cabinet de gynécologie Rue De Pré-fleuri 19B</t>
    </r>
  </si>
  <si>
    <t>Fischer, Boris</t>
  </si>
  <si>
    <t>Füchsel, Glenn</t>
  </si>
  <si>
    <r>
      <rPr>
        <sz val="11"/>
        <rFont val="Arial"/>
      </rPr>
      <t>Hôpitaux Universitaires Genève Rue Gabrielle Perret-Gentil 4</t>
    </r>
  </si>
  <si>
    <t>Jermini, Fernando</t>
  </si>
  <si>
    <t>Kapp, Ursula</t>
  </si>
  <si>
    <t>Klevecka, Virgilijus</t>
  </si>
  <si>
    <t>Koychev, Daniel, Georgiev</t>
  </si>
  <si>
    <t>Marti, Jean-Claude</t>
  </si>
  <si>
    <t>Mottaz, Alain</t>
  </si>
  <si>
    <t>Müntener, Michael</t>
  </si>
  <si>
    <t>Ostapiuk, Jarema</t>
  </si>
  <si>
    <t>Petrausch, Ulf</t>
  </si>
  <si>
    <t>Prikler, Ladislav</t>
  </si>
  <si>
    <t>Reichert, Susanne</t>
  </si>
  <si>
    <t>Reilly, Isabel</t>
  </si>
  <si>
    <t>Rochat, Charles-Henry</t>
  </si>
  <si>
    <t>Sautter, Thomas</t>
  </si>
  <si>
    <t>Schmid, Hans-Peter</t>
  </si>
  <si>
    <t>Schmid, Mathias</t>
  </si>
  <si>
    <t>Seiler, Daniel</t>
  </si>
  <si>
    <t>Straumann, Urs</t>
  </si>
  <si>
    <t>Toso, Christian</t>
  </si>
  <si>
    <t>Trinkler, Felix</t>
  </si>
  <si>
    <t>Mascus, Rüdiger</t>
  </si>
  <si>
    <t>Mayer, Frank Paul Philipp Wilhelm</t>
  </si>
  <si>
    <r>
      <rPr>
        <sz val="11"/>
        <rFont val="Arial"/>
      </rPr>
      <t>Chêne-Bougeries</t>
    </r>
  </si>
  <si>
    <t>Mbayo, Poyo Paul</t>
  </si>
  <si>
    <t>Membrez, Véronique</t>
  </si>
  <si>
    <r>
      <rPr>
        <sz val="11"/>
        <rFont val="Arial"/>
      </rPr>
      <t>CMI Cabinet médical lllhorn Route De Sion 31</t>
    </r>
  </si>
  <si>
    <r>
      <rPr>
        <sz val="11"/>
        <rFont val="Arial"/>
      </rPr>
      <t>Centre Lémanique d'Urologie Lausanne</t>
    </r>
  </si>
  <si>
    <t>Müller, Nicolas Johannes</t>
  </si>
  <si>
    <t>Németh, Tamas</t>
  </si>
  <si>
    <r>
      <rPr>
        <sz val="11"/>
        <rFont val="Arial"/>
      </rPr>
      <t>Cabinet Ch. Beau Soleil 12, Genève</t>
    </r>
  </si>
  <si>
    <t>Scheiner, David Amos</t>
  </si>
  <si>
    <t>Schürch, Leander Vinzent</t>
  </si>
  <si>
    <t>Tuchschmid, Yan</t>
  </si>
  <si>
    <t>Genève</t>
  </si>
  <si>
    <t>Cabinet Dr Tuschmid Yan Avenue Eugène-Pittard 34</t>
  </si>
  <si>
    <t>van der Velde, Peter Erik</t>
  </si>
  <si>
    <t>Spiez</t>
  </si>
  <si>
    <t>Urozentrum Beo Schoneggstrasse 21</t>
  </si>
  <si>
    <r>
      <rPr>
        <sz val="11"/>
        <rFont val="Arial"/>
      </rPr>
      <t>ViIlard, Jean</t>
    </r>
  </si>
  <si>
    <r>
      <rPr>
        <sz val="11"/>
        <rFont val="Arial"/>
      </rPr>
      <t>Hôpitaux Universitaires Genève Rue Gabrielle Perrel-Gentil 4</t>
    </r>
  </si>
  <si>
    <r>
      <rPr>
        <sz val="11"/>
        <rFont val="Arial"/>
      </rPr>
      <t>Wagner, Noémie</t>
    </r>
  </si>
  <si>
    <r>
      <rPr>
        <sz val="11"/>
        <rFont val="Arial"/>
      </rPr>
      <t>Hôpitaux Universitaires Genève. Sce de pédiarie générale, Rue Wlliy-Donzé 6</t>
    </r>
  </si>
  <si>
    <r>
      <rPr>
        <sz val="11"/>
        <rFont val="Arial"/>
      </rPr>
      <t>Wirth, Gregory</t>
    </r>
  </si>
  <si>
    <r>
      <rPr>
        <sz val="11"/>
        <rFont val="Arial"/>
      </rPr>
      <t>Wüthrich, Rudolf Peter</t>
    </r>
  </si>
  <si>
    <r>
      <rPr>
        <sz val="11"/>
        <rFont val="Arial"/>
      </rPr>
      <t>Zahner, Markus</t>
    </r>
  </si>
  <si>
    <r>
      <rPr>
        <sz val="11"/>
        <rFont val="Arial"/>
      </rPr>
      <t>Praxis Dr. Zahnet Markus Bahnhotstrasse 88</t>
    </r>
  </si>
  <si>
    <r>
      <rPr>
        <sz val="11"/>
        <rFont val="Arial"/>
      </rPr>
      <t>Ziembrowski, Maria</t>
    </r>
  </si>
  <si>
    <r>
      <rPr>
        <sz val="11"/>
        <rFont val="Arial"/>
      </rPr>
      <t>Frauenfeld</t>
    </r>
  </si>
  <si>
    <r>
      <rPr>
        <sz val="11"/>
        <rFont val="Arial"/>
      </rPr>
      <t>CHUV</t>
    </r>
  </si>
  <si>
    <r>
      <rPr>
        <sz val="11"/>
        <rFont val="Arial"/>
      </rPr>
      <t>Forum f. medizinische Fortbildung</t>
    </r>
  </si>
  <si>
    <r>
      <rPr>
        <sz val="11"/>
        <rFont val="Arial"/>
      </rPr>
      <t>Forum f. medizinische Fortbildung Ahornstrasse 2</t>
    </r>
  </si>
  <si>
    <r>
      <rPr>
        <sz val="11"/>
        <rFont val="Arial"/>
      </rPr>
      <t>GRSSGO Rue des Pâquis 1</t>
    </r>
  </si>
  <si>
    <r>
      <rPr>
        <sz val="11"/>
        <rFont val="Arial"/>
      </rPr>
      <t>Cheseaux-sur-Lausanne</t>
    </r>
  </si>
  <si>
    <r>
      <rPr>
        <sz val="11"/>
        <rFont val="Arial"/>
      </rPr>
      <t>gynécologie suisse SGGG</t>
    </r>
  </si>
  <si>
    <r>
      <rPr>
        <sz val="11"/>
        <rFont val="Arial"/>
      </rPr>
      <t>gynécologie suisse SGGG Alten Bergstrasse 29</t>
    </r>
  </si>
  <si>
    <r>
      <rPr>
        <sz val="11"/>
        <rFont val="Arial"/>
      </rPr>
      <t>Hôpital du Valais</t>
    </r>
  </si>
  <si>
    <r>
      <rPr>
        <sz val="11"/>
        <rFont val="Arial"/>
      </rPr>
      <t>Hôpital du Valais Avenue Grand-Charnpsec 80</t>
    </r>
  </si>
  <si>
    <r>
      <rPr>
        <sz val="11"/>
        <rFont val="Arial"/>
      </rPr>
      <t>Hôpitaux Universitaires Genève</t>
    </r>
  </si>
  <si>
    <r>
      <rPr>
        <sz val="11"/>
        <rFont val="Arial"/>
      </rPr>
      <t>Hôpitaux Universitaires Genève Sce d'urologie</t>
    </r>
  </si>
  <si>
    <r>
      <rPr>
        <sz val="11"/>
        <rFont val="Arial"/>
      </rPr>
      <t>Kantonsspital Aarau AG Tellstrasse 25</t>
    </r>
  </si>
  <si>
    <r>
      <rPr>
        <sz val="11"/>
        <rFont val="Arial"/>
      </rPr>
      <t>Ospedale Regionale La Carita</t>
    </r>
  </si>
  <si>
    <r>
      <rPr>
        <sz val="11"/>
        <rFont val="Arial"/>
      </rPr>
      <t>Quadrimed</t>
    </r>
  </si>
  <si>
    <r>
      <rPr>
        <sz val="11"/>
        <rFont val="Arial"/>
      </rPr>
      <t>See-Spital Horgen</t>
    </r>
  </si>
  <si>
    <r>
      <rPr>
        <sz val="11"/>
        <rFont val="Arial"/>
      </rPr>
      <t>Worb</t>
    </r>
  </si>
  <si>
    <r>
      <rPr>
        <sz val="11"/>
        <rFont val="Arial"/>
      </rPr>
      <t>Swiss Transplantation Society c/o meeting.com Sàrl</t>
    </r>
  </si>
  <si>
    <t>astellas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</si>
</sst>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,000.00"/>
    <numFmt numFmtId="165" formatCode="00,000.00"/>
    <numFmt numFmtId="166" formatCode="#00,##0.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64" fontId="20" fillId="0" borderId="0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165" fontId="20" fillId="0" borderId="0" xfId="0" applyNumberFormat="1" applyFont="1" applyBorder="1" applyAlignment="1">
      <alignment horizontal="left" vertical="top" wrapText="1"/>
    </xf>
    <xf numFmtId="166" fontId="20" fillId="0" borderId="0" xfId="0" applyNumberFormat="1" applyFont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/>
    <xf numFmtId="0" fontId="0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inden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justify" vertical="center"/>
    </xf>
    <xf numFmtId="0" fontId="0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right" vertical="top"/>
    </xf>
    <xf numFmtId="0" fontId="0" fillId="0" borderId="0" xfId="0" applyFont="1" applyBorder="1" applyAlignment="1">
      <alignment horizontal="left" wrapText="1"/>
    </xf>
    <xf numFmtId="0" fontId="0" fillId="0" borderId="0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0" fontId="2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right"/>
    </xf>
    <xf numFmtId="0" fontId="20" fillId="0" borderId="0" xfId="0" applyFont="1" applyBorder="1" applyAlignment="1">
      <alignment horizontal="left" vertical="top"/>
    </xf>
    <xf numFmtId="2" fontId="0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justify" vertical="top"/>
    </xf>
    <xf numFmtId="3" fontId="0" fillId="0" borderId="0" xfId="0" applyNumberFormat="1" applyFont="1" applyBorder="1" applyAlignment="1">
      <alignment vertical="top"/>
    </xf>
    <xf numFmtId="0" fontId="0" fillId="0" borderId="0" xfId="0" applyNumberFormat="1" applyFont="1" applyBorder="1" applyAlignment="1">
      <alignment horizontal="right" vertical="top"/>
    </xf>
    <xf numFmtId="4" fontId="0" fillId="0" borderId="0" xfId="0" applyNumberFormat="1" applyFont="1" applyBorder="1" applyAlignment="1">
      <alignment horizontal="right" vertical="top"/>
    </xf>
    <xf numFmtId="1" fontId="0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0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Besuchter Link" xfId="63" builtinId="9" hidden="1"/>
    <cellStyle name="Besuchter Link" xfId="65" builtinId="9" hidden="1"/>
    <cellStyle name="Besuchter Link" xfId="67" builtinId="9" hidden="1"/>
    <cellStyle name="Besuchter Link" xfId="69" builtinId="9" hidden="1"/>
    <cellStyle name="Besuchter Link" xfId="71" builtinId="9" hidden="1"/>
    <cellStyle name="Besuchter Link" xfId="73" builtinId="9" hidden="1"/>
    <cellStyle name="Besuchter Link" xfId="75" builtinId="9" hidden="1"/>
    <cellStyle name="Besuchter Link" xfId="77" builtinId="9" hidden="1"/>
    <cellStyle name="Besuchter Link" xfId="79" builtinId="9" hidden="1"/>
    <cellStyle name="Besuchter Link" xfId="81" builtinId="9" hidden="1"/>
    <cellStyle name="Besuchter Link" xfId="83" builtinId="9" hidden="1"/>
    <cellStyle name="Besuchter Link" xfId="85" builtinId="9" hidden="1"/>
    <cellStyle name="Besuchter Link" xfId="87" builtinId="9" hidden="1"/>
    <cellStyle name="Besuchter Link" xfId="89" builtinId="9" hidden="1"/>
    <cellStyle name="Besuchter Link" xfId="91" builtinId="9" hidden="1"/>
    <cellStyle name="Besuchter Link" xfId="93" builtinId="9" hidden="1"/>
    <cellStyle name="Besuchter Link" xfId="95" builtinId="9" hidden="1"/>
    <cellStyle name="Besuchter Link" xfId="97" builtinId="9" hidden="1"/>
    <cellStyle name="Besuchter Link" xfId="99" builtinId="9" hidden="1"/>
    <cellStyle name="Besuchter Link" xfId="101" builtinId="9" hidden="1"/>
    <cellStyle name="Besuchter Link" xfId="103" builtinId="9" hidde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inweis" xfId="15" builtinId="10" customBuilti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Link" xfId="62" builtinId="8" hidden="1"/>
    <cellStyle name="Link" xfId="64" builtinId="8" hidden="1"/>
    <cellStyle name="Link" xfId="66" builtinId="8" hidden="1"/>
    <cellStyle name="Link" xfId="68" builtinId="8" hidden="1"/>
    <cellStyle name="Link" xfId="70" builtinId="8" hidden="1"/>
    <cellStyle name="Link" xfId="72" builtinId="8" hidden="1"/>
    <cellStyle name="Link" xfId="74" builtinId="8" hidden="1"/>
    <cellStyle name="Link" xfId="76" builtinId="8" hidden="1"/>
    <cellStyle name="Link" xfId="78" builtinId="8" hidden="1"/>
    <cellStyle name="Link" xfId="80" builtinId="8" hidden="1"/>
    <cellStyle name="Link" xfId="82" builtinId="8" hidden="1"/>
    <cellStyle name="Link" xfId="84" builtinId="8" hidden="1"/>
    <cellStyle name="Link" xfId="86" builtinId="8" hidden="1"/>
    <cellStyle name="Link" xfId="88" builtinId="8" hidden="1"/>
    <cellStyle name="Link" xfId="90" builtinId="8" hidden="1"/>
    <cellStyle name="Link" xfId="92" builtinId="8" hidden="1"/>
    <cellStyle name="Link" xfId="94" builtinId="8" hidden="1"/>
    <cellStyle name="Link" xfId="96" builtinId="8" hidden="1"/>
    <cellStyle name="Link" xfId="98" builtinId="8" hidden="1"/>
    <cellStyle name="Link" xfId="100" builtinId="8" hidden="1"/>
    <cellStyle name="Link" xfId="102" builtinId="8" hidden="1"/>
    <cellStyle name="Neutral" xfId="8" builtinId="28" customBuiltin="1"/>
    <cellStyle name="Schlecht" xfId="7" builtinId="27" customBuiltin="1"/>
    <cellStyle name="Standard" xfId="0" builtinId="0"/>
    <cellStyle name="Titel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abSelected="1" workbookViewId="0">
      <pane ySplit="1" topLeftCell="A2" activePane="bottomLeft" state="frozen"/>
      <selection pane="bottomLeft" activeCell="F112" sqref="F112"/>
    </sheetView>
  </sheetViews>
  <sheetFormatPr baseColWidth="10" defaultRowHeight="13" x14ac:dyDescent="0"/>
  <cols>
    <col min="1" max="1" width="44.28515625" style="12" customWidth="1"/>
    <col min="2" max="2" width="21.7109375" style="12" customWidth="1"/>
    <col min="3" max="3" width="10.7109375" style="7"/>
    <col min="4" max="4" width="48.85546875" style="7" customWidth="1"/>
    <col min="5" max="5" width="10.7109375" style="7"/>
    <col min="6" max="6" width="18.42578125" style="6" customWidth="1"/>
    <col min="7" max="7" width="13.42578125" style="6" customWidth="1"/>
    <col min="8" max="8" width="20.28515625" style="6" customWidth="1"/>
    <col min="9" max="10" width="23.42578125" style="6" customWidth="1"/>
    <col min="11" max="11" width="20.42578125" style="6" customWidth="1"/>
    <col min="12" max="13" width="10.7109375" style="6"/>
    <col min="14" max="16384" width="10.7109375" style="7"/>
  </cols>
  <sheetData>
    <row r="1" spans="1:14" s="2" customFormat="1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13</v>
      </c>
      <c r="G1" s="2" t="s">
        <v>0</v>
      </c>
      <c r="H1" s="2" t="s">
        <v>1</v>
      </c>
      <c r="I1" s="2" t="s">
        <v>20</v>
      </c>
      <c r="J1" s="2" t="s">
        <v>12</v>
      </c>
      <c r="K1" s="2" t="s">
        <v>2</v>
      </c>
      <c r="L1" s="2" t="s">
        <v>3</v>
      </c>
      <c r="M1" s="2" t="s">
        <v>4</v>
      </c>
    </row>
    <row r="2" spans="1:14">
      <c r="A2" s="15" t="s">
        <v>194</v>
      </c>
      <c r="B2" s="15" t="s">
        <v>22</v>
      </c>
      <c r="C2" s="26" t="s">
        <v>220</v>
      </c>
      <c r="D2" s="15" t="s">
        <v>23</v>
      </c>
      <c r="E2" s="14"/>
      <c r="F2" s="14"/>
      <c r="H2" s="25">
        <v>268.89999999999998</v>
      </c>
      <c r="I2" s="25">
        <v>725.6</v>
      </c>
      <c r="J2" s="25"/>
      <c r="K2" s="25"/>
      <c r="L2" s="27">
        <f>SUM(F2:K2)</f>
        <v>994.5</v>
      </c>
      <c r="M2" s="25" t="s">
        <v>19</v>
      </c>
      <c r="N2" s="5"/>
    </row>
    <row r="3" spans="1:14">
      <c r="A3" s="15" t="s">
        <v>195</v>
      </c>
      <c r="B3" s="15" t="s">
        <v>24</v>
      </c>
      <c r="C3" s="26" t="s">
        <v>220</v>
      </c>
      <c r="D3" s="15" t="s">
        <v>25</v>
      </c>
      <c r="E3" s="14"/>
      <c r="F3" s="14"/>
      <c r="H3" s="25">
        <v>432.7</v>
      </c>
      <c r="I3" s="25">
        <v>1093.3</v>
      </c>
      <c r="J3" s="25"/>
      <c r="K3" s="25"/>
      <c r="L3" s="27">
        <f t="shared" ref="L3:L59" si="0">SUM(F3:K3)</f>
        <v>1526</v>
      </c>
      <c r="M3" s="25" t="s">
        <v>19</v>
      </c>
      <c r="N3" s="5"/>
    </row>
    <row r="4" spans="1:14">
      <c r="A4" s="15" t="s">
        <v>196</v>
      </c>
      <c r="B4" s="15" t="s">
        <v>26</v>
      </c>
      <c r="C4" s="26" t="s">
        <v>220</v>
      </c>
      <c r="D4" s="15" t="s">
        <v>27</v>
      </c>
      <c r="E4" s="14"/>
      <c r="F4" s="14"/>
      <c r="H4" s="25"/>
      <c r="I4" s="25"/>
      <c r="J4" s="25">
        <v>750</v>
      </c>
      <c r="K4" s="25"/>
      <c r="L4" s="27">
        <f t="shared" si="0"/>
        <v>750</v>
      </c>
      <c r="M4" s="25" t="s">
        <v>19</v>
      </c>
      <c r="N4" s="3"/>
    </row>
    <row r="5" spans="1:14">
      <c r="A5" s="15" t="s">
        <v>197</v>
      </c>
      <c r="B5" s="15" t="s">
        <v>28</v>
      </c>
      <c r="C5" s="26" t="s">
        <v>220</v>
      </c>
      <c r="D5" s="15" t="s">
        <v>221</v>
      </c>
      <c r="E5" s="14"/>
      <c r="F5" s="14"/>
      <c r="H5" s="25"/>
      <c r="I5" s="25"/>
      <c r="J5" s="25">
        <v>1500</v>
      </c>
      <c r="K5" s="25"/>
      <c r="L5" s="27">
        <f t="shared" si="0"/>
        <v>1500</v>
      </c>
      <c r="M5" s="25" t="s">
        <v>19</v>
      </c>
      <c r="N5" s="3"/>
    </row>
    <row r="6" spans="1:14">
      <c r="A6" s="15" t="s">
        <v>198</v>
      </c>
      <c r="B6" s="15" t="s">
        <v>222</v>
      </c>
      <c r="C6" s="26" t="s">
        <v>220</v>
      </c>
      <c r="D6" s="15" t="s">
        <v>29</v>
      </c>
      <c r="E6" s="14"/>
      <c r="F6" s="14"/>
      <c r="H6" s="25"/>
      <c r="I6" s="25"/>
      <c r="J6" s="25">
        <v>1200</v>
      </c>
      <c r="K6" s="25"/>
      <c r="L6" s="27">
        <f t="shared" si="0"/>
        <v>1200</v>
      </c>
      <c r="M6" s="25" t="s">
        <v>19</v>
      </c>
      <c r="N6" s="8"/>
    </row>
    <row r="7" spans="1:14">
      <c r="A7" s="15" t="s">
        <v>199</v>
      </c>
      <c r="B7" s="15" t="s">
        <v>30</v>
      </c>
      <c r="C7" s="26" t="s">
        <v>220</v>
      </c>
      <c r="D7" s="15" t="s">
        <v>31</v>
      </c>
      <c r="E7" s="14"/>
      <c r="F7" s="14"/>
      <c r="H7" s="25"/>
      <c r="I7" s="25">
        <v>88</v>
      </c>
      <c r="J7" s="25">
        <v>1000</v>
      </c>
      <c r="K7" s="25"/>
      <c r="L7" s="27">
        <f t="shared" si="0"/>
        <v>1088</v>
      </c>
      <c r="M7" s="25" t="s">
        <v>19</v>
      </c>
      <c r="N7" s="5"/>
    </row>
    <row r="8" spans="1:14">
      <c r="A8" s="15" t="s">
        <v>200</v>
      </c>
      <c r="B8" s="15" t="s">
        <v>32</v>
      </c>
      <c r="C8" s="26" t="s">
        <v>220</v>
      </c>
      <c r="D8" s="15" t="s">
        <v>33</v>
      </c>
      <c r="E8" s="14"/>
      <c r="F8" s="14"/>
      <c r="H8" s="25">
        <v>320</v>
      </c>
      <c r="I8" s="25">
        <v>4637.3</v>
      </c>
      <c r="J8" s="25">
        <v>1500</v>
      </c>
      <c r="K8" s="25"/>
      <c r="L8" s="27">
        <f t="shared" si="0"/>
        <v>6457.3</v>
      </c>
      <c r="M8" s="25" t="s">
        <v>19</v>
      </c>
      <c r="N8" s="5"/>
    </row>
    <row r="9" spans="1:14">
      <c r="A9" s="15" t="s">
        <v>201</v>
      </c>
      <c r="B9" s="15" t="s">
        <v>34</v>
      </c>
      <c r="C9" s="26" t="s">
        <v>220</v>
      </c>
      <c r="D9" s="15" t="s">
        <v>35</v>
      </c>
      <c r="E9" s="14"/>
      <c r="F9" s="14"/>
      <c r="H9" s="25"/>
      <c r="I9" s="25"/>
      <c r="J9" s="25">
        <v>750</v>
      </c>
      <c r="K9" s="25"/>
      <c r="L9" s="27">
        <f t="shared" si="0"/>
        <v>750</v>
      </c>
      <c r="M9" s="25" t="s">
        <v>19</v>
      </c>
      <c r="N9" s="5"/>
    </row>
    <row r="10" spans="1:14">
      <c r="A10" s="15" t="s">
        <v>202</v>
      </c>
      <c r="B10" s="15" t="s">
        <v>36</v>
      </c>
      <c r="C10" s="26" t="s">
        <v>220</v>
      </c>
      <c r="D10" s="15" t="s">
        <v>37</v>
      </c>
      <c r="E10" s="14"/>
      <c r="F10" s="14"/>
      <c r="H10" s="25">
        <v>922.9</v>
      </c>
      <c r="I10" s="25">
        <v>1713.4</v>
      </c>
      <c r="J10" s="25"/>
      <c r="K10" s="25"/>
      <c r="L10" s="27">
        <f t="shared" si="0"/>
        <v>2636.3</v>
      </c>
      <c r="M10" s="25" t="s">
        <v>19</v>
      </c>
      <c r="N10" s="3"/>
    </row>
    <row r="11" spans="1:14" s="13" customFormat="1">
      <c r="A11" s="17" t="s">
        <v>203</v>
      </c>
      <c r="B11" s="17" t="s">
        <v>38</v>
      </c>
      <c r="C11" s="28" t="s">
        <v>220</v>
      </c>
      <c r="D11" s="4" t="s">
        <v>223</v>
      </c>
      <c r="E11" s="21"/>
      <c r="F11" s="21"/>
      <c r="G11" s="22"/>
      <c r="H11" s="29">
        <v>580.79999999999995</v>
      </c>
      <c r="I11" s="29">
        <v>1924.4</v>
      </c>
      <c r="J11" s="29"/>
      <c r="K11" s="29"/>
      <c r="L11" s="29">
        <f t="shared" si="0"/>
        <v>2505.1999999999998</v>
      </c>
      <c r="M11" s="25" t="s">
        <v>19</v>
      </c>
      <c r="N11" s="3"/>
    </row>
    <row r="12" spans="1:14">
      <c r="A12" s="15" t="s">
        <v>224</v>
      </c>
      <c r="B12" s="15" t="s">
        <v>39</v>
      </c>
      <c r="C12" s="26" t="s">
        <v>220</v>
      </c>
      <c r="D12" s="15" t="s">
        <v>40</v>
      </c>
      <c r="E12" s="14"/>
      <c r="F12" s="14"/>
      <c r="H12" s="25"/>
      <c r="I12" s="25"/>
      <c r="J12" s="25">
        <v>750</v>
      </c>
      <c r="K12" s="25"/>
      <c r="L12" s="27">
        <f t="shared" si="0"/>
        <v>750</v>
      </c>
      <c r="M12" s="25" t="s">
        <v>19</v>
      </c>
      <c r="N12" s="3"/>
    </row>
    <row r="13" spans="1:14">
      <c r="A13" s="15" t="s">
        <v>204</v>
      </c>
      <c r="B13" s="15" t="s">
        <v>41</v>
      </c>
      <c r="C13" s="26" t="s">
        <v>220</v>
      </c>
      <c r="D13" s="15" t="s">
        <v>225</v>
      </c>
      <c r="E13" s="14"/>
      <c r="F13" s="14"/>
      <c r="H13" s="25">
        <v>268.89999999999998</v>
      </c>
      <c r="I13" s="25">
        <v>978</v>
      </c>
      <c r="J13" s="25"/>
      <c r="K13" s="25"/>
      <c r="L13" s="27">
        <f t="shared" si="0"/>
        <v>1246.9000000000001</v>
      </c>
      <c r="M13" s="25" t="s">
        <v>19</v>
      </c>
      <c r="N13" s="3"/>
    </row>
    <row r="14" spans="1:14">
      <c r="A14" s="15" t="s">
        <v>205</v>
      </c>
      <c r="B14" s="15" t="s">
        <v>42</v>
      </c>
      <c r="C14" s="26" t="s">
        <v>220</v>
      </c>
      <c r="D14" s="15" t="s">
        <v>226</v>
      </c>
      <c r="E14" s="14"/>
      <c r="F14" s="14"/>
      <c r="H14" s="25">
        <v>493.5</v>
      </c>
      <c r="I14" s="25">
        <v>764.2</v>
      </c>
      <c r="J14" s="25"/>
      <c r="K14" s="25"/>
      <c r="L14" s="27">
        <f t="shared" si="0"/>
        <v>1257.7</v>
      </c>
      <c r="M14" s="25" t="s">
        <v>19</v>
      </c>
      <c r="N14" s="3"/>
    </row>
    <row r="15" spans="1:14">
      <c r="A15" s="15" t="s">
        <v>206</v>
      </c>
      <c r="B15" s="15" t="s">
        <v>32</v>
      </c>
      <c r="C15" s="26" t="s">
        <v>220</v>
      </c>
      <c r="D15" s="15" t="s">
        <v>33</v>
      </c>
      <c r="E15" s="14"/>
      <c r="F15" s="14"/>
      <c r="H15" s="25"/>
      <c r="I15" s="25"/>
      <c r="J15" s="25">
        <v>1000</v>
      </c>
      <c r="K15" s="25"/>
      <c r="L15" s="27">
        <f t="shared" si="0"/>
        <v>1000</v>
      </c>
      <c r="M15" s="25" t="s">
        <v>19</v>
      </c>
      <c r="N15" s="3"/>
    </row>
    <row r="16" spans="1:14">
      <c r="A16" s="15" t="s">
        <v>207</v>
      </c>
      <c r="B16" s="15" t="s">
        <v>43</v>
      </c>
      <c r="C16" s="26" t="s">
        <v>220</v>
      </c>
      <c r="D16" s="15" t="s">
        <v>44</v>
      </c>
      <c r="E16" s="14"/>
      <c r="F16" s="14"/>
      <c r="H16" s="25">
        <v>198</v>
      </c>
      <c r="I16" s="25">
        <v>1063.7</v>
      </c>
      <c r="J16" s="25"/>
      <c r="K16" s="25"/>
      <c r="L16" s="27">
        <f t="shared" si="0"/>
        <v>1261.7</v>
      </c>
      <c r="M16" s="25" t="s">
        <v>19</v>
      </c>
      <c r="N16" s="3"/>
    </row>
    <row r="17" spans="1:14">
      <c r="A17" s="15" t="s">
        <v>208</v>
      </c>
      <c r="B17" s="15" t="s">
        <v>45</v>
      </c>
      <c r="C17" s="26" t="s">
        <v>220</v>
      </c>
      <c r="D17" s="15" t="s">
        <v>46</v>
      </c>
      <c r="E17" s="14"/>
      <c r="F17" s="14"/>
      <c r="H17" s="25"/>
      <c r="I17" s="25"/>
      <c r="J17" s="25">
        <v>750</v>
      </c>
      <c r="K17" s="25"/>
      <c r="L17" s="27">
        <f t="shared" si="0"/>
        <v>750</v>
      </c>
      <c r="M17" s="25" t="s">
        <v>19</v>
      </c>
      <c r="N17" s="3"/>
    </row>
    <row r="18" spans="1:14">
      <c r="A18" s="15" t="s">
        <v>209</v>
      </c>
      <c r="B18" s="15" t="s">
        <v>222</v>
      </c>
      <c r="C18" s="26" t="s">
        <v>220</v>
      </c>
      <c r="D18" s="15" t="s">
        <v>47</v>
      </c>
      <c r="E18" s="14"/>
      <c r="F18" s="14"/>
      <c r="H18" s="25">
        <v>268.89999999999998</v>
      </c>
      <c r="I18" s="25">
        <v>1044.2</v>
      </c>
      <c r="J18" s="25"/>
      <c r="K18" s="25"/>
      <c r="L18" s="27">
        <f t="shared" si="0"/>
        <v>1313.1</v>
      </c>
      <c r="M18" s="25" t="s">
        <v>19</v>
      </c>
      <c r="N18" s="3"/>
    </row>
    <row r="19" spans="1:14">
      <c r="A19" s="15" t="s">
        <v>210</v>
      </c>
      <c r="B19" s="15" t="s">
        <v>48</v>
      </c>
      <c r="C19" s="26" t="s">
        <v>220</v>
      </c>
      <c r="D19" s="15" t="s">
        <v>49</v>
      </c>
      <c r="E19" s="14"/>
      <c r="F19" s="14"/>
      <c r="H19" s="25">
        <v>493.5</v>
      </c>
      <c r="I19" s="25">
        <v>735.6</v>
      </c>
      <c r="J19" s="25"/>
      <c r="K19" s="25"/>
      <c r="L19" s="27">
        <f t="shared" si="0"/>
        <v>1229.0999999999999</v>
      </c>
      <c r="M19" s="25" t="s">
        <v>19</v>
      </c>
      <c r="N19" s="5"/>
    </row>
    <row r="20" spans="1:14">
      <c r="A20" s="15" t="s">
        <v>211</v>
      </c>
      <c r="B20" s="15" t="s">
        <v>50</v>
      </c>
      <c r="C20" s="26" t="s">
        <v>220</v>
      </c>
      <c r="D20" s="15" t="s">
        <v>51</v>
      </c>
      <c r="E20" s="14"/>
      <c r="F20" s="14"/>
      <c r="H20" s="25"/>
      <c r="I20" s="25"/>
      <c r="J20" s="25">
        <v>750</v>
      </c>
      <c r="K20" s="25"/>
      <c r="L20" s="27">
        <f t="shared" si="0"/>
        <v>750</v>
      </c>
      <c r="M20" s="25" t="s">
        <v>19</v>
      </c>
      <c r="N20" s="3"/>
    </row>
    <row r="21" spans="1:14">
      <c r="A21" s="15" t="s">
        <v>212</v>
      </c>
      <c r="B21" s="15" t="s">
        <v>52</v>
      </c>
      <c r="C21" s="26" t="s">
        <v>220</v>
      </c>
      <c r="D21" s="15" t="s">
        <v>53</v>
      </c>
      <c r="E21" s="14"/>
      <c r="F21" s="14"/>
      <c r="H21" s="25">
        <v>268.89999999999998</v>
      </c>
      <c r="I21" s="25">
        <v>854.3</v>
      </c>
      <c r="J21" s="25"/>
      <c r="K21" s="25"/>
      <c r="L21" s="27">
        <f t="shared" si="0"/>
        <v>1123.1999999999998</v>
      </c>
      <c r="M21" s="25" t="s">
        <v>19</v>
      </c>
      <c r="N21" s="3"/>
    </row>
    <row r="22" spans="1:14">
      <c r="A22" s="15" t="s">
        <v>213</v>
      </c>
      <c r="B22" s="15" t="s">
        <v>54</v>
      </c>
      <c r="C22" s="26" t="s">
        <v>220</v>
      </c>
      <c r="D22" s="15" t="s">
        <v>55</v>
      </c>
      <c r="E22" s="14"/>
      <c r="F22" s="14"/>
      <c r="H22" s="25"/>
      <c r="I22" s="25"/>
      <c r="J22" s="25">
        <v>1000</v>
      </c>
      <c r="K22" s="25"/>
      <c r="L22" s="27">
        <f t="shared" si="0"/>
        <v>1000</v>
      </c>
      <c r="M22" s="25" t="s">
        <v>19</v>
      </c>
      <c r="N22" s="9"/>
    </row>
    <row r="23" spans="1:14">
      <c r="A23" s="15" t="s">
        <v>227</v>
      </c>
      <c r="B23" s="15" t="s">
        <v>30</v>
      </c>
      <c r="C23" s="26" t="s">
        <v>220</v>
      </c>
      <c r="D23" s="15" t="s">
        <v>56</v>
      </c>
      <c r="E23" s="14"/>
      <c r="F23" s="14"/>
      <c r="H23" s="25">
        <v>257.5</v>
      </c>
      <c r="I23" s="25">
        <v>927.6</v>
      </c>
      <c r="J23" s="25">
        <v>750</v>
      </c>
      <c r="K23" s="25"/>
      <c r="L23" s="27">
        <f t="shared" si="0"/>
        <v>1935.1</v>
      </c>
      <c r="M23" s="25" t="s">
        <v>19</v>
      </c>
      <c r="N23" s="9"/>
    </row>
    <row r="24" spans="1:14">
      <c r="A24" s="15" t="s">
        <v>228</v>
      </c>
      <c r="B24" s="15" t="s">
        <v>57</v>
      </c>
      <c r="C24" s="26" t="s">
        <v>220</v>
      </c>
      <c r="D24" s="15" t="s">
        <v>58</v>
      </c>
      <c r="E24" s="14"/>
      <c r="F24" s="14"/>
      <c r="H24" s="25">
        <v>493.5</v>
      </c>
      <c r="I24" s="25">
        <v>692.6</v>
      </c>
      <c r="J24" s="25"/>
      <c r="K24" s="25"/>
      <c r="L24" s="27">
        <f t="shared" si="0"/>
        <v>1186.0999999999999</v>
      </c>
      <c r="M24" s="25" t="s">
        <v>19</v>
      </c>
      <c r="N24" s="3"/>
    </row>
    <row r="25" spans="1:14">
      <c r="A25" s="15" t="s">
        <v>214</v>
      </c>
      <c r="B25" s="15" t="s">
        <v>30</v>
      </c>
      <c r="C25" s="26" t="s">
        <v>220</v>
      </c>
      <c r="D25" s="15" t="s">
        <v>59</v>
      </c>
      <c r="E25" s="14"/>
      <c r="F25" s="14"/>
      <c r="H25" s="25">
        <v>922.9</v>
      </c>
      <c r="I25" s="25">
        <v>1718.9</v>
      </c>
      <c r="J25" s="25"/>
      <c r="K25" s="25"/>
      <c r="L25" s="27">
        <f t="shared" si="0"/>
        <v>2641.8</v>
      </c>
      <c r="M25" s="25" t="s">
        <v>19</v>
      </c>
      <c r="N25" s="9"/>
    </row>
    <row r="26" spans="1:14">
      <c r="A26" s="15" t="s">
        <v>215</v>
      </c>
      <c r="B26" s="15" t="s">
        <v>222</v>
      </c>
      <c r="C26" s="26" t="s">
        <v>220</v>
      </c>
      <c r="D26" s="15" t="s">
        <v>229</v>
      </c>
      <c r="E26" s="14"/>
      <c r="F26" s="14"/>
      <c r="H26" s="25"/>
      <c r="I26" s="25"/>
      <c r="J26" s="25">
        <v>1000</v>
      </c>
      <c r="K26" s="25"/>
      <c r="L26" s="27">
        <f t="shared" si="0"/>
        <v>1000</v>
      </c>
      <c r="M26" s="25" t="s">
        <v>19</v>
      </c>
      <c r="N26" s="9"/>
    </row>
    <row r="27" spans="1:14">
      <c r="A27" s="15" t="s">
        <v>216</v>
      </c>
      <c r="B27" s="15" t="s">
        <v>32</v>
      </c>
      <c r="C27" s="26" t="s">
        <v>220</v>
      </c>
      <c r="D27" s="15" t="s">
        <v>60</v>
      </c>
      <c r="E27" s="14"/>
      <c r="F27" s="14"/>
      <c r="H27" s="25"/>
      <c r="I27" s="25"/>
      <c r="J27" s="25">
        <v>750</v>
      </c>
      <c r="K27" s="25"/>
      <c r="L27" s="27">
        <f t="shared" si="0"/>
        <v>750</v>
      </c>
      <c r="M27" s="25" t="s">
        <v>19</v>
      </c>
      <c r="N27" s="3"/>
    </row>
    <row r="28" spans="1:14">
      <c r="A28" s="15" t="s">
        <v>217</v>
      </c>
      <c r="B28" s="15" t="s">
        <v>43</v>
      </c>
      <c r="C28" s="26" t="s">
        <v>220</v>
      </c>
      <c r="D28" s="15" t="s">
        <v>61</v>
      </c>
      <c r="E28" s="14"/>
      <c r="F28" s="14"/>
      <c r="H28" s="25">
        <v>751</v>
      </c>
      <c r="I28" s="25">
        <v>1010.9</v>
      </c>
      <c r="J28" s="25"/>
      <c r="K28" s="25"/>
      <c r="L28" s="27">
        <f t="shared" si="0"/>
        <v>1761.9</v>
      </c>
      <c r="M28" s="25" t="s">
        <v>19</v>
      </c>
      <c r="N28" s="8"/>
    </row>
    <row r="29" spans="1:14">
      <c r="A29" s="15" t="s">
        <v>218</v>
      </c>
      <c r="B29" s="15" t="s">
        <v>222</v>
      </c>
      <c r="C29" s="26" t="s">
        <v>220</v>
      </c>
      <c r="D29" s="15" t="s">
        <v>229</v>
      </c>
      <c r="E29" s="14"/>
      <c r="F29" s="14"/>
      <c r="H29" s="25">
        <v>1386.4</v>
      </c>
      <c r="I29" s="25">
        <v>1605.9</v>
      </c>
      <c r="J29" s="25"/>
      <c r="K29" s="25"/>
      <c r="L29" s="27">
        <f t="shared" si="0"/>
        <v>2992.3</v>
      </c>
      <c r="M29" s="25" t="s">
        <v>19</v>
      </c>
      <c r="N29" s="8"/>
    </row>
    <row r="30" spans="1:14">
      <c r="A30" s="15" t="s">
        <v>219</v>
      </c>
      <c r="B30" s="15" t="s">
        <v>30</v>
      </c>
      <c r="C30" s="26" t="s">
        <v>220</v>
      </c>
      <c r="D30" s="15" t="s">
        <v>62</v>
      </c>
      <c r="E30" s="14"/>
      <c r="F30" s="14"/>
      <c r="H30" s="25">
        <v>523.20000000000005</v>
      </c>
      <c r="I30" s="25">
        <v>725.6</v>
      </c>
      <c r="J30" s="25"/>
      <c r="K30" s="25"/>
      <c r="L30" s="27">
        <f t="shared" si="0"/>
        <v>1248.8000000000002</v>
      </c>
      <c r="M30" s="25" t="s">
        <v>19</v>
      </c>
      <c r="N30" s="3"/>
    </row>
    <row r="31" spans="1:14">
      <c r="A31" s="15" t="s">
        <v>230</v>
      </c>
      <c r="B31" s="15" t="s">
        <v>24</v>
      </c>
      <c r="C31" s="26" t="s">
        <v>220</v>
      </c>
      <c r="D31" s="15" t="s">
        <v>63</v>
      </c>
      <c r="E31" s="14"/>
      <c r="F31" s="14"/>
      <c r="H31" s="25">
        <v>308</v>
      </c>
      <c r="I31" s="25">
        <v>1131.0999999999999</v>
      </c>
      <c r="J31" s="25"/>
      <c r="K31" s="25"/>
      <c r="L31" s="27">
        <f t="shared" si="0"/>
        <v>1439.1</v>
      </c>
      <c r="M31" s="25" t="s">
        <v>19</v>
      </c>
      <c r="N31" s="3"/>
    </row>
    <row r="32" spans="1:14">
      <c r="A32" s="15" t="s">
        <v>231</v>
      </c>
      <c r="B32" s="15" t="s">
        <v>64</v>
      </c>
      <c r="C32" s="26" t="s">
        <v>220</v>
      </c>
      <c r="D32" s="15" t="s">
        <v>65</v>
      </c>
      <c r="E32" s="14"/>
      <c r="F32" s="14"/>
      <c r="H32" s="25">
        <v>268.89999999999998</v>
      </c>
      <c r="I32" s="25">
        <v>902</v>
      </c>
      <c r="J32" s="25"/>
      <c r="K32" s="25"/>
      <c r="L32" s="27">
        <f t="shared" si="0"/>
        <v>1170.9000000000001</v>
      </c>
      <c r="M32" s="25" t="s">
        <v>19</v>
      </c>
      <c r="N32" s="3"/>
    </row>
    <row r="33" spans="1:14">
      <c r="A33" s="15" t="s">
        <v>232</v>
      </c>
      <c r="B33" s="15" t="s">
        <v>66</v>
      </c>
      <c r="C33" s="26" t="s">
        <v>220</v>
      </c>
      <c r="D33" s="15" t="s">
        <v>67</v>
      </c>
      <c r="E33" s="14"/>
      <c r="F33" s="14"/>
      <c r="H33" s="25"/>
      <c r="I33" s="25"/>
      <c r="J33" s="25">
        <v>750</v>
      </c>
      <c r="K33" s="25"/>
      <c r="L33" s="27">
        <f t="shared" si="0"/>
        <v>750</v>
      </c>
      <c r="M33" s="25" t="s">
        <v>19</v>
      </c>
      <c r="N33" s="3"/>
    </row>
    <row r="34" spans="1:14">
      <c r="A34" s="15" t="s">
        <v>233</v>
      </c>
      <c r="B34" s="15" t="s">
        <v>68</v>
      </c>
      <c r="C34" s="26" t="s">
        <v>220</v>
      </c>
      <c r="D34" s="15" t="s">
        <v>69</v>
      </c>
      <c r="E34" s="14"/>
      <c r="F34" s="14"/>
      <c r="H34" s="25">
        <v>580.79999999999995</v>
      </c>
      <c r="I34" s="25">
        <v>1930.5</v>
      </c>
      <c r="J34" s="25"/>
      <c r="K34" s="25"/>
      <c r="L34" s="27">
        <f t="shared" si="0"/>
        <v>2511.3000000000002</v>
      </c>
      <c r="M34" s="25" t="s">
        <v>19</v>
      </c>
      <c r="N34" s="3"/>
    </row>
    <row r="35" spans="1:14">
      <c r="A35" s="15" t="s">
        <v>234</v>
      </c>
      <c r="B35" s="15" t="s">
        <v>70</v>
      </c>
      <c r="C35" s="26" t="s">
        <v>220</v>
      </c>
      <c r="D35" s="15" t="s">
        <v>71</v>
      </c>
      <c r="E35" s="14"/>
      <c r="F35" s="14"/>
      <c r="H35" s="25"/>
      <c r="I35" s="25"/>
      <c r="J35" s="25">
        <v>750</v>
      </c>
      <c r="K35" s="25"/>
      <c r="L35" s="27">
        <f t="shared" si="0"/>
        <v>750</v>
      </c>
      <c r="M35" s="25" t="s">
        <v>19</v>
      </c>
    </row>
    <row r="36" spans="1:14">
      <c r="A36" s="15" t="s">
        <v>250</v>
      </c>
      <c r="B36" s="15" t="s">
        <v>22</v>
      </c>
      <c r="C36" s="26" t="s">
        <v>220</v>
      </c>
      <c r="D36" s="15" t="s">
        <v>23</v>
      </c>
      <c r="E36" s="14"/>
      <c r="F36" s="14"/>
      <c r="H36" s="25">
        <v>493.5</v>
      </c>
      <c r="I36" s="25">
        <v>903.1</v>
      </c>
      <c r="J36" s="25"/>
      <c r="K36" s="25"/>
      <c r="L36" s="27">
        <f t="shared" si="0"/>
        <v>1396.6</v>
      </c>
      <c r="M36" s="25" t="s">
        <v>19</v>
      </c>
    </row>
    <row r="37" spans="1:14">
      <c r="A37" s="15" t="s">
        <v>251</v>
      </c>
      <c r="B37" s="15" t="s">
        <v>252</v>
      </c>
      <c r="C37" s="26" t="s">
        <v>220</v>
      </c>
      <c r="D37" s="15" t="s">
        <v>72</v>
      </c>
      <c r="E37" s="14"/>
      <c r="F37" s="14"/>
      <c r="H37" s="25">
        <v>198</v>
      </c>
      <c r="I37" s="25">
        <v>1059.7</v>
      </c>
      <c r="J37" s="25"/>
      <c r="K37" s="25"/>
      <c r="L37" s="27">
        <f t="shared" si="0"/>
        <v>1257.7</v>
      </c>
      <c r="M37" s="25" t="s">
        <v>19</v>
      </c>
    </row>
    <row r="38" spans="1:14">
      <c r="A38" s="15" t="s">
        <v>253</v>
      </c>
      <c r="B38" s="15" t="s">
        <v>222</v>
      </c>
      <c r="C38" s="26" t="s">
        <v>220</v>
      </c>
      <c r="D38" s="15" t="s">
        <v>73</v>
      </c>
      <c r="E38" s="14"/>
      <c r="F38" s="14"/>
      <c r="H38" s="25">
        <v>922.9</v>
      </c>
      <c r="I38" s="25">
        <v>1688.6</v>
      </c>
      <c r="J38" s="25"/>
      <c r="K38" s="25"/>
      <c r="L38" s="27">
        <f t="shared" si="0"/>
        <v>2611.5</v>
      </c>
      <c r="M38" s="25" t="s">
        <v>19</v>
      </c>
    </row>
    <row r="39" spans="1:14">
      <c r="A39" s="15" t="s">
        <v>254</v>
      </c>
      <c r="B39" s="15" t="s">
        <v>74</v>
      </c>
      <c r="C39" s="26" t="s">
        <v>220</v>
      </c>
      <c r="D39" s="15" t="s">
        <v>255</v>
      </c>
      <c r="E39" s="14"/>
      <c r="F39" s="14"/>
      <c r="H39" s="25">
        <v>353.1</v>
      </c>
      <c r="I39" s="25">
        <v>1924.4</v>
      </c>
      <c r="J39" s="25"/>
      <c r="K39" s="25"/>
      <c r="L39" s="27">
        <f t="shared" si="0"/>
        <v>2277.5</v>
      </c>
      <c r="M39" s="25" t="s">
        <v>19</v>
      </c>
    </row>
    <row r="40" spans="1:14">
      <c r="A40" s="15" t="s">
        <v>235</v>
      </c>
      <c r="B40" s="15" t="s">
        <v>75</v>
      </c>
      <c r="C40" s="26" t="s">
        <v>220</v>
      </c>
      <c r="D40" s="15" t="s">
        <v>256</v>
      </c>
      <c r="E40" s="14"/>
      <c r="F40" s="14"/>
      <c r="H40" s="25"/>
      <c r="I40" s="25"/>
      <c r="J40" s="25">
        <v>750</v>
      </c>
      <c r="K40" s="25"/>
      <c r="L40" s="27">
        <f t="shared" si="0"/>
        <v>750</v>
      </c>
      <c r="M40" s="25" t="s">
        <v>19</v>
      </c>
    </row>
    <row r="41" spans="1:14">
      <c r="A41" s="15" t="s">
        <v>257</v>
      </c>
      <c r="B41" s="15" t="s">
        <v>30</v>
      </c>
      <c r="C41" s="26" t="s">
        <v>220</v>
      </c>
      <c r="D41" s="15" t="s">
        <v>31</v>
      </c>
      <c r="E41" s="14"/>
      <c r="F41" s="14"/>
      <c r="H41" s="25"/>
      <c r="I41" s="25"/>
      <c r="J41" s="25">
        <v>1500</v>
      </c>
      <c r="K41" s="25"/>
      <c r="L41" s="27">
        <f t="shared" si="0"/>
        <v>1500</v>
      </c>
      <c r="M41" s="25" t="s">
        <v>19</v>
      </c>
    </row>
    <row r="42" spans="1:14">
      <c r="A42" s="15" t="s">
        <v>236</v>
      </c>
      <c r="B42" s="15" t="s">
        <v>30</v>
      </c>
      <c r="C42" s="26" t="s">
        <v>220</v>
      </c>
      <c r="D42" s="15" t="s">
        <v>56</v>
      </c>
      <c r="E42" s="14"/>
      <c r="F42" s="14"/>
      <c r="H42" s="25"/>
      <c r="I42" s="25"/>
      <c r="J42" s="25">
        <v>750</v>
      </c>
      <c r="K42" s="25"/>
      <c r="L42" s="27">
        <f t="shared" si="0"/>
        <v>750</v>
      </c>
      <c r="M42" s="25" t="s">
        <v>19</v>
      </c>
    </row>
    <row r="43" spans="1:14">
      <c r="A43" s="15" t="s">
        <v>258</v>
      </c>
      <c r="B43" s="15" t="s">
        <v>54</v>
      </c>
      <c r="C43" s="26" t="s">
        <v>220</v>
      </c>
      <c r="D43" s="15" t="s">
        <v>76</v>
      </c>
      <c r="E43" s="14"/>
      <c r="F43" s="14"/>
      <c r="H43" s="25">
        <v>1138.8</v>
      </c>
      <c r="I43" s="25">
        <v>1533.8</v>
      </c>
      <c r="J43" s="25"/>
      <c r="K43" s="25"/>
      <c r="L43" s="27">
        <f t="shared" si="0"/>
        <v>2672.6</v>
      </c>
      <c r="M43" s="25" t="s">
        <v>19</v>
      </c>
    </row>
    <row r="44" spans="1:14">
      <c r="A44" s="15" t="s">
        <v>237</v>
      </c>
      <c r="B44" s="15" t="s">
        <v>77</v>
      </c>
      <c r="C44" s="26" t="s">
        <v>220</v>
      </c>
      <c r="D44" s="15" t="s">
        <v>78</v>
      </c>
      <c r="E44" s="14"/>
      <c r="F44" s="14"/>
      <c r="H44" s="25">
        <v>493.5</v>
      </c>
      <c r="I44" s="25">
        <v>503.7</v>
      </c>
      <c r="J44" s="25"/>
      <c r="K44" s="25"/>
      <c r="L44" s="27">
        <f t="shared" si="0"/>
        <v>997.2</v>
      </c>
      <c r="M44" s="25" t="s">
        <v>19</v>
      </c>
    </row>
    <row r="45" spans="1:14">
      <c r="A45" s="15" t="s">
        <v>238</v>
      </c>
      <c r="B45" s="15" t="s">
        <v>30</v>
      </c>
      <c r="C45" s="26" t="s">
        <v>220</v>
      </c>
      <c r="D45" s="15" t="s">
        <v>79</v>
      </c>
      <c r="E45" s="14"/>
      <c r="F45" s="14"/>
      <c r="H45" s="25">
        <v>268.89999999999998</v>
      </c>
      <c r="I45" s="25">
        <v>816.8</v>
      </c>
      <c r="J45" s="25"/>
      <c r="K45" s="25"/>
      <c r="L45" s="27">
        <f t="shared" si="0"/>
        <v>1085.6999999999998</v>
      </c>
      <c r="M45" s="25" t="s">
        <v>19</v>
      </c>
    </row>
    <row r="46" spans="1:14">
      <c r="A46" s="15" t="s">
        <v>239</v>
      </c>
      <c r="B46" s="15" t="s">
        <v>80</v>
      </c>
      <c r="C46" s="26" t="s">
        <v>220</v>
      </c>
      <c r="D46" s="15" t="s">
        <v>81</v>
      </c>
      <c r="E46" s="14"/>
      <c r="F46" s="14"/>
      <c r="H46" s="25"/>
      <c r="I46" s="25"/>
      <c r="J46" s="25">
        <v>750</v>
      </c>
      <c r="K46" s="25"/>
      <c r="L46" s="27">
        <f t="shared" si="0"/>
        <v>750</v>
      </c>
      <c r="M46" s="25" t="s">
        <v>19</v>
      </c>
    </row>
    <row r="47" spans="1:14">
      <c r="A47" s="15" t="s">
        <v>240</v>
      </c>
      <c r="B47" s="15" t="s">
        <v>80</v>
      </c>
      <c r="C47" s="26" t="s">
        <v>220</v>
      </c>
      <c r="D47" s="15" t="s">
        <v>82</v>
      </c>
      <c r="E47" s="14"/>
      <c r="F47" s="14"/>
      <c r="H47" s="25">
        <v>839</v>
      </c>
      <c r="I47" s="25">
        <v>1530</v>
      </c>
      <c r="J47" s="25"/>
      <c r="K47" s="25"/>
      <c r="L47" s="27">
        <f t="shared" si="0"/>
        <v>2369</v>
      </c>
      <c r="M47" s="25" t="s">
        <v>19</v>
      </c>
    </row>
    <row r="48" spans="1:14">
      <c r="A48" s="15" t="s">
        <v>241</v>
      </c>
      <c r="B48" s="15" t="s">
        <v>83</v>
      </c>
      <c r="C48" s="26" t="s">
        <v>220</v>
      </c>
      <c r="D48" s="15" t="s">
        <v>84</v>
      </c>
      <c r="E48" s="14"/>
      <c r="F48" s="14"/>
      <c r="H48" s="25"/>
      <c r="I48" s="25"/>
      <c r="J48" s="25">
        <v>1000</v>
      </c>
      <c r="K48" s="25"/>
      <c r="L48" s="27">
        <f t="shared" si="0"/>
        <v>1000</v>
      </c>
      <c r="M48" s="25" t="s">
        <v>19</v>
      </c>
    </row>
    <row r="49" spans="1:19">
      <c r="A49" s="15" t="s">
        <v>242</v>
      </c>
      <c r="B49" s="15" t="s">
        <v>222</v>
      </c>
      <c r="C49" s="26" t="s">
        <v>220</v>
      </c>
      <c r="D49" s="15" t="s">
        <v>259</v>
      </c>
      <c r="E49" s="14"/>
      <c r="F49" s="14"/>
      <c r="H49" s="25"/>
      <c r="I49" s="25"/>
      <c r="J49" s="25">
        <v>750</v>
      </c>
      <c r="K49" s="25"/>
      <c r="L49" s="27">
        <f t="shared" si="0"/>
        <v>750</v>
      </c>
      <c r="M49" s="25" t="s">
        <v>19</v>
      </c>
    </row>
    <row r="50" spans="1:19">
      <c r="A50" s="15" t="s">
        <v>243</v>
      </c>
      <c r="B50" s="15" t="s">
        <v>68</v>
      </c>
      <c r="C50" s="26" t="s">
        <v>220</v>
      </c>
      <c r="D50" s="15" t="s">
        <v>85</v>
      </c>
      <c r="E50" s="14"/>
      <c r="F50" s="14"/>
      <c r="H50" s="25"/>
      <c r="I50" s="25"/>
      <c r="J50" s="25">
        <v>750</v>
      </c>
      <c r="K50" s="25"/>
      <c r="L50" s="27">
        <f t="shared" si="0"/>
        <v>750</v>
      </c>
      <c r="M50" s="25" t="s">
        <v>19</v>
      </c>
    </row>
    <row r="51" spans="1:19">
      <c r="A51" s="15" t="s">
        <v>260</v>
      </c>
      <c r="B51" s="15" t="s">
        <v>30</v>
      </c>
      <c r="C51" s="26" t="s">
        <v>220</v>
      </c>
      <c r="D51" s="15" t="s">
        <v>31</v>
      </c>
      <c r="E51" s="14"/>
      <c r="F51" s="14"/>
      <c r="H51" s="25">
        <v>493.5</v>
      </c>
      <c r="I51" s="25">
        <v>936.1</v>
      </c>
      <c r="J51" s="25"/>
      <c r="K51" s="25"/>
      <c r="L51" s="27">
        <f t="shared" si="0"/>
        <v>1429.6</v>
      </c>
      <c r="M51" s="25" t="s">
        <v>19</v>
      </c>
    </row>
    <row r="52" spans="1:19">
      <c r="A52" s="15" t="s">
        <v>244</v>
      </c>
      <c r="B52" s="15" t="s">
        <v>54</v>
      </c>
      <c r="C52" s="26" t="s">
        <v>220</v>
      </c>
      <c r="D52" s="15" t="s">
        <v>55</v>
      </c>
      <c r="E52" s="14"/>
      <c r="F52" s="14"/>
      <c r="H52" s="25"/>
      <c r="I52" s="25"/>
      <c r="J52" s="25">
        <v>1500</v>
      </c>
      <c r="K52" s="25"/>
      <c r="L52" s="27">
        <f t="shared" si="0"/>
        <v>1500</v>
      </c>
      <c r="M52" s="25" t="s">
        <v>19</v>
      </c>
    </row>
    <row r="53" spans="1:19">
      <c r="A53" s="15" t="s">
        <v>245</v>
      </c>
      <c r="B53" s="15" t="s">
        <v>30</v>
      </c>
      <c r="C53" s="26" t="s">
        <v>220</v>
      </c>
      <c r="D53" s="15" t="s">
        <v>56</v>
      </c>
      <c r="E53" s="14"/>
      <c r="F53" s="14"/>
      <c r="H53" s="25"/>
      <c r="I53" s="25"/>
      <c r="J53" s="25">
        <v>750</v>
      </c>
      <c r="K53" s="25"/>
      <c r="L53" s="27">
        <f t="shared" si="0"/>
        <v>750</v>
      </c>
      <c r="M53" s="25" t="s">
        <v>19</v>
      </c>
    </row>
    <row r="54" spans="1:19">
      <c r="A54" s="15" t="s">
        <v>261</v>
      </c>
      <c r="B54" s="15" t="s">
        <v>86</v>
      </c>
      <c r="C54" s="26" t="s">
        <v>220</v>
      </c>
      <c r="D54" s="15" t="s">
        <v>87</v>
      </c>
      <c r="E54" s="14"/>
      <c r="F54" s="14"/>
      <c r="H54" s="25"/>
      <c r="I54" s="25">
        <v>923.6</v>
      </c>
      <c r="J54" s="25"/>
      <c r="K54" s="25"/>
      <c r="L54" s="27">
        <f t="shared" si="0"/>
        <v>923.6</v>
      </c>
      <c r="M54" s="25" t="s">
        <v>19</v>
      </c>
    </row>
    <row r="55" spans="1:19">
      <c r="A55" s="15" t="s">
        <v>246</v>
      </c>
      <c r="B55" s="15" t="s">
        <v>30</v>
      </c>
      <c r="C55" s="26" t="s">
        <v>220</v>
      </c>
      <c r="D55" s="15" t="s">
        <v>88</v>
      </c>
      <c r="E55" s="14"/>
      <c r="F55" s="14"/>
      <c r="H55" s="25">
        <v>357.5</v>
      </c>
      <c r="I55" s="25">
        <v>740.9</v>
      </c>
      <c r="J55" s="25">
        <v>1750</v>
      </c>
      <c r="K55" s="25"/>
      <c r="L55" s="27">
        <f t="shared" si="0"/>
        <v>2848.4</v>
      </c>
      <c r="M55" s="25" t="s">
        <v>19</v>
      </c>
    </row>
    <row r="56" spans="1:19">
      <c r="A56" s="15" t="s">
        <v>247</v>
      </c>
      <c r="B56" s="15" t="s">
        <v>89</v>
      </c>
      <c r="C56" s="26" t="s">
        <v>220</v>
      </c>
      <c r="D56" s="15" t="s">
        <v>90</v>
      </c>
      <c r="E56" s="14"/>
      <c r="F56" s="14"/>
      <c r="H56" s="25"/>
      <c r="I56" s="25"/>
      <c r="J56" s="25">
        <v>1500</v>
      </c>
      <c r="K56" s="25"/>
      <c r="L56" s="27">
        <f t="shared" si="0"/>
        <v>1500</v>
      </c>
      <c r="M56" s="25" t="s">
        <v>19</v>
      </c>
    </row>
    <row r="57" spans="1:19">
      <c r="A57" s="15" t="s">
        <v>248</v>
      </c>
      <c r="B57" s="15" t="s">
        <v>222</v>
      </c>
      <c r="C57" s="26" t="s">
        <v>220</v>
      </c>
      <c r="D57" s="15" t="s">
        <v>229</v>
      </c>
      <c r="E57" s="14"/>
      <c r="F57" s="14"/>
      <c r="H57" s="25"/>
      <c r="I57" s="25"/>
      <c r="J57" s="25"/>
      <c r="K57" s="25">
        <v>817.7</v>
      </c>
      <c r="L57" s="27">
        <f t="shared" si="0"/>
        <v>817.7</v>
      </c>
      <c r="M57" s="25" t="s">
        <v>19</v>
      </c>
    </row>
    <row r="58" spans="1:19">
      <c r="A58" s="15" t="s">
        <v>249</v>
      </c>
      <c r="B58" s="15" t="s">
        <v>26</v>
      </c>
      <c r="C58" s="26" t="s">
        <v>220</v>
      </c>
      <c r="D58" s="15" t="s">
        <v>91</v>
      </c>
      <c r="E58" s="14"/>
      <c r="F58" s="14"/>
      <c r="H58" s="25"/>
      <c r="I58" s="25"/>
      <c r="J58" s="25">
        <v>1250</v>
      </c>
      <c r="K58" s="25"/>
      <c r="L58" s="27">
        <f t="shared" si="0"/>
        <v>1250</v>
      </c>
      <c r="M58" s="25" t="s">
        <v>19</v>
      </c>
    </row>
    <row r="59" spans="1:19">
      <c r="A59" s="15" t="s">
        <v>262</v>
      </c>
      <c r="B59" s="15" t="s">
        <v>263</v>
      </c>
      <c r="C59" s="26" t="s">
        <v>220</v>
      </c>
      <c r="D59" s="15" t="s">
        <v>264</v>
      </c>
      <c r="E59" s="14"/>
      <c r="F59" s="14"/>
      <c r="H59" s="25"/>
      <c r="I59" s="25"/>
      <c r="J59" s="25">
        <v>750</v>
      </c>
      <c r="K59" s="25"/>
      <c r="L59" s="27">
        <f t="shared" si="0"/>
        <v>750</v>
      </c>
      <c r="M59" s="25" t="s">
        <v>19</v>
      </c>
    </row>
    <row r="60" spans="1:19">
      <c r="A60" s="15" t="s">
        <v>265</v>
      </c>
      <c r="B60" s="15" t="s">
        <v>266</v>
      </c>
      <c r="C60" s="26" t="s">
        <v>220</v>
      </c>
      <c r="D60" s="15" t="s">
        <v>267</v>
      </c>
      <c r="E60" s="14"/>
      <c r="F60" s="14"/>
      <c r="H60" s="25">
        <v>357.5</v>
      </c>
      <c r="I60" s="25">
        <v>880</v>
      </c>
      <c r="J60" s="25"/>
      <c r="K60" s="25"/>
      <c r="L60" s="27">
        <f>SUM(F60:K60)</f>
        <v>1237.5</v>
      </c>
      <c r="M60" s="25" t="s">
        <v>19</v>
      </c>
    </row>
    <row r="61" spans="1:19">
      <c r="A61" s="17" t="s">
        <v>268</v>
      </c>
      <c r="B61" s="28" t="s">
        <v>263</v>
      </c>
      <c r="C61" s="28" t="s">
        <v>220</v>
      </c>
      <c r="D61" s="17" t="s">
        <v>269</v>
      </c>
      <c r="E61" s="14"/>
      <c r="F61" s="21"/>
      <c r="G61" s="29"/>
      <c r="H61" s="29"/>
      <c r="I61" s="29">
        <v>1000</v>
      </c>
      <c r="J61" s="29"/>
      <c r="K61" s="29"/>
      <c r="L61" s="29">
        <f t="shared" ref="L61:L120" si="1">SUM(F61:K61)</f>
        <v>1000</v>
      </c>
      <c r="M61" s="25" t="s">
        <v>19</v>
      </c>
    </row>
    <row r="62" spans="1:19" ht="26">
      <c r="A62" s="17" t="s">
        <v>270</v>
      </c>
      <c r="B62" s="28" t="s">
        <v>263</v>
      </c>
      <c r="C62" s="28" t="s">
        <v>220</v>
      </c>
      <c r="D62" s="4" t="s">
        <v>271</v>
      </c>
      <c r="E62" s="21"/>
      <c r="F62" s="21"/>
      <c r="G62" s="29">
        <v>432.7</v>
      </c>
      <c r="H62" s="29">
        <v>1113.9000000000001</v>
      </c>
      <c r="I62" s="29"/>
      <c r="J62" s="29"/>
      <c r="K62" s="29"/>
      <c r="L62" s="29">
        <f t="shared" si="1"/>
        <v>1546.6000000000001</v>
      </c>
      <c r="M62" s="25" t="s">
        <v>19</v>
      </c>
      <c r="S62" s="11"/>
    </row>
    <row r="63" spans="1:19">
      <c r="A63" s="17" t="s">
        <v>272</v>
      </c>
      <c r="B63" s="28" t="s">
        <v>263</v>
      </c>
      <c r="C63" s="28" t="s">
        <v>220</v>
      </c>
      <c r="D63" s="17" t="s">
        <v>269</v>
      </c>
      <c r="E63" s="14"/>
      <c r="F63" s="14"/>
      <c r="G63" s="25">
        <v>327</v>
      </c>
      <c r="H63" s="25">
        <v>346.5</v>
      </c>
      <c r="I63" s="25"/>
      <c r="J63" s="25"/>
      <c r="K63" s="25"/>
      <c r="L63" s="27">
        <f>SUM(F63:K63)</f>
        <v>673.5</v>
      </c>
      <c r="M63" s="25" t="s">
        <v>19</v>
      </c>
      <c r="S63" s="11"/>
    </row>
    <row r="64" spans="1:19" s="13" customFormat="1">
      <c r="A64" s="17" t="s">
        <v>273</v>
      </c>
      <c r="B64" s="17" t="s">
        <v>30</v>
      </c>
      <c r="C64" s="28" t="s">
        <v>220</v>
      </c>
      <c r="D64" s="30" t="s">
        <v>31</v>
      </c>
      <c r="E64" s="21"/>
      <c r="F64" s="21"/>
      <c r="G64" s="29">
        <v>590.70000000000005</v>
      </c>
      <c r="H64" s="29">
        <v>1603.4</v>
      </c>
      <c r="I64" s="29">
        <v>1200</v>
      </c>
      <c r="J64" s="29">
        <v>88</v>
      </c>
      <c r="K64" s="29"/>
      <c r="L64" s="29">
        <f>SUM(F64:K64)</f>
        <v>3482.1000000000004</v>
      </c>
      <c r="M64" s="25" t="s">
        <v>19</v>
      </c>
      <c r="S64" s="31"/>
    </row>
    <row r="65" spans="1:19">
      <c r="A65" s="17" t="s">
        <v>274</v>
      </c>
      <c r="B65" s="17" t="s">
        <v>92</v>
      </c>
      <c r="C65" s="28" t="s">
        <v>220</v>
      </c>
      <c r="D65" s="17" t="s">
        <v>275</v>
      </c>
      <c r="E65" s="14"/>
      <c r="F65" s="14"/>
      <c r="G65" s="25">
        <v>1138.8</v>
      </c>
      <c r="H65" s="25">
        <v>1096.5999999999999</v>
      </c>
      <c r="I65" s="25"/>
      <c r="J65" s="25"/>
      <c r="K65" s="25"/>
      <c r="L65" s="27">
        <f t="shared" si="1"/>
        <v>2235.3999999999996</v>
      </c>
      <c r="M65" s="25" t="s">
        <v>19</v>
      </c>
      <c r="S65" s="11"/>
    </row>
    <row r="66" spans="1:19">
      <c r="A66" s="17" t="s">
        <v>276</v>
      </c>
      <c r="B66" s="17" t="s">
        <v>277</v>
      </c>
      <c r="C66" s="28" t="s">
        <v>220</v>
      </c>
      <c r="D66" s="17" t="s">
        <v>93</v>
      </c>
      <c r="E66" s="14"/>
      <c r="F66" s="14"/>
      <c r="G66" s="25"/>
      <c r="H66" s="25"/>
      <c r="I66" s="25">
        <v>500</v>
      </c>
      <c r="J66" s="25"/>
      <c r="K66" s="25"/>
      <c r="L66" s="27">
        <f t="shared" si="1"/>
        <v>500</v>
      </c>
      <c r="M66" s="10" t="s">
        <v>19</v>
      </c>
      <c r="S66" s="11"/>
    </row>
    <row r="67" spans="1:19" s="13" customFormat="1">
      <c r="A67" s="17" t="s">
        <v>94</v>
      </c>
      <c r="B67" s="17" t="s">
        <v>52</v>
      </c>
      <c r="C67" s="28" t="s">
        <v>220</v>
      </c>
      <c r="D67" s="17" t="s">
        <v>95</v>
      </c>
      <c r="F67" s="32"/>
      <c r="G67" s="32">
        <v>1000</v>
      </c>
      <c r="H67" s="32"/>
      <c r="I67" s="32"/>
      <c r="J67" s="32"/>
      <c r="K67" s="32"/>
      <c r="L67" s="27">
        <f t="shared" si="1"/>
        <v>1000</v>
      </c>
      <c r="M67" s="33" t="s">
        <v>21</v>
      </c>
    </row>
    <row r="68" spans="1:19">
      <c r="A68" s="15" t="s">
        <v>96</v>
      </c>
      <c r="B68" s="15" t="s">
        <v>75</v>
      </c>
      <c r="C68" s="28" t="s">
        <v>220</v>
      </c>
      <c r="D68" s="20" t="s">
        <v>97</v>
      </c>
      <c r="F68" s="24"/>
      <c r="G68" s="16">
        <v>1000</v>
      </c>
      <c r="H68" s="24"/>
      <c r="I68" s="25"/>
      <c r="J68" s="24"/>
      <c r="K68" s="24"/>
      <c r="L68" s="27">
        <f t="shared" si="1"/>
        <v>1000</v>
      </c>
      <c r="M68" s="33" t="s">
        <v>21</v>
      </c>
    </row>
    <row r="69" spans="1:19">
      <c r="A69" s="15" t="s">
        <v>278</v>
      </c>
      <c r="B69" s="15" t="s">
        <v>75</v>
      </c>
      <c r="C69" s="28" t="s">
        <v>220</v>
      </c>
      <c r="D69" s="20" t="s">
        <v>98</v>
      </c>
      <c r="F69" s="24">
        <v>2500</v>
      </c>
      <c r="G69" s="24">
        <v>12000</v>
      </c>
      <c r="H69" s="25">
        <v>6439.4</v>
      </c>
      <c r="I69" s="25">
        <v>17771.8</v>
      </c>
      <c r="J69" s="25">
        <v>4500</v>
      </c>
      <c r="K69" s="24"/>
      <c r="L69" s="27">
        <f t="shared" si="1"/>
        <v>43211.199999999997</v>
      </c>
      <c r="M69" s="33" t="s">
        <v>21</v>
      </c>
    </row>
    <row r="70" spans="1:19">
      <c r="A70" s="15" t="s">
        <v>99</v>
      </c>
      <c r="B70" s="15" t="s">
        <v>100</v>
      </c>
      <c r="C70" s="28" t="s">
        <v>220</v>
      </c>
      <c r="D70" s="20" t="s">
        <v>101</v>
      </c>
      <c r="F70" s="24"/>
      <c r="G70" s="24">
        <v>207407</v>
      </c>
      <c r="H70" s="24"/>
      <c r="I70" s="24"/>
      <c r="J70" s="24"/>
      <c r="K70" s="24"/>
      <c r="L70" s="27">
        <f t="shared" si="1"/>
        <v>207407</v>
      </c>
      <c r="M70" s="33" t="s">
        <v>21</v>
      </c>
    </row>
    <row r="71" spans="1:19">
      <c r="A71" s="15" t="s">
        <v>102</v>
      </c>
      <c r="B71" s="15" t="s">
        <v>103</v>
      </c>
      <c r="C71" s="28" t="s">
        <v>220</v>
      </c>
      <c r="D71" s="20" t="s">
        <v>104</v>
      </c>
      <c r="F71" s="25">
        <v>244246.6</v>
      </c>
      <c r="G71" s="25">
        <v>357333.3</v>
      </c>
      <c r="H71" s="24"/>
      <c r="I71" s="24"/>
      <c r="J71" s="24"/>
      <c r="K71" s="24"/>
      <c r="L71" s="27">
        <f t="shared" si="1"/>
        <v>601579.9</v>
      </c>
      <c r="M71" s="33" t="s">
        <v>21</v>
      </c>
    </row>
    <row r="72" spans="1:19" s="13" customFormat="1" ht="26">
      <c r="A72" s="4" t="s">
        <v>105</v>
      </c>
      <c r="B72" s="17" t="s">
        <v>106</v>
      </c>
      <c r="C72" s="28" t="s">
        <v>220</v>
      </c>
      <c r="D72" s="4" t="s">
        <v>107</v>
      </c>
      <c r="F72" s="32"/>
      <c r="G72" s="32">
        <v>1000</v>
      </c>
      <c r="H72" s="32"/>
      <c r="I72" s="32"/>
      <c r="J72" s="32"/>
      <c r="K72" s="32"/>
      <c r="L72" s="29">
        <f t="shared" si="1"/>
        <v>1000</v>
      </c>
      <c r="M72" s="33" t="s">
        <v>21</v>
      </c>
    </row>
    <row r="73" spans="1:19">
      <c r="A73" s="15" t="s">
        <v>108</v>
      </c>
      <c r="B73" s="15" t="s">
        <v>222</v>
      </c>
      <c r="C73" s="28" t="s">
        <v>220</v>
      </c>
      <c r="D73" s="20" t="s">
        <v>109</v>
      </c>
      <c r="F73" s="24"/>
      <c r="G73" s="24">
        <v>2500</v>
      </c>
      <c r="H73" s="24"/>
      <c r="I73" s="24"/>
      <c r="J73" s="24"/>
      <c r="K73" s="24"/>
      <c r="L73" s="27">
        <f t="shared" si="1"/>
        <v>2500</v>
      </c>
      <c r="M73" s="33" t="s">
        <v>21</v>
      </c>
    </row>
    <row r="74" spans="1:19">
      <c r="A74" s="15" t="s">
        <v>110</v>
      </c>
      <c r="B74" s="15" t="s">
        <v>24</v>
      </c>
      <c r="C74" s="28" t="s">
        <v>220</v>
      </c>
      <c r="D74" s="20" t="s">
        <v>111</v>
      </c>
      <c r="F74" s="24"/>
      <c r="G74" s="34">
        <v>2500</v>
      </c>
      <c r="H74" s="24"/>
      <c r="I74" s="24"/>
      <c r="J74" s="24"/>
      <c r="K74" s="24"/>
      <c r="L74" s="27">
        <f t="shared" si="1"/>
        <v>2500</v>
      </c>
      <c r="M74" s="33" t="s">
        <v>21</v>
      </c>
    </row>
    <row r="75" spans="1:19">
      <c r="A75" s="15" t="s">
        <v>279</v>
      </c>
      <c r="B75" s="15" t="s">
        <v>112</v>
      </c>
      <c r="C75" s="28" t="s">
        <v>220</v>
      </c>
      <c r="D75" s="15" t="s">
        <v>280</v>
      </c>
      <c r="F75" s="24"/>
      <c r="G75" s="24">
        <v>87000</v>
      </c>
      <c r="H75" s="24"/>
      <c r="I75" s="24"/>
      <c r="J75" s="24"/>
      <c r="K75" s="24"/>
      <c r="L75" s="27">
        <f t="shared" si="1"/>
        <v>87000</v>
      </c>
      <c r="M75" s="33" t="s">
        <v>21</v>
      </c>
    </row>
    <row r="76" spans="1:19">
      <c r="A76" s="15" t="s">
        <v>113</v>
      </c>
      <c r="B76" s="19" t="s">
        <v>282</v>
      </c>
      <c r="C76" s="28" t="s">
        <v>220</v>
      </c>
      <c r="D76" s="20" t="s">
        <v>281</v>
      </c>
      <c r="F76" s="24"/>
      <c r="G76" s="24">
        <v>6000</v>
      </c>
      <c r="H76" s="24"/>
      <c r="I76" s="24"/>
      <c r="J76" s="24"/>
      <c r="K76" s="24"/>
      <c r="L76" s="27">
        <f t="shared" si="1"/>
        <v>6000</v>
      </c>
      <c r="M76" s="33" t="s">
        <v>21</v>
      </c>
    </row>
    <row r="77" spans="1:19">
      <c r="A77" s="17" t="s">
        <v>114</v>
      </c>
      <c r="B77" s="17" t="s">
        <v>115</v>
      </c>
      <c r="C77" s="28" t="s">
        <v>220</v>
      </c>
      <c r="D77" s="30" t="s">
        <v>116</v>
      </c>
      <c r="E77" s="13"/>
      <c r="F77" s="32"/>
      <c r="G77" s="22">
        <v>1200</v>
      </c>
      <c r="H77" s="32"/>
      <c r="I77" s="32"/>
      <c r="J77" s="32"/>
      <c r="K77" s="32"/>
      <c r="L77" s="29">
        <f t="shared" si="1"/>
        <v>1200</v>
      </c>
      <c r="M77" s="33" t="s">
        <v>21</v>
      </c>
    </row>
    <row r="78" spans="1:19" s="13" customFormat="1">
      <c r="A78" s="17" t="s">
        <v>283</v>
      </c>
      <c r="B78" s="17" t="s">
        <v>50</v>
      </c>
      <c r="C78" s="28" t="s">
        <v>220</v>
      </c>
      <c r="D78" s="30" t="s">
        <v>284</v>
      </c>
      <c r="F78" s="32"/>
      <c r="G78" s="29">
        <v>18530</v>
      </c>
      <c r="H78" s="32"/>
      <c r="I78" s="32"/>
      <c r="J78" s="32"/>
      <c r="K78" s="32"/>
      <c r="L78" s="29">
        <f t="shared" si="1"/>
        <v>18530</v>
      </c>
      <c r="M78" s="33" t="s">
        <v>21</v>
      </c>
    </row>
    <row r="79" spans="1:19" s="13" customFormat="1">
      <c r="A79" s="17" t="s">
        <v>285</v>
      </c>
      <c r="B79" s="17" t="s">
        <v>42</v>
      </c>
      <c r="C79" s="28" t="s">
        <v>220</v>
      </c>
      <c r="D79" s="30" t="s">
        <v>286</v>
      </c>
      <c r="F79" s="32"/>
      <c r="G79" s="32">
        <v>2000</v>
      </c>
      <c r="H79" s="32"/>
      <c r="I79" s="32"/>
      <c r="J79" s="32"/>
      <c r="K79" s="32"/>
      <c r="L79" s="29">
        <f t="shared" si="1"/>
        <v>2000</v>
      </c>
      <c r="M79" s="33" t="s">
        <v>21</v>
      </c>
    </row>
    <row r="80" spans="1:19">
      <c r="A80" s="15" t="s">
        <v>287</v>
      </c>
      <c r="B80" s="26" t="s">
        <v>263</v>
      </c>
      <c r="C80" s="28" t="s">
        <v>220</v>
      </c>
      <c r="D80" s="17" t="s">
        <v>229</v>
      </c>
      <c r="F80" s="24">
        <v>0</v>
      </c>
      <c r="G80" s="29">
        <v>15500</v>
      </c>
      <c r="H80" s="24"/>
      <c r="I80" s="24"/>
      <c r="J80" s="24"/>
      <c r="K80" s="24"/>
      <c r="L80" s="27">
        <f t="shared" si="1"/>
        <v>15500</v>
      </c>
      <c r="M80" s="33" t="s">
        <v>21</v>
      </c>
    </row>
    <row r="81" spans="1:13">
      <c r="A81" s="23" t="s">
        <v>288</v>
      </c>
      <c r="B81" s="15" t="s">
        <v>222</v>
      </c>
      <c r="C81" s="28" t="s">
        <v>220</v>
      </c>
      <c r="D81" s="17" t="s">
        <v>229</v>
      </c>
      <c r="F81" s="24">
        <v>0</v>
      </c>
      <c r="G81" s="24">
        <v>800</v>
      </c>
      <c r="H81" s="24"/>
      <c r="I81" s="24"/>
      <c r="J81" s="24"/>
      <c r="K81" s="24"/>
      <c r="L81" s="27">
        <f t="shared" si="1"/>
        <v>800</v>
      </c>
      <c r="M81" s="33" t="s">
        <v>21</v>
      </c>
    </row>
    <row r="82" spans="1:13">
      <c r="A82" s="15" t="s">
        <v>117</v>
      </c>
      <c r="B82" s="15" t="s">
        <v>50</v>
      </c>
      <c r="C82" s="28" t="s">
        <v>220</v>
      </c>
      <c r="D82" s="20" t="s">
        <v>118</v>
      </c>
      <c r="F82" s="29">
        <v>6500</v>
      </c>
      <c r="G82" s="24">
        <v>16000</v>
      </c>
      <c r="H82" s="25">
        <v>1023.4</v>
      </c>
      <c r="I82" s="25">
        <v>4964.8</v>
      </c>
      <c r="J82" s="25">
        <v>2500</v>
      </c>
      <c r="K82" s="24"/>
      <c r="L82" s="27">
        <f t="shared" si="1"/>
        <v>30988.2</v>
      </c>
      <c r="M82" s="33" t="s">
        <v>21</v>
      </c>
    </row>
    <row r="83" spans="1:13">
      <c r="A83" s="15" t="s">
        <v>119</v>
      </c>
      <c r="B83" s="15" t="s">
        <v>120</v>
      </c>
      <c r="C83" s="28" t="s">
        <v>220</v>
      </c>
      <c r="D83" s="20" t="s">
        <v>289</v>
      </c>
      <c r="F83" s="25"/>
      <c r="G83" s="25">
        <v>4200</v>
      </c>
      <c r="H83" s="25">
        <v>580.79999999999995</v>
      </c>
      <c r="I83" s="25">
        <v>1863.2</v>
      </c>
      <c r="J83" s="25"/>
      <c r="K83" s="25"/>
      <c r="L83" s="27">
        <f t="shared" si="1"/>
        <v>6644</v>
      </c>
      <c r="M83" s="33" t="s">
        <v>21</v>
      </c>
    </row>
    <row r="84" spans="1:13">
      <c r="A84" s="15" t="s">
        <v>121</v>
      </c>
      <c r="B84" s="15" t="s">
        <v>22</v>
      </c>
      <c r="C84" s="28" t="s">
        <v>220</v>
      </c>
      <c r="D84" s="20" t="s">
        <v>23</v>
      </c>
      <c r="F84" s="25"/>
      <c r="G84" s="25">
        <v>2500</v>
      </c>
      <c r="H84" s="25"/>
      <c r="I84" s="25"/>
      <c r="J84" s="25"/>
      <c r="K84" s="25"/>
      <c r="L84" s="27">
        <f t="shared" si="1"/>
        <v>2500</v>
      </c>
      <c r="M84" s="33" t="s">
        <v>21</v>
      </c>
    </row>
    <row r="85" spans="1:13">
      <c r="A85" s="15" t="s">
        <v>122</v>
      </c>
      <c r="B85" s="15" t="s">
        <v>123</v>
      </c>
      <c r="C85" s="28" t="s">
        <v>220</v>
      </c>
      <c r="D85" s="17" t="s">
        <v>124</v>
      </c>
      <c r="F85" s="25"/>
      <c r="G85" s="25">
        <v>648.20000000000005</v>
      </c>
      <c r="H85" s="25">
        <v>508.8</v>
      </c>
      <c r="I85" s="25">
        <v>1014.5</v>
      </c>
      <c r="J85" s="25"/>
      <c r="K85" s="25"/>
      <c r="L85" s="27">
        <f t="shared" si="1"/>
        <v>2171.5</v>
      </c>
      <c r="M85" s="33" t="s">
        <v>21</v>
      </c>
    </row>
    <row r="86" spans="1:13">
      <c r="A86" s="15" t="s">
        <v>125</v>
      </c>
      <c r="B86" s="15" t="s">
        <v>126</v>
      </c>
      <c r="C86" s="28" t="s">
        <v>220</v>
      </c>
      <c r="D86" s="20" t="s">
        <v>127</v>
      </c>
      <c r="F86" s="25"/>
      <c r="G86" s="25">
        <v>3000</v>
      </c>
      <c r="H86" s="25"/>
      <c r="I86" s="25"/>
      <c r="J86" s="25"/>
      <c r="K86" s="25"/>
      <c r="L86" s="27">
        <f t="shared" si="1"/>
        <v>3000</v>
      </c>
      <c r="M86" s="33" t="s">
        <v>21</v>
      </c>
    </row>
    <row r="87" spans="1:13">
      <c r="A87" s="15" t="s">
        <v>128</v>
      </c>
      <c r="B87" s="15" t="s">
        <v>129</v>
      </c>
      <c r="C87" s="28" t="s">
        <v>220</v>
      </c>
      <c r="D87" s="15" t="s">
        <v>130</v>
      </c>
      <c r="F87" s="25"/>
      <c r="G87" s="25">
        <v>1000</v>
      </c>
      <c r="H87" s="25"/>
      <c r="I87" s="25"/>
      <c r="J87" s="25"/>
      <c r="K87" s="25"/>
      <c r="L87" s="27">
        <f t="shared" si="1"/>
        <v>1000</v>
      </c>
      <c r="M87" s="33" t="s">
        <v>21</v>
      </c>
    </row>
    <row r="88" spans="1:13" s="13" customFormat="1">
      <c r="A88" s="17" t="s">
        <v>131</v>
      </c>
      <c r="B88" s="17" t="s">
        <v>54</v>
      </c>
      <c r="C88" s="28" t="s">
        <v>220</v>
      </c>
      <c r="D88" s="17" t="s">
        <v>55</v>
      </c>
      <c r="F88" s="29"/>
      <c r="G88" s="29">
        <v>13325.9</v>
      </c>
      <c r="H88" s="29"/>
      <c r="I88" s="29"/>
      <c r="J88" s="29">
        <v>5950</v>
      </c>
      <c r="K88" s="29"/>
      <c r="L88" s="29">
        <f t="shared" si="1"/>
        <v>19275.900000000001</v>
      </c>
      <c r="M88" s="33" t="s">
        <v>21</v>
      </c>
    </row>
    <row r="89" spans="1:13" s="13" customFormat="1">
      <c r="A89" s="17" t="s">
        <v>132</v>
      </c>
      <c r="B89" s="17" t="s">
        <v>133</v>
      </c>
      <c r="C89" s="28" t="s">
        <v>220</v>
      </c>
      <c r="D89" s="17" t="s">
        <v>134</v>
      </c>
      <c r="F89" s="29"/>
      <c r="G89" s="29">
        <v>7000</v>
      </c>
      <c r="H89" s="29"/>
      <c r="I89" s="29"/>
      <c r="J89" s="29"/>
      <c r="K89" s="29"/>
      <c r="L89" s="29">
        <f t="shared" si="1"/>
        <v>7000</v>
      </c>
      <c r="M89" s="33" t="s">
        <v>21</v>
      </c>
    </row>
    <row r="90" spans="1:13" s="13" customFormat="1">
      <c r="A90" s="17" t="s">
        <v>135</v>
      </c>
      <c r="B90" s="17" t="s">
        <v>133</v>
      </c>
      <c r="C90" s="28" t="s">
        <v>220</v>
      </c>
      <c r="D90" s="17" t="s">
        <v>134</v>
      </c>
      <c r="F90" s="29"/>
      <c r="G90" s="29">
        <v>2500</v>
      </c>
      <c r="H90" s="29"/>
      <c r="I90" s="29"/>
      <c r="J90" s="29"/>
      <c r="K90" s="29"/>
      <c r="L90" s="29">
        <f t="shared" si="1"/>
        <v>2500</v>
      </c>
      <c r="M90" s="33" t="s">
        <v>21</v>
      </c>
    </row>
    <row r="91" spans="1:13">
      <c r="A91" s="15" t="s">
        <v>136</v>
      </c>
      <c r="B91" s="15" t="s">
        <v>30</v>
      </c>
      <c r="C91" s="28" t="s">
        <v>220</v>
      </c>
      <c r="D91" s="20" t="s">
        <v>137</v>
      </c>
      <c r="F91" s="25"/>
      <c r="G91" s="25">
        <v>1000</v>
      </c>
      <c r="H91" s="25"/>
      <c r="I91" s="25"/>
      <c r="J91" s="25"/>
      <c r="K91" s="25"/>
      <c r="L91" s="27">
        <f t="shared" si="1"/>
        <v>1000</v>
      </c>
      <c r="M91" s="33" t="s">
        <v>21</v>
      </c>
    </row>
    <row r="92" spans="1:13">
      <c r="A92" s="15" t="s">
        <v>138</v>
      </c>
      <c r="B92" s="15" t="s">
        <v>139</v>
      </c>
      <c r="C92" s="28" t="s">
        <v>220</v>
      </c>
      <c r="D92" s="17" t="s">
        <v>140</v>
      </c>
      <c r="F92" s="25"/>
      <c r="G92" s="25">
        <v>2500</v>
      </c>
      <c r="H92" s="25"/>
      <c r="I92" s="25"/>
      <c r="J92" s="25"/>
      <c r="K92" s="25"/>
      <c r="L92" s="27">
        <f t="shared" si="1"/>
        <v>2500</v>
      </c>
      <c r="M92" s="33" t="s">
        <v>21</v>
      </c>
    </row>
    <row r="93" spans="1:13">
      <c r="A93" s="15" t="s">
        <v>141</v>
      </c>
      <c r="B93" s="15" t="s">
        <v>123</v>
      </c>
      <c r="C93" s="28" t="s">
        <v>220</v>
      </c>
      <c r="D93" s="17" t="s">
        <v>142</v>
      </c>
      <c r="F93" s="25"/>
      <c r="G93" s="25">
        <v>1900</v>
      </c>
      <c r="H93" s="25"/>
      <c r="I93" s="25"/>
      <c r="J93" s="25"/>
      <c r="K93" s="25"/>
      <c r="L93" s="27">
        <f t="shared" si="1"/>
        <v>1900</v>
      </c>
      <c r="M93" s="33" t="s">
        <v>21</v>
      </c>
    </row>
    <row r="94" spans="1:13">
      <c r="A94" s="15" t="s">
        <v>143</v>
      </c>
      <c r="B94" s="15" t="s">
        <v>43</v>
      </c>
      <c r="C94" s="28" t="s">
        <v>220</v>
      </c>
      <c r="D94" s="20" t="s">
        <v>44</v>
      </c>
      <c r="F94" s="25"/>
      <c r="G94" s="25">
        <v>1400</v>
      </c>
      <c r="H94" s="25">
        <v>1525</v>
      </c>
      <c r="I94" s="25">
        <v>821.7</v>
      </c>
      <c r="J94" s="25"/>
      <c r="K94" s="25"/>
      <c r="L94" s="27">
        <f t="shared" si="1"/>
        <v>3746.7</v>
      </c>
      <c r="M94" s="33" t="s">
        <v>21</v>
      </c>
    </row>
    <row r="95" spans="1:13">
      <c r="A95" s="15" t="s">
        <v>144</v>
      </c>
      <c r="B95" s="15" t="s">
        <v>145</v>
      </c>
      <c r="C95" s="28" t="s">
        <v>220</v>
      </c>
      <c r="D95" s="17" t="s">
        <v>146</v>
      </c>
      <c r="F95" s="25">
        <v>2750</v>
      </c>
      <c r="G95" s="25">
        <v>2500</v>
      </c>
      <c r="H95" s="25"/>
      <c r="I95" s="25"/>
      <c r="J95" s="25"/>
      <c r="K95" s="25"/>
      <c r="L95" s="27">
        <f t="shared" si="1"/>
        <v>5250</v>
      </c>
      <c r="M95" s="33" t="s">
        <v>21</v>
      </c>
    </row>
    <row r="96" spans="1:13">
      <c r="A96" s="15" t="s">
        <v>147</v>
      </c>
      <c r="B96" s="15" t="s">
        <v>148</v>
      </c>
      <c r="C96" s="28" t="s">
        <v>220</v>
      </c>
      <c r="D96" s="15" t="s">
        <v>149</v>
      </c>
      <c r="F96" s="25"/>
      <c r="G96" s="25">
        <v>4500</v>
      </c>
      <c r="H96" s="24"/>
      <c r="I96" s="24"/>
      <c r="J96" s="24"/>
      <c r="K96" s="24"/>
      <c r="L96" s="27">
        <f t="shared" si="1"/>
        <v>4500</v>
      </c>
      <c r="M96" s="33" t="s">
        <v>21</v>
      </c>
    </row>
    <row r="97" spans="1:13">
      <c r="A97" s="15" t="s">
        <v>290</v>
      </c>
      <c r="B97" s="15" t="s">
        <v>150</v>
      </c>
      <c r="C97" s="28" t="s">
        <v>220</v>
      </c>
      <c r="D97" s="15" t="s">
        <v>151</v>
      </c>
      <c r="F97" s="25"/>
      <c r="G97" s="25"/>
      <c r="H97" s="25">
        <v>1282.8</v>
      </c>
      <c r="I97" s="25">
        <v>1714.8</v>
      </c>
      <c r="J97" s="25"/>
      <c r="K97" s="25"/>
      <c r="L97" s="27">
        <f t="shared" si="1"/>
        <v>2997.6</v>
      </c>
      <c r="M97" s="33" t="s">
        <v>21</v>
      </c>
    </row>
    <row r="98" spans="1:13">
      <c r="A98" s="15" t="s">
        <v>291</v>
      </c>
      <c r="B98" s="15" t="s">
        <v>152</v>
      </c>
      <c r="C98" s="28" t="s">
        <v>220</v>
      </c>
      <c r="D98" s="15" t="s">
        <v>153</v>
      </c>
      <c r="F98" s="25"/>
      <c r="G98" s="25">
        <v>7584</v>
      </c>
      <c r="H98" s="25"/>
      <c r="I98" s="25"/>
      <c r="J98" s="25"/>
      <c r="K98" s="25"/>
      <c r="L98" s="27">
        <f t="shared" si="1"/>
        <v>7584</v>
      </c>
      <c r="M98" s="33" t="s">
        <v>21</v>
      </c>
    </row>
    <row r="99" spans="1:13">
      <c r="A99" s="15" t="s">
        <v>154</v>
      </c>
      <c r="B99" s="15" t="s">
        <v>155</v>
      </c>
      <c r="C99" s="28" t="s">
        <v>220</v>
      </c>
      <c r="D99" s="15" t="s">
        <v>156</v>
      </c>
      <c r="F99" s="25"/>
      <c r="G99" s="25">
        <v>10300</v>
      </c>
      <c r="H99" s="25"/>
      <c r="I99" s="25"/>
      <c r="J99" s="25"/>
      <c r="K99" s="25"/>
      <c r="L99" s="27">
        <f t="shared" si="1"/>
        <v>10300</v>
      </c>
      <c r="M99" s="33" t="s">
        <v>21</v>
      </c>
    </row>
    <row r="100" spans="1:13">
      <c r="A100" s="15" t="s">
        <v>157</v>
      </c>
      <c r="B100" s="15" t="s">
        <v>50</v>
      </c>
      <c r="C100" s="28" t="s">
        <v>220</v>
      </c>
      <c r="D100" s="15" t="s">
        <v>158</v>
      </c>
      <c r="F100" s="25">
        <v>30000</v>
      </c>
      <c r="G100" s="25">
        <v>51000</v>
      </c>
      <c r="H100" s="25"/>
      <c r="I100" s="25"/>
      <c r="J100" s="25"/>
      <c r="K100" s="25"/>
      <c r="L100" s="27">
        <f t="shared" si="1"/>
        <v>81000</v>
      </c>
      <c r="M100" s="33" t="s">
        <v>21</v>
      </c>
    </row>
    <row r="101" spans="1:13">
      <c r="A101" s="15" t="s">
        <v>159</v>
      </c>
      <c r="B101" s="15" t="s">
        <v>50</v>
      </c>
      <c r="C101" s="28" t="s">
        <v>220</v>
      </c>
      <c r="D101" s="15" t="s">
        <v>160</v>
      </c>
      <c r="F101" s="25">
        <v>1500</v>
      </c>
      <c r="G101" s="25">
        <v>8000</v>
      </c>
      <c r="H101" s="25"/>
      <c r="I101" s="25"/>
      <c r="J101" s="25"/>
      <c r="K101" s="25"/>
      <c r="L101" s="27">
        <f t="shared" si="1"/>
        <v>9500</v>
      </c>
      <c r="M101" s="33" t="s">
        <v>21</v>
      </c>
    </row>
    <row r="102" spans="1:13">
      <c r="A102" s="15" t="s">
        <v>161</v>
      </c>
      <c r="B102" s="15" t="s">
        <v>50</v>
      </c>
      <c r="C102" s="28" t="s">
        <v>220</v>
      </c>
      <c r="D102" s="15" t="s">
        <v>162</v>
      </c>
      <c r="F102" s="25"/>
      <c r="G102" s="25">
        <v>19500</v>
      </c>
      <c r="H102" s="25"/>
      <c r="I102" s="25"/>
      <c r="J102" s="25"/>
      <c r="K102" s="25"/>
      <c r="L102" s="27">
        <f t="shared" si="1"/>
        <v>19500</v>
      </c>
      <c r="M102" s="33" t="s">
        <v>21</v>
      </c>
    </row>
    <row r="103" spans="1:13">
      <c r="A103" s="15" t="s">
        <v>292</v>
      </c>
      <c r="B103" s="15" t="s">
        <v>163</v>
      </c>
      <c r="C103" s="28" t="s">
        <v>220</v>
      </c>
      <c r="D103" s="15" t="s">
        <v>164</v>
      </c>
      <c r="F103" s="25"/>
      <c r="G103" s="25">
        <v>500</v>
      </c>
      <c r="H103" s="25"/>
      <c r="I103" s="25"/>
      <c r="J103" s="25"/>
      <c r="K103" s="25"/>
      <c r="L103" s="27">
        <f t="shared" si="1"/>
        <v>500</v>
      </c>
      <c r="M103" s="33" t="s">
        <v>21</v>
      </c>
    </row>
    <row r="104" spans="1:13">
      <c r="A104" s="15" t="s">
        <v>165</v>
      </c>
      <c r="B104" s="15" t="s">
        <v>50</v>
      </c>
      <c r="C104" s="28" t="s">
        <v>220</v>
      </c>
      <c r="D104" s="15" t="s">
        <v>166</v>
      </c>
      <c r="F104" s="25"/>
      <c r="G104" s="25">
        <v>17640</v>
      </c>
      <c r="H104" s="25"/>
      <c r="I104" s="25"/>
      <c r="J104" s="25"/>
      <c r="K104" s="25"/>
      <c r="L104" s="27">
        <f t="shared" si="1"/>
        <v>17640</v>
      </c>
      <c r="M104" s="33" t="s">
        <v>21</v>
      </c>
    </row>
    <row r="105" spans="1:13">
      <c r="A105" s="15" t="s">
        <v>167</v>
      </c>
      <c r="B105" s="15" t="s">
        <v>100</v>
      </c>
      <c r="C105" s="28" t="s">
        <v>220</v>
      </c>
      <c r="D105" s="15" t="s">
        <v>168</v>
      </c>
      <c r="F105" s="25"/>
      <c r="G105" s="25">
        <v>3500</v>
      </c>
      <c r="H105" s="25"/>
      <c r="I105" s="25"/>
      <c r="J105" s="25"/>
      <c r="K105" s="25"/>
      <c r="L105" s="27">
        <f t="shared" si="1"/>
        <v>3500</v>
      </c>
      <c r="M105" s="33" t="s">
        <v>21</v>
      </c>
    </row>
    <row r="106" spans="1:13">
      <c r="A106" s="15" t="s">
        <v>169</v>
      </c>
      <c r="B106" s="15" t="s">
        <v>293</v>
      </c>
      <c r="C106" s="28" t="s">
        <v>220</v>
      </c>
      <c r="D106" s="15" t="s">
        <v>170</v>
      </c>
      <c r="F106" s="25"/>
      <c r="G106" s="25">
        <v>6240</v>
      </c>
      <c r="H106" s="25"/>
      <c r="I106" s="25"/>
      <c r="J106" s="25"/>
      <c r="K106" s="25"/>
      <c r="L106" s="27">
        <f t="shared" si="1"/>
        <v>6240</v>
      </c>
      <c r="M106" s="33" t="s">
        <v>21</v>
      </c>
    </row>
    <row r="107" spans="1:13">
      <c r="A107" s="15" t="s">
        <v>171</v>
      </c>
      <c r="B107" s="15" t="s">
        <v>172</v>
      </c>
      <c r="C107" s="28" t="s">
        <v>220</v>
      </c>
      <c r="D107" s="15" t="s">
        <v>173</v>
      </c>
      <c r="F107" s="25"/>
      <c r="G107" s="25">
        <v>52600</v>
      </c>
      <c r="H107" s="25"/>
      <c r="I107" s="25"/>
      <c r="J107" s="25"/>
      <c r="K107" s="25"/>
      <c r="L107" s="27">
        <f t="shared" si="1"/>
        <v>52600</v>
      </c>
      <c r="M107" s="33" t="s">
        <v>21</v>
      </c>
    </row>
    <row r="108" spans="1:13">
      <c r="A108" s="23" t="s">
        <v>174</v>
      </c>
      <c r="B108" s="15" t="s">
        <v>30</v>
      </c>
      <c r="C108" s="28" t="s">
        <v>220</v>
      </c>
      <c r="D108" s="15" t="s">
        <v>56</v>
      </c>
      <c r="F108" s="25"/>
      <c r="G108" s="25">
        <v>2700</v>
      </c>
      <c r="H108" s="25"/>
      <c r="I108" s="25"/>
      <c r="J108" s="25"/>
      <c r="K108" s="25"/>
      <c r="L108" s="27">
        <f t="shared" si="1"/>
        <v>2700</v>
      </c>
      <c r="M108" s="33" t="s">
        <v>21</v>
      </c>
    </row>
    <row r="109" spans="1:13">
      <c r="A109" s="15" t="s">
        <v>175</v>
      </c>
      <c r="B109" s="15" t="s">
        <v>54</v>
      </c>
      <c r="C109" s="28" t="s">
        <v>220</v>
      </c>
      <c r="D109" s="15" t="s">
        <v>176</v>
      </c>
      <c r="F109" s="25">
        <v>4437</v>
      </c>
      <c r="G109" s="25"/>
      <c r="H109" s="25"/>
      <c r="I109" s="25"/>
      <c r="J109" s="25"/>
      <c r="K109" s="25"/>
      <c r="L109" s="27">
        <f t="shared" si="1"/>
        <v>4437</v>
      </c>
      <c r="M109" s="33" t="s">
        <v>21</v>
      </c>
    </row>
    <row r="110" spans="1:13">
      <c r="A110" s="15" t="s">
        <v>177</v>
      </c>
      <c r="B110" s="15" t="s">
        <v>30</v>
      </c>
      <c r="C110" s="28" t="s">
        <v>220</v>
      </c>
      <c r="D110" s="15" t="s">
        <v>178</v>
      </c>
      <c r="F110" s="25"/>
      <c r="G110" s="25">
        <v>7000</v>
      </c>
      <c r="H110" s="25"/>
      <c r="I110" s="25"/>
      <c r="J110" s="25"/>
      <c r="K110" s="25"/>
      <c r="L110" s="27">
        <f t="shared" si="1"/>
        <v>7000</v>
      </c>
      <c r="M110" s="33" t="s">
        <v>21</v>
      </c>
    </row>
    <row r="111" spans="1:13">
      <c r="A111" s="15" t="s">
        <v>179</v>
      </c>
      <c r="B111" s="23" t="s">
        <v>282</v>
      </c>
      <c r="C111" s="28" t="s">
        <v>220</v>
      </c>
      <c r="D111" s="15" t="s">
        <v>294</v>
      </c>
      <c r="F111" s="25">
        <v>35000</v>
      </c>
      <c r="G111" s="25">
        <v>25000</v>
      </c>
      <c r="H111" s="25"/>
      <c r="I111" s="25"/>
      <c r="J111" s="25"/>
      <c r="K111" s="25"/>
      <c r="L111" s="27">
        <f t="shared" si="1"/>
        <v>60000</v>
      </c>
      <c r="M111" s="33" t="s">
        <v>21</v>
      </c>
    </row>
    <row r="112" spans="1:13">
      <c r="A112" s="15" t="s">
        <v>180</v>
      </c>
      <c r="B112" s="15" t="s">
        <v>30</v>
      </c>
      <c r="C112" s="28" t="s">
        <v>220</v>
      </c>
      <c r="D112" s="15" t="s">
        <v>181</v>
      </c>
      <c r="F112" s="25"/>
      <c r="G112" s="25">
        <v>24600</v>
      </c>
      <c r="H112" s="25"/>
      <c r="I112" s="25"/>
      <c r="J112" s="25"/>
      <c r="K112" s="25"/>
      <c r="L112" s="27">
        <f t="shared" si="1"/>
        <v>24600</v>
      </c>
      <c r="M112" s="33" t="s">
        <v>21</v>
      </c>
    </row>
    <row r="113" spans="1:13">
      <c r="A113" s="15" t="s">
        <v>182</v>
      </c>
      <c r="B113" s="15" t="s">
        <v>222</v>
      </c>
      <c r="C113" s="28" t="s">
        <v>220</v>
      </c>
      <c r="D113" s="15" t="s">
        <v>183</v>
      </c>
      <c r="F113" s="25"/>
      <c r="G113" s="25">
        <v>136278.29999999999</v>
      </c>
      <c r="H113" s="25"/>
      <c r="I113" s="25"/>
      <c r="J113" s="25"/>
      <c r="K113" s="25"/>
      <c r="L113" s="27">
        <f t="shared" si="1"/>
        <v>136278.29999999999</v>
      </c>
      <c r="M113" s="33" t="s">
        <v>21</v>
      </c>
    </row>
    <row r="114" spans="1:13">
      <c r="A114" s="23" t="s">
        <v>184</v>
      </c>
      <c r="B114" s="15" t="s">
        <v>100</v>
      </c>
      <c r="C114" s="28" t="s">
        <v>220</v>
      </c>
      <c r="D114" s="15" t="s">
        <v>185</v>
      </c>
      <c r="F114" s="25"/>
      <c r="G114" s="25"/>
      <c r="H114" s="25"/>
      <c r="I114" s="25"/>
      <c r="J114" s="25">
        <v>2251</v>
      </c>
      <c r="K114" s="25"/>
      <c r="L114" s="27">
        <f t="shared" si="1"/>
        <v>2251</v>
      </c>
      <c r="M114" s="33" t="s">
        <v>21</v>
      </c>
    </row>
    <row r="115" spans="1:13">
      <c r="A115" s="23" t="s">
        <v>186</v>
      </c>
      <c r="B115" s="15" t="s">
        <v>100</v>
      </c>
      <c r="C115" s="28" t="s">
        <v>220</v>
      </c>
      <c r="D115" s="15" t="s">
        <v>187</v>
      </c>
      <c r="F115" s="25">
        <v>21000</v>
      </c>
      <c r="G115" s="25">
        <v>2500</v>
      </c>
      <c r="H115" s="25"/>
      <c r="I115" s="25"/>
      <c r="J115" s="25"/>
      <c r="K115" s="25"/>
      <c r="L115" s="27">
        <f t="shared" si="1"/>
        <v>23500</v>
      </c>
      <c r="M115" s="33" t="s">
        <v>21</v>
      </c>
    </row>
    <row r="116" spans="1:13">
      <c r="A116" s="23" t="s">
        <v>188</v>
      </c>
      <c r="B116" s="15" t="s">
        <v>100</v>
      </c>
      <c r="C116" s="28" t="s">
        <v>220</v>
      </c>
      <c r="D116" s="15" t="s">
        <v>187</v>
      </c>
      <c r="F116" s="25"/>
      <c r="G116" s="25">
        <v>2000</v>
      </c>
      <c r="H116" s="25"/>
      <c r="I116" s="25"/>
      <c r="J116" s="25">
        <v>1750</v>
      </c>
      <c r="K116" s="25"/>
      <c r="L116" s="27">
        <f t="shared" si="1"/>
        <v>3750</v>
      </c>
      <c r="M116" s="33" t="s">
        <v>21</v>
      </c>
    </row>
    <row r="117" spans="1:13">
      <c r="A117" s="23" t="s">
        <v>189</v>
      </c>
      <c r="B117" s="15" t="s">
        <v>100</v>
      </c>
      <c r="C117" s="28" t="s">
        <v>220</v>
      </c>
      <c r="D117" s="15" t="s">
        <v>187</v>
      </c>
      <c r="F117" s="25"/>
      <c r="G117" s="25"/>
      <c r="H117" s="25">
        <v>1525</v>
      </c>
      <c r="I117" s="25">
        <v>1664.5</v>
      </c>
      <c r="J117" s="25">
        <v>1200</v>
      </c>
      <c r="K117" s="25"/>
      <c r="L117" s="27">
        <f t="shared" si="1"/>
        <v>4389.5</v>
      </c>
      <c r="M117" s="33" t="s">
        <v>21</v>
      </c>
    </row>
    <row r="118" spans="1:13" s="13" customFormat="1" ht="26">
      <c r="A118" s="4" t="s">
        <v>190</v>
      </c>
      <c r="B118" s="17" t="s">
        <v>100</v>
      </c>
      <c r="C118" s="28" t="s">
        <v>220</v>
      </c>
      <c r="D118" s="17" t="s">
        <v>187</v>
      </c>
      <c r="F118" s="29">
        <v>0</v>
      </c>
      <c r="G118" s="29">
        <v>5450</v>
      </c>
      <c r="H118" s="29"/>
      <c r="I118" s="29"/>
      <c r="J118" s="29">
        <v>1200</v>
      </c>
      <c r="K118" s="29"/>
      <c r="L118" s="29">
        <f t="shared" si="1"/>
        <v>6650</v>
      </c>
      <c r="M118" s="33" t="s">
        <v>21</v>
      </c>
    </row>
    <row r="119" spans="1:13">
      <c r="A119" s="15" t="s">
        <v>191</v>
      </c>
      <c r="B119" s="15" t="s">
        <v>30</v>
      </c>
      <c r="C119" s="28" t="s">
        <v>220</v>
      </c>
      <c r="D119" s="15" t="s">
        <v>31</v>
      </c>
      <c r="F119" s="25">
        <v>43500</v>
      </c>
      <c r="G119" s="25">
        <v>25500</v>
      </c>
      <c r="H119" s="25">
        <v>344.7</v>
      </c>
      <c r="I119" s="25">
        <v>2574.3000000000002</v>
      </c>
      <c r="J119" s="25">
        <v>2582.5</v>
      </c>
      <c r="K119" s="25"/>
      <c r="L119" s="27">
        <f t="shared" si="1"/>
        <v>74501.5</v>
      </c>
      <c r="M119" s="33" t="s">
        <v>21</v>
      </c>
    </row>
    <row r="120" spans="1:13">
      <c r="A120" s="15" t="s">
        <v>192</v>
      </c>
      <c r="B120" s="15" t="s">
        <v>30</v>
      </c>
      <c r="C120" s="28" t="s">
        <v>220</v>
      </c>
      <c r="D120" s="15" t="s">
        <v>193</v>
      </c>
      <c r="F120" s="25"/>
      <c r="G120" s="25">
        <v>4000</v>
      </c>
      <c r="H120" s="25"/>
      <c r="I120" s="25"/>
      <c r="J120" s="25"/>
      <c r="K120" s="25"/>
      <c r="L120" s="27">
        <f t="shared" si="1"/>
        <v>4000</v>
      </c>
      <c r="M120" s="33" t="s">
        <v>21</v>
      </c>
    </row>
    <row r="121" spans="1:13">
      <c r="A121" s="17"/>
      <c r="B121" s="17"/>
      <c r="C121" s="17"/>
      <c r="D121" s="17"/>
      <c r="E121" s="35"/>
      <c r="F121" s="35"/>
      <c r="G121" s="36"/>
      <c r="H121" s="36"/>
      <c r="I121" s="17"/>
      <c r="J121" s="18"/>
      <c r="K121" s="17"/>
      <c r="L121" s="18"/>
    </row>
    <row r="122" spans="1:13">
      <c r="A122" s="17"/>
      <c r="B122" s="36"/>
      <c r="C122" s="36"/>
      <c r="D122" s="36"/>
      <c r="E122" s="36"/>
    </row>
    <row r="123" spans="1:13">
      <c r="A123" s="17"/>
      <c r="B123" s="36"/>
      <c r="C123" s="36"/>
      <c r="D123" s="36"/>
      <c r="E123" s="36"/>
      <c r="F123" s="17"/>
      <c r="G123" s="16"/>
    </row>
    <row r="124" spans="1:13">
      <c r="A124" s="17"/>
      <c r="B124" s="37"/>
      <c r="C124" s="37"/>
      <c r="D124" s="37"/>
      <c r="E124" s="37"/>
      <c r="F124" s="16"/>
      <c r="G124" s="16"/>
      <c r="H124" s="16"/>
      <c r="I124" s="16"/>
      <c r="J124" s="16"/>
      <c r="K124" s="16"/>
      <c r="L124" s="14"/>
    </row>
    <row r="125" spans="1:1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spans="1:1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spans="1:1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spans="1:1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spans="1:1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spans="1:1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spans="1:1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spans="1:1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spans="1:1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spans="1:1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spans="1:1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spans="1:1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spans="1:1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spans="1:1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spans="1:1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spans="1:1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spans="1:1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spans="1:1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spans="1:1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spans="1:1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</sheetData>
  <mergeCells count="5">
    <mergeCell ref="E121:F121"/>
    <mergeCell ref="G121:H121"/>
    <mergeCell ref="B122:E122"/>
    <mergeCell ref="B123:E123"/>
    <mergeCell ref="B124:E124"/>
  </mergeCell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:F10"/>
    </sheetView>
  </sheetViews>
  <sheetFormatPr baseColWidth="10" defaultRowHeight="13" x14ac:dyDescent="0"/>
  <cols>
    <col min="4" max="4" width="21" customWidth="1"/>
  </cols>
  <sheetData>
    <row r="1" spans="1:7">
      <c r="A1" t="s">
        <v>5</v>
      </c>
      <c r="B1" t="s">
        <v>6</v>
      </c>
      <c r="C1" t="s">
        <v>4</v>
      </c>
      <c r="D1" t="s">
        <v>7</v>
      </c>
      <c r="E1" t="s">
        <v>8</v>
      </c>
      <c r="F1" t="s">
        <v>9</v>
      </c>
      <c r="G1" t="s">
        <v>10</v>
      </c>
    </row>
    <row r="2" spans="1:7">
      <c r="A2" t="s">
        <v>295</v>
      </c>
      <c r="B2">
        <v>2016</v>
      </c>
      <c r="C2" t="s">
        <v>19</v>
      </c>
      <c r="D2" t="s">
        <v>1</v>
      </c>
      <c r="E2">
        <v>12</v>
      </c>
      <c r="F2">
        <v>7762.2</v>
      </c>
      <c r="G2">
        <v>16.7</v>
      </c>
    </row>
    <row r="3" spans="1:7">
      <c r="A3" s="1" t="s">
        <v>295</v>
      </c>
      <c r="B3">
        <v>2016</v>
      </c>
      <c r="C3" t="s">
        <v>19</v>
      </c>
      <c r="D3" t="s">
        <v>11</v>
      </c>
      <c r="E3">
        <v>12</v>
      </c>
      <c r="F3">
        <v>18755.2</v>
      </c>
      <c r="G3">
        <v>16.2</v>
      </c>
    </row>
    <row r="4" spans="1:7">
      <c r="A4" s="1" t="s">
        <v>295</v>
      </c>
      <c r="B4">
        <v>2016</v>
      </c>
      <c r="C4" t="s">
        <v>19</v>
      </c>
      <c r="D4" t="s">
        <v>12</v>
      </c>
      <c r="E4">
        <v>11</v>
      </c>
      <c r="F4">
        <v>17630</v>
      </c>
      <c r="G4">
        <v>24.3</v>
      </c>
    </row>
    <row r="5" spans="1:7">
      <c r="A5" s="1" t="s">
        <v>295</v>
      </c>
      <c r="B5">
        <v>2016</v>
      </c>
      <c r="C5" t="s">
        <v>19</v>
      </c>
      <c r="D5" t="s">
        <v>2</v>
      </c>
      <c r="E5">
        <v>3</v>
      </c>
      <c r="F5">
        <v>983</v>
      </c>
      <c r="G5">
        <v>0</v>
      </c>
    </row>
    <row r="6" spans="1:7">
      <c r="A6" s="1" t="s">
        <v>295</v>
      </c>
      <c r="B6">
        <v>2016</v>
      </c>
      <c r="C6" t="s">
        <v>21</v>
      </c>
      <c r="D6" t="s">
        <v>13</v>
      </c>
      <c r="E6">
        <v>1</v>
      </c>
      <c r="F6">
        <v>1000</v>
      </c>
      <c r="G6">
        <v>0</v>
      </c>
    </row>
    <row r="7" spans="1:7">
      <c r="A7" s="1" t="s">
        <v>295</v>
      </c>
      <c r="B7">
        <v>2016</v>
      </c>
      <c r="C7" t="s">
        <v>21</v>
      </c>
      <c r="D7" t="s">
        <v>0</v>
      </c>
      <c r="E7">
        <v>5</v>
      </c>
      <c r="F7">
        <v>40160.5</v>
      </c>
      <c r="G7">
        <v>8.6</v>
      </c>
    </row>
    <row r="8" spans="1:7">
      <c r="A8" s="1" t="s">
        <v>295</v>
      </c>
      <c r="B8">
        <v>2016</v>
      </c>
      <c r="C8" t="s">
        <v>21</v>
      </c>
      <c r="D8" t="s">
        <v>1</v>
      </c>
      <c r="E8">
        <v>1</v>
      </c>
      <c r="F8">
        <v>493.5</v>
      </c>
      <c r="G8">
        <v>0</v>
      </c>
    </row>
    <row r="9" spans="1:7">
      <c r="A9" s="1" t="s">
        <v>295</v>
      </c>
      <c r="B9">
        <v>2016</v>
      </c>
      <c r="C9" t="s">
        <v>21</v>
      </c>
      <c r="D9" t="s">
        <v>11</v>
      </c>
      <c r="E9">
        <v>2</v>
      </c>
      <c r="F9">
        <v>3419.5</v>
      </c>
      <c r="G9">
        <v>33.299999999999997</v>
      </c>
    </row>
    <row r="10" spans="1:7">
      <c r="A10" s="1" t="s">
        <v>295</v>
      </c>
      <c r="B10">
        <v>2016</v>
      </c>
      <c r="C10" t="s">
        <v>21</v>
      </c>
      <c r="D10" t="s">
        <v>12</v>
      </c>
      <c r="E10">
        <v>1</v>
      </c>
      <c r="F10">
        <v>1000</v>
      </c>
      <c r="G10">
        <v>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Astellas</vt:lpstr>
      <vt:lpstr>Aggregated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Ghibellini Romain</dc:creator>
  <cp:lastModifiedBy>Otto Hostettler</cp:lastModifiedBy>
  <dcterms:created xsi:type="dcterms:W3CDTF">2017-06-28T10:06:28Z</dcterms:created>
  <dcterms:modified xsi:type="dcterms:W3CDTF">2017-07-06T06:06:14Z</dcterms:modified>
</cp:coreProperties>
</file>