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18480" windowHeight="16500" tabRatio="500"/>
  </bookViews>
  <sheets>
    <sheet name="Brystol_myers" sheetId="1" r:id="rId1"/>
    <sheet name="Aggregated" sheetId="2" r:id="rId2"/>
  </sheets>
  <definedNames>
    <definedName name="tabula_Switzerland_EFPIA_report_2016" localSheetId="0">Brystol_myers!$A$2:$O$240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0" i="1" l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nnections.xml><?xml version="1.0" encoding="utf-8"?>
<connections xmlns="http://schemas.openxmlformats.org/spreadsheetml/2006/main">
  <connection id="1" name="tabula-Switzerland EFPIA report 2016.csv" type="6" refreshedVersion="0" background="1" saveData="1">
    <textPr fileType="mac" sourceFile="Macintosh HD:Users:ottohostettler1:Dropbox:Beobachter:Recherchen Aktuell:2017_Schweizer-Franken-fuer-Aerzte:Unternehmen:Bristol-Myers Squibb GmbH, Cham:tabula-Switzerland EFPIA report 2016.csv" thousands="'" comma="1" qualifier="non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<sst xmlns="http://schemas.openxmlformats.org/spreadsheetml/2006/main" count="1557" uniqueCount="510">
  <si>
    <t>slug</t>
  </si>
  <si>
    <t>year</t>
  </si>
  <si>
    <t>type</t>
  </si>
  <si>
    <t>label</t>
  </si>
  <si>
    <t>count</t>
  </si>
  <si>
    <t>amount</t>
  </si>
  <si>
    <t>percent</t>
  </si>
  <si>
    <t>hcp</t>
  </si>
  <si>
    <t>registration_fees</t>
  </si>
  <si>
    <t>travel_accommodation</t>
  </si>
  <si>
    <t>fees</t>
  </si>
  <si>
    <t>related_expenses</t>
  </si>
  <si>
    <t>hco</t>
  </si>
  <si>
    <t>donations_grants</t>
  </si>
  <si>
    <t>sponsorship</t>
  </si>
  <si>
    <t>Laure Brulhart</t>
  </si>
  <si>
    <t>La Chaux-de-Fonds</t>
  </si>
  <si>
    <t>CH</t>
  </si>
  <si>
    <t>Rue de Chasseral 20</t>
  </si>
  <si>
    <t>N/A</t>
  </si>
  <si>
    <t>HCP</t>
  </si>
  <si>
    <t>Catrina Uhlmann Nussbaum</t>
  </si>
  <si>
    <t>Olten</t>
  </si>
  <si>
    <t>Baslerstrasse 150</t>
  </si>
  <si>
    <t>Med Peter Gnehm</t>
  </si>
  <si>
    <t>Carouge GE</t>
  </si>
  <si>
    <t>Rue de la Fontenette 29</t>
  </si>
  <si>
    <t>Ludovic Tapparel</t>
  </si>
  <si>
    <t>Martina Hafner</t>
  </si>
  <si>
    <t>Basel</t>
  </si>
  <si>
    <t>Petersgraben 4</t>
  </si>
  <si>
    <t>Matthias Anderegg</t>
  </si>
  <si>
    <t>Ittigen</t>
  </si>
  <si>
    <t>Talgut-Zentrum 5</t>
  </si>
  <si>
    <t>Patrick Aepli</t>
  </si>
  <si>
    <t>Luzern</t>
  </si>
  <si>
    <t>Spitalstrasse</t>
  </si>
  <si>
    <t>Clara Thierfelder</t>
  </si>
  <si>
    <t>Eisengasse 8</t>
  </si>
  <si>
    <t>Nicole Aepli-Schneider</t>
  </si>
  <si>
    <t>Landschaustrasse 2</t>
  </si>
  <si>
    <t>Gregor Fürstenberger</t>
  </si>
  <si>
    <t>Chur</t>
  </si>
  <si>
    <t>Masanserstrasse 2</t>
  </si>
  <si>
    <t>Walo Alexander Iseli</t>
  </si>
  <si>
    <t>Liestal</t>
  </si>
  <si>
    <t>Weierweg 7</t>
  </si>
  <si>
    <t>Gaël Claude Antoine Deplanque</t>
  </si>
  <si>
    <t>Vevey</t>
  </si>
  <si>
    <t>Avenue de la Prairie 3</t>
  </si>
  <si>
    <t>Jürg Spiess</t>
  </si>
  <si>
    <t>Sissach</t>
  </si>
  <si>
    <t>Hauptstrasse 46a</t>
  </si>
  <si>
    <t>Daniel Genné</t>
  </si>
  <si>
    <t>Biel/Bienne</t>
  </si>
  <si>
    <t>Vogelsang 84</t>
  </si>
  <si>
    <t>Stefan Greuter</t>
  </si>
  <si>
    <t>Sargans</t>
  </si>
  <si>
    <t>Bahnhofpark 2b</t>
  </si>
  <si>
    <t>Alberto Moriggia</t>
  </si>
  <si>
    <t>Lugano</t>
  </si>
  <si>
    <t>Via Soldino 5</t>
  </si>
  <si>
    <t>Heinz Lüubli</t>
  </si>
  <si>
    <t>Felix Wermelinger</t>
  </si>
  <si>
    <t>Bern</t>
  </si>
  <si>
    <t>Freiburgstrasse 18</t>
  </si>
  <si>
    <t>Jean-Francois Lambert</t>
  </si>
  <si>
    <t>Nyon</t>
  </si>
  <si>
    <t>Chemin Monastier 10</t>
  </si>
  <si>
    <t>Stefania Casu</t>
  </si>
  <si>
    <t>Freiburgstrasse 4</t>
  </si>
  <si>
    <t>Mathieu Potin</t>
  </si>
  <si>
    <t>Lausanne</t>
  </si>
  <si>
    <t>Chemin des Croix-Rouges 12</t>
  </si>
  <si>
    <t>Stephan Erni</t>
  </si>
  <si>
    <t>Aarau</t>
  </si>
  <si>
    <t>Tellstrasse</t>
  </si>
  <si>
    <t>Tobias Traupe</t>
  </si>
  <si>
    <t>Tiefenaustrasse 112</t>
  </si>
  <si>
    <t>Sylvia Baumann Kurer</t>
  </si>
  <si>
    <t>Winterthur</t>
  </si>
  <si>
    <t>St. Georgen-Strasse 70</t>
  </si>
  <si>
    <t>Giannicola D'Addario</t>
  </si>
  <si>
    <t>Schaffhausen</t>
  </si>
  <si>
    <t>Geissbergstrasse 81</t>
  </si>
  <si>
    <t>Ursula Schafroth</t>
  </si>
  <si>
    <t>Thun</t>
  </si>
  <si>
    <t>Bahnhofstrasse 3</t>
  </si>
  <si>
    <t>Hans-Dieter Hüllstrung</t>
  </si>
  <si>
    <t>Pierre Bohanes</t>
  </si>
  <si>
    <t>Avenue Vinet 28</t>
  </si>
  <si>
    <t>Martin Müller</t>
  </si>
  <si>
    <t>Heiden</t>
  </si>
  <si>
    <t>Werdstrasse 1a</t>
  </si>
  <si>
    <t>Maximilian Graw</t>
  </si>
  <si>
    <t>Wattwil</t>
  </si>
  <si>
    <t>Steig</t>
  </si>
  <si>
    <t>Michael Abay</t>
  </si>
  <si>
    <t>Zürich</t>
  </si>
  <si>
    <t>Bahnhofstrasse 56</t>
  </si>
  <si>
    <t>Philippe Greiner</t>
  </si>
  <si>
    <t>St. Gallen</t>
  </si>
  <si>
    <t>Sankt Jakob-Strasse 87</t>
  </si>
  <si>
    <t>Thomas Dorn</t>
  </si>
  <si>
    <t>Crans-Montana</t>
  </si>
  <si>
    <t>Imp. Palace Bellevue 1</t>
  </si>
  <si>
    <t>Marc Genty</t>
  </si>
  <si>
    <t>Yverdon-les-Bains</t>
  </si>
  <si>
    <t>Avenue des Bains 22</t>
  </si>
  <si>
    <t>Janine Dörffler-Melly</t>
  </si>
  <si>
    <t>Bellariastrasse 40</t>
  </si>
  <si>
    <t>Timo Kahles</t>
  </si>
  <si>
    <t>Tellstrasse 25</t>
  </si>
  <si>
    <t>Vitali Verin</t>
  </si>
  <si>
    <t>Genolier</t>
  </si>
  <si>
    <t>Route du Muids 3</t>
  </si>
  <si>
    <t>Audrey Simon</t>
  </si>
  <si>
    <t>Rue du Bugnon 46</t>
  </si>
  <si>
    <t>Reto Kühne</t>
  </si>
  <si>
    <t>Tièchestrasse 99</t>
  </si>
  <si>
    <t>Miklós Pless</t>
  </si>
  <si>
    <t>Brauerstrasse 15</t>
  </si>
  <si>
    <t>Lars Asmis</t>
  </si>
  <si>
    <t>Hufgasse 17</t>
  </si>
  <si>
    <t>Angelo Carone</t>
  </si>
  <si>
    <t>Uznach</t>
  </si>
  <si>
    <t>Gasterstrasse 25</t>
  </si>
  <si>
    <t>Patric Kurmann</t>
  </si>
  <si>
    <t>Rue Du Seyon 10</t>
  </si>
  <si>
    <t>Lukas Bubendorf</t>
  </si>
  <si>
    <t>Ludwig Perger</t>
  </si>
  <si>
    <t>Gerda Hajnos-Baumgartner</t>
  </si>
  <si>
    <t>Witellikerstrasse 40</t>
  </si>
  <si>
    <t>Heribert Mauron</t>
  </si>
  <si>
    <t>Moosseedorf</t>
  </si>
  <si>
    <t>Moosbühlstrasse 33</t>
  </si>
  <si>
    <t>Olivier Michielin</t>
  </si>
  <si>
    <t>Marc Schindewolf</t>
  </si>
  <si>
    <t>Isabelle Morard</t>
  </si>
  <si>
    <t>Genève</t>
  </si>
  <si>
    <t>Avenue de la Roseraie 76 A</t>
  </si>
  <si>
    <t>Beat Kipfer</t>
  </si>
  <si>
    <t>Tellstrasse 18</t>
  </si>
  <si>
    <t>Christa Ritter</t>
  </si>
  <si>
    <t>Gellertstrasse 144</t>
  </si>
  <si>
    <t>Christian Marc Schmied</t>
  </si>
  <si>
    <t>Christoph Driessen</t>
  </si>
  <si>
    <t>Rorschacherstrasse 95</t>
  </si>
  <si>
    <t>Sarah Marti</t>
  </si>
  <si>
    <t>Zollikerberg</t>
  </si>
  <si>
    <t>Trichtenhauserstrasse 12</t>
  </si>
  <si>
    <t>Anders Jörg Leu</t>
  </si>
  <si>
    <t>Beda Wyrsch</t>
  </si>
  <si>
    <t>Wetzikon ZH</t>
  </si>
  <si>
    <t>Bahnhofstrasse 137</t>
  </si>
  <si>
    <t>Marianne Beckmann</t>
  </si>
  <si>
    <t>Stavroula Masouridi</t>
  </si>
  <si>
    <t>Rue Gabrielle-Perret-Gentil 4</t>
  </si>
  <si>
    <t>Farah Ahmanna Chakir</t>
  </si>
  <si>
    <t>Fribourg</t>
  </si>
  <si>
    <t>Chemin des Pensionnats 2</t>
  </si>
  <si>
    <t>Rolf Stahel</t>
  </si>
  <si>
    <t>Ioannis Metaxas</t>
  </si>
  <si>
    <t>Christian Monnerat</t>
  </si>
  <si>
    <t>Delémont</t>
  </si>
  <si>
    <t>Faubourg des Capucins 30</t>
  </si>
  <si>
    <t>Léo Finci</t>
  </si>
  <si>
    <t>Petit-Lancy</t>
  </si>
  <si>
    <t>Chemin de la Caroline 2</t>
  </si>
  <si>
    <t>Franco Cavalli</t>
  </si>
  <si>
    <t>Bellinzona</t>
  </si>
  <si>
    <t>Via Ospedale</t>
  </si>
  <si>
    <t>Gil Guttmann</t>
  </si>
  <si>
    <t>Avenue de la Gare 10</t>
  </si>
  <si>
    <t>Juan Sztajzel</t>
  </si>
  <si>
    <t>Clos de la Fonderie 1</t>
  </si>
  <si>
    <t>Timothy Cunningham</t>
  </si>
  <si>
    <t>Boulevard des Tranchées 24</t>
  </si>
  <si>
    <t>Adrian Forster</t>
  </si>
  <si>
    <t>Thomas Hundsberger</t>
  </si>
  <si>
    <t>Diana Frey</t>
  </si>
  <si>
    <t>Gloriastrasse 25</t>
  </si>
  <si>
    <t>Luciano Wannesson</t>
  </si>
  <si>
    <t>Mendrisio</t>
  </si>
  <si>
    <t>Via Alfonso Turconi 23</t>
  </si>
  <si>
    <t>Thomas Kuntzen</t>
  </si>
  <si>
    <t>Jean Dudler</t>
  </si>
  <si>
    <t>Ueli Christian Studer</t>
  </si>
  <si>
    <t>Bahnhofplatz 1</t>
  </si>
  <si>
    <t>Julian Andreas Schardt</t>
  </si>
  <si>
    <t>Urs Heusser</t>
  </si>
  <si>
    <t>Stadthausstrasse 75</t>
  </si>
  <si>
    <t>Thomas Hügle</t>
  </si>
  <si>
    <t>Avenue Pierre-Decker 4</t>
  </si>
  <si>
    <t>Benjamin Dominique Berte</t>
  </si>
  <si>
    <t>Seestrasse 247</t>
  </si>
  <si>
    <t>Reto Frey</t>
  </si>
  <si>
    <t>Albisriederplatz 3</t>
  </si>
  <si>
    <t>Pierre-André Guerne</t>
  </si>
  <si>
    <t>Avenue Beau-Séjour 26</t>
  </si>
  <si>
    <t>Marc-André Schürch</t>
  </si>
  <si>
    <t>Thomas Hess</t>
  </si>
  <si>
    <t>Urs Gäumann</t>
  </si>
  <si>
    <t>Schosshaldenstrasse 32</t>
  </si>
  <si>
    <t>Spasenija Savic Prince</t>
  </si>
  <si>
    <t>Sabine Adler</t>
  </si>
  <si>
    <t>Vito Spataro</t>
  </si>
  <si>
    <t>Viale Stazione 23</t>
  </si>
  <si>
    <t>Ulf Petrausch</t>
  </si>
  <si>
    <t>Seestrasse 259</t>
  </si>
  <si>
    <t>Peiman Jamshidi</t>
  </si>
  <si>
    <t>Arkadiusz Russjan</t>
  </si>
  <si>
    <t>Spitalstrasse 4</t>
  </si>
  <si>
    <t>Alicia Rovó</t>
  </si>
  <si>
    <t>Francesco Negro</t>
  </si>
  <si>
    <t>Thomas Langenegger</t>
  </si>
  <si>
    <t>Baar</t>
  </si>
  <si>
    <t>Landhausstrasse 11</t>
  </si>
  <si>
    <t>Laurant Max Etienne Haegeli</t>
  </si>
  <si>
    <t>Jean Bourhis</t>
  </si>
  <si>
    <t>Marco Kummer</t>
  </si>
  <si>
    <t>Rheinfelden</t>
  </si>
  <si>
    <t>Habich-Dietschy-Strasse 18</t>
  </si>
  <si>
    <t>Beat Müllhaupt</t>
  </si>
  <si>
    <t>Antonella Robatto</t>
  </si>
  <si>
    <t>Michael Pieper</t>
  </si>
  <si>
    <t>Kreuzlingen</t>
  </si>
  <si>
    <t>Thomas Deseö</t>
  </si>
  <si>
    <t>Dufourstrasse 143</t>
  </si>
  <si>
    <t>Philip Bruggmann</t>
  </si>
  <si>
    <t>Konradstrasse 1</t>
  </si>
  <si>
    <t>Christoph Gut</t>
  </si>
  <si>
    <t>Reinach BL</t>
  </si>
  <si>
    <t>Bruggstrasse 12</t>
  </si>
  <si>
    <t>Frank Ruschitzka</t>
  </si>
  <si>
    <t>Florian Bihl</t>
  </si>
  <si>
    <t>Via Gemmo 11</t>
  </si>
  <si>
    <t>Ulrike Pape</t>
  </si>
  <si>
    <t>Baden</t>
  </si>
  <si>
    <t>Bahnhofstrasse 40</t>
  </si>
  <si>
    <t>Nicolas Kossmann</t>
  </si>
  <si>
    <t>Roberstenstrasse 31</t>
  </si>
  <si>
    <t>Elsbeth Cunningham</t>
  </si>
  <si>
    <t>Quai Gustave-Ador 62</t>
  </si>
  <si>
    <t>Simon Jung</t>
  </si>
  <si>
    <t>Michel Bourqui</t>
  </si>
  <si>
    <t>Bulle</t>
  </si>
  <si>
    <t>Rue de Vevey 11</t>
  </si>
  <si>
    <t>Michaela Heidemann</t>
  </si>
  <si>
    <t>Zürichstrasse 5</t>
  </si>
  <si>
    <t>Céline Py</t>
  </si>
  <si>
    <t>Julian David Seiffge</t>
  </si>
  <si>
    <t>Isabella Sudano</t>
  </si>
  <si>
    <t>Gregor Goldinger</t>
  </si>
  <si>
    <t>Via Agostino Maspoli 37</t>
  </si>
  <si>
    <t>Stefan Zimmermann</t>
  </si>
  <si>
    <t>Riaz</t>
  </si>
  <si>
    <t>Daniel Tobler</t>
  </si>
  <si>
    <t>Lange Gasse 78</t>
  </si>
  <si>
    <t>Vittoria Espeli</t>
  </si>
  <si>
    <t>Safia Masmoudi</t>
  </si>
  <si>
    <t>Rue De La Maladière 45</t>
  </si>
  <si>
    <t>Pia Christina Schiffer Burkolter</t>
  </si>
  <si>
    <t>Zofingen</t>
  </si>
  <si>
    <t>Rathausgasse 9</t>
  </si>
  <si>
    <t>Jocelyne Melchior-Capiot</t>
  </si>
  <si>
    <t>Rue Madeleine 18</t>
  </si>
  <si>
    <t>Michael Gengenbacher</t>
  </si>
  <si>
    <t>Karl Michael Essig</t>
  </si>
  <si>
    <t>Langhaus 5</t>
  </si>
  <si>
    <t>Gabriella Nager</t>
  </si>
  <si>
    <t>Ottikerstrasse 38</t>
  </si>
  <si>
    <t>Reinhard Geyer</t>
  </si>
  <si>
    <t>Heerbrugg</t>
  </si>
  <si>
    <t>Marktstrasse 11</t>
  </si>
  <si>
    <t>Michael Weller</t>
  </si>
  <si>
    <t>Frauenklinikstrasse 26</t>
  </si>
  <si>
    <t>Anna Megert</t>
  </si>
  <si>
    <t>Hirschgüsslein 11-15</t>
  </si>
  <si>
    <t>Catherine Leromain</t>
  </si>
  <si>
    <t>Thomas Rosemann</t>
  </si>
  <si>
    <t>Pestalozzistrasse 24</t>
  </si>
  <si>
    <t>Ioannis Papadopoulos</t>
  </si>
  <si>
    <t>Münchenstein</t>
  </si>
  <si>
    <t>Reinacherstrasse 28</t>
  </si>
  <si>
    <t>Pharm Hans-Martin Gruenig</t>
  </si>
  <si>
    <t>Bruderholz</t>
  </si>
  <si>
    <t>Marc Erismann</t>
  </si>
  <si>
    <t>Rorschacherstrasse 150</t>
  </si>
  <si>
    <t>Karolina Gadaldi</t>
  </si>
  <si>
    <t>Laetitia Arja Mauti</t>
  </si>
  <si>
    <t>Donat Rudolf Spahn</t>
  </si>
  <si>
    <t>Nils Kucher</t>
  </si>
  <si>
    <t>Jean-Pierre Guigoz</t>
  </si>
  <si>
    <t>Avenue de Rumine 35</t>
  </si>
  <si>
    <t>Emiliano Giostra</t>
  </si>
  <si>
    <t>Szilveszter György Pekardi</t>
  </si>
  <si>
    <t>Wil SG</t>
  </si>
  <si>
    <t>Fürstenlandstrasse 32</t>
  </si>
  <si>
    <t>Uta Cornelia Klöter Kündig</t>
  </si>
  <si>
    <t>Cristina Nay Fellay</t>
  </si>
  <si>
    <t>Sion</t>
  </si>
  <si>
    <t>Avenue Grand-Champsec 80</t>
  </si>
  <si>
    <t>Hans Gelpke</t>
  </si>
  <si>
    <t>Jan Triebel</t>
  </si>
  <si>
    <t>Birmensdorferstrasse 497</t>
  </si>
  <si>
    <t>Roger François Stucki</t>
  </si>
  <si>
    <t>Rue du Lac 39</t>
  </si>
  <si>
    <t>Natalie Marcoli</t>
  </si>
  <si>
    <t>Viganello</t>
  </si>
  <si>
    <t>Via Pietro Capelli</t>
  </si>
  <si>
    <t>Alexander Breitenstein</t>
  </si>
  <si>
    <t>Claudine Helg</t>
  </si>
  <si>
    <t>Rue Maunoir 26</t>
  </si>
  <si>
    <t>Jörg Nossen</t>
  </si>
  <si>
    <t>Sursee</t>
  </si>
  <si>
    <t>Spitalstrasse 16a</t>
  </si>
  <si>
    <t>Thomas Reygaerts</t>
  </si>
  <si>
    <t>Pierre-Yves Dietrich</t>
  </si>
  <si>
    <t>Mario Bargetzi</t>
  </si>
  <si>
    <t>Stefan Balabanov</t>
  </si>
  <si>
    <t>Diego Bär</t>
  </si>
  <si>
    <t>Frutigenstrasse 6</t>
  </si>
  <si>
    <t>Solange Peters</t>
  </si>
  <si>
    <t>Rue du Bugnon 17</t>
  </si>
  <si>
    <t>Astrid-Maria Schmidt</t>
  </si>
  <si>
    <t>Bremgartenstrasse 119</t>
  </si>
  <si>
    <t>Christoph Hatz</t>
  </si>
  <si>
    <t>Socinstrasse 57</t>
  </si>
  <si>
    <t>Dietrich Hack</t>
  </si>
  <si>
    <t>Arbon</t>
  </si>
  <si>
    <t>Schlossgasse 4</t>
  </si>
  <si>
    <t>Jeroen Simon Goede</t>
  </si>
  <si>
    <t>ESMO</t>
  </si>
  <si>
    <t>via Luigi Taddei 4</t>
  </si>
  <si>
    <t>HCO</t>
  </si>
  <si>
    <t>SGInf Schweizerische Gesellschaft Infektiologie</t>
  </si>
  <si>
    <t>Stiftiftung für wissenschaftliche Forschung Triemli</t>
  </si>
  <si>
    <t>MEDICOL</t>
  </si>
  <si>
    <t>Avenue De Montchoisi 20a</t>
  </si>
  <si>
    <t>SGDV</t>
  </si>
  <si>
    <t>Dalmazirain 11</t>
  </si>
  <si>
    <t>CHUV</t>
  </si>
  <si>
    <t>Rue Du Bugnon 21</t>
  </si>
  <si>
    <t>Hôpital du Valais</t>
  </si>
  <si>
    <t>Neurologische Praxis</t>
  </si>
  <si>
    <t>Schwyz</t>
  </si>
  <si>
    <t>Maria-Hilf-Strasse 9</t>
  </si>
  <si>
    <t>Medizinische Klinik</t>
  </si>
  <si>
    <t>Stans</t>
  </si>
  <si>
    <t>Ennetmooserstrasse 19</t>
  </si>
  <si>
    <t>Luzerner Kantonsspital</t>
  </si>
  <si>
    <t>Spitalstrasse 31</t>
  </si>
  <si>
    <t>Rheumakränzli Zentralschweiz</t>
  </si>
  <si>
    <t>Meggen</t>
  </si>
  <si>
    <t>Müttelistrasse 7</t>
  </si>
  <si>
    <t>Spitäler FMI AG Spital</t>
  </si>
  <si>
    <t>Unterseen</t>
  </si>
  <si>
    <t>Weissenaustrasse 27</t>
  </si>
  <si>
    <t>Rheuma Schweiz</t>
  </si>
  <si>
    <t>Aargauerstrasse 250</t>
  </si>
  <si>
    <t>Clinique de Carouge SA</t>
  </si>
  <si>
    <t>Avenue Cardinal-Mermillod 1</t>
  </si>
  <si>
    <t>IHAM &amp; CC LUZERN</t>
  </si>
  <si>
    <t>Schwanenplatz 7</t>
  </si>
  <si>
    <t>Rheumaklinik und Phys. Med</t>
  </si>
  <si>
    <t>Rehabilitations - Rheumazentrum</t>
  </si>
  <si>
    <t>Solothurn</t>
  </si>
  <si>
    <t>Swiss Tumor Institute</t>
  </si>
  <si>
    <t>FOROME</t>
  </si>
  <si>
    <t>Avenue Pierre Decker 2 / PAV 02-16</t>
  </si>
  <si>
    <t>WSO World Stroke Organization</t>
  </si>
  <si>
    <t>Onkologiepflege Schweiz</t>
  </si>
  <si>
    <t>Kleinandelfingen</t>
  </si>
  <si>
    <t>Hirstigstrasse 13</t>
  </si>
  <si>
    <t>Fondazione Epatocentro Ticino</t>
  </si>
  <si>
    <t>Reha Rheinfelden</t>
  </si>
  <si>
    <t>Salinenstrasse 98</t>
  </si>
  <si>
    <t>SAKK</t>
  </si>
  <si>
    <t>Effingerstrasse 33</t>
  </si>
  <si>
    <t>RAG GROUPEMENT ROLLE - AUBONNE - GIMEL</t>
  </si>
  <si>
    <t>Rolle</t>
  </si>
  <si>
    <t>c/o Docteur Daniel Bossard Avenue de la Gare 1</t>
  </si>
  <si>
    <t>Inselspital</t>
  </si>
  <si>
    <t>SIOG</t>
  </si>
  <si>
    <t>Route des Morillons 1-5</t>
  </si>
  <si>
    <t>Centre de Chimiothérapie</t>
  </si>
  <si>
    <t>Route de Villars 37</t>
  </si>
  <si>
    <t>Spital Limmattal</t>
  </si>
  <si>
    <t>Schlieren</t>
  </si>
  <si>
    <t>Urdorferstrasse 100</t>
  </si>
  <si>
    <t>Spital Thurgau AG</t>
  </si>
  <si>
    <t>Frauenfeld</t>
  </si>
  <si>
    <t>Waldeggstrasse 8a</t>
  </si>
  <si>
    <t>Samo - Geschüftsstelle</t>
  </si>
  <si>
    <t>Effingerstrasse 40</t>
  </si>
  <si>
    <t>Praxis TUCARE</t>
  </si>
  <si>
    <t>Dietikon</t>
  </si>
  <si>
    <t>Heimstrasse 1</t>
  </si>
  <si>
    <t>Felix Platter-Spital</t>
  </si>
  <si>
    <t>Burgfelderstrasse 101</t>
  </si>
  <si>
    <t>Bethesda Spital AG</t>
  </si>
  <si>
    <t>SGSS</t>
  </si>
  <si>
    <t>CIRCOLO MEDICO DEL BELLINZONESE</t>
  </si>
  <si>
    <t>Arbedo</t>
  </si>
  <si>
    <t>Via Orbello 22</t>
  </si>
  <si>
    <t>Verein Lunge Zürich</t>
  </si>
  <si>
    <t>Wilfriedstrasse 7</t>
  </si>
  <si>
    <t>ASROMM</t>
  </si>
  <si>
    <t>Rue Peillonnex 28</t>
  </si>
  <si>
    <t>Istituto Oncol. Svizz. Italiana</t>
  </si>
  <si>
    <t>Myelom Kontaktgruppe Schweiz</t>
  </si>
  <si>
    <t>Arlesheim</t>
  </si>
  <si>
    <t>Obesunneweg 9</t>
  </si>
  <si>
    <t>HNHCP Haematology Nurses and Heathcare Professionals Group</t>
  </si>
  <si>
    <t>Centre de Chimiothérapie CCAC SA</t>
  </si>
  <si>
    <t>Avenue D'Ouchy 35</t>
  </si>
  <si>
    <t>Melanoma World Society</t>
  </si>
  <si>
    <t>Steinhausen</t>
  </si>
  <si>
    <t>Hinterbergstrasse 47</t>
  </si>
  <si>
    <t>Studio medico di gruppo</t>
  </si>
  <si>
    <t>Giubiasco</t>
  </si>
  <si>
    <t>Via Bellinzona 31</t>
  </si>
  <si>
    <t>Tumorzentrum ZeTuP Rapperswil</t>
  </si>
  <si>
    <t>Rapperswil SG</t>
  </si>
  <si>
    <t>Alte Jonastrasse 24</t>
  </si>
  <si>
    <t>Gesundheitszentrum Fricktal</t>
  </si>
  <si>
    <t>Riburgerstrasse 12</t>
  </si>
  <si>
    <t>Swiss tumor institute</t>
  </si>
  <si>
    <t>Rheumapraxis Aarau</t>
  </si>
  <si>
    <t>Zelglistrasse 98</t>
  </si>
  <si>
    <t>S. Grasso Consulting</t>
  </si>
  <si>
    <t>Lindau</t>
  </si>
  <si>
    <t>Fischeracherstrasse 17</t>
  </si>
  <si>
    <t>HFR Fribourg-Hôpital Cantonal</t>
  </si>
  <si>
    <t>HerzGefässZentrum Zürich</t>
  </si>
  <si>
    <t>Kantonsspital Bruderholz</t>
  </si>
  <si>
    <t>Batteriestrasse</t>
  </si>
  <si>
    <t>Tumorzentrum</t>
  </si>
  <si>
    <t>See-Spital Horgen</t>
  </si>
  <si>
    <t>Horgen</t>
  </si>
  <si>
    <t>Asylstrasse 19</t>
  </si>
  <si>
    <t>IOSI</t>
  </si>
  <si>
    <t>ETOP</t>
  </si>
  <si>
    <t>AarReha Schinznach</t>
  </si>
  <si>
    <t>Schinznach Bad</t>
  </si>
  <si>
    <t>Badstrasse 55</t>
  </si>
  <si>
    <t>Klinik Impuls</t>
  </si>
  <si>
    <t>PReS (Paediatric rheum. society)</t>
  </si>
  <si>
    <t>Rue Du Bugnon 46</t>
  </si>
  <si>
    <t>Schweizerische Gesellschaft Fur</t>
  </si>
  <si>
    <t>Solothurnerstrasse 68</t>
  </si>
  <si>
    <t>Stiftung für Herz- und Kreislauf</t>
  </si>
  <si>
    <t>Moussonstrasse 4</t>
  </si>
  <si>
    <t>SCHWEIZERISCHE GESELLSCHAFT</t>
  </si>
  <si>
    <t>Wuelflingerstrasse 59</t>
  </si>
  <si>
    <t>ASSOCIAZIONE DEI REUMATOLOGI DELLA SVIZZERA ITALIANA</t>
  </si>
  <si>
    <t>Viale Castagnola 21a</t>
  </si>
  <si>
    <t>Vereinigung Zürcher Internisten</t>
  </si>
  <si>
    <t>Adliswil</t>
  </si>
  <si>
    <t>Felsenhofstrasse 36</t>
  </si>
  <si>
    <t>EASL</t>
  </si>
  <si>
    <t>Rue Daubin 7</t>
  </si>
  <si>
    <t>Spitalzentrum Biel AG</t>
  </si>
  <si>
    <t>SwissPedNet</t>
  </si>
  <si>
    <t>Petersplatz 13</t>
  </si>
  <si>
    <t>Hôpital de Nyon - GHOL</t>
  </si>
  <si>
    <t>Rheumazentrum</t>
  </si>
  <si>
    <t>Bellariastrasse 38</t>
  </si>
  <si>
    <t>PizolCare AG</t>
  </si>
  <si>
    <t>Mels</t>
  </si>
  <si>
    <t>Flurstrasse 12</t>
  </si>
  <si>
    <t>Kantonsspital Baselland</t>
  </si>
  <si>
    <t>Rheinstrasse 26</t>
  </si>
  <si>
    <t>SGH-SSH</t>
  </si>
  <si>
    <t>Münsingen</t>
  </si>
  <si>
    <t>Innerer Giessenweg 37</t>
  </si>
  <si>
    <t>Kantonsspital Winterthur</t>
  </si>
  <si>
    <t>Kantonsspital St. Gallen</t>
  </si>
  <si>
    <t>Swiss Experts in Viral Hepatitis</t>
  </si>
  <si>
    <t>Konradstrasse 32</t>
  </si>
  <si>
    <t>Klinik Im Park AG</t>
  </si>
  <si>
    <t>Seestrasse 220</t>
  </si>
  <si>
    <t>Hirslanden Klinik Birshof</t>
  </si>
  <si>
    <t>AERZTENETZWERK GRAUHOLZ</t>
  </si>
  <si>
    <t>Zollikofen</t>
  </si>
  <si>
    <t>Luefternweg 1</t>
  </si>
  <si>
    <t>Stadtspital Triemli</t>
  </si>
  <si>
    <t>Leukemia Patient Advocates Found</t>
  </si>
  <si>
    <t>Münzgraben 6</t>
  </si>
  <si>
    <t>Arud Zentren für Suchtmedizin</t>
  </si>
  <si>
    <t>Rheumaliga Schweiz</t>
  </si>
  <si>
    <t>Josefstrasse 92</t>
  </si>
  <si>
    <t>name</t>
  </si>
  <si>
    <t>location</t>
  </si>
  <si>
    <t>country</t>
  </si>
  <si>
    <t>address</t>
  </si>
  <si>
    <t>uci</t>
  </si>
  <si>
    <t>total</t>
  </si>
  <si>
    <t>Kontrollsumme</t>
  </si>
  <si>
    <t>Bristol-Myers</t>
  </si>
  <si>
    <t>Chêne-Bourg</t>
  </si>
  <si>
    <t>Neuchâtel</t>
  </si>
  <si>
    <t>Rue de l'Hôpital 9</t>
  </si>
  <si>
    <t>Schönbeinstrasse 40</t>
  </si>
  <si>
    <t>Rämistrasse 100</t>
  </si>
  <si>
    <t>Loëstrasse 170</t>
  </si>
  <si>
    <t>Löwenstrasse 16</t>
  </si>
  <si>
    <t>Schöngrünstrasse 42</t>
  </si>
  <si>
    <t>Rue François-versonnex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</si>
</sst>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0"/>
      <color rgb="FF000000"/>
      <name val="Arial"/>
    </font>
    <font>
      <sz val="12"/>
      <color rgb="FF000000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3" borderId="0" xfId="0" applyFont="1" applyFill="1"/>
    <xf numFmtId="0" fontId="4" fillId="0" borderId="0" xfId="0" applyFont="1"/>
    <xf numFmtId="0" fontId="4" fillId="4" borderId="0" xfId="0" applyFont="1" applyFill="1"/>
    <xf numFmtId="1" fontId="0" fillId="0" borderId="0" xfId="0" applyNumberFormat="1"/>
    <xf numFmtId="0" fontId="0" fillId="5" borderId="0" xfId="0" applyFill="1"/>
    <xf numFmtId="0" fontId="1" fillId="6" borderId="0" xfId="0" applyFont="1" applyFill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abula-Switzerland EFPIA report 201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"/>
  <sheetViews>
    <sheetView tabSelected="1" topLeftCell="A214" workbookViewId="0">
      <selection activeCell="D179" sqref="D179"/>
    </sheetView>
  </sheetViews>
  <sheetFormatPr baseColWidth="10" defaultRowHeight="15" x14ac:dyDescent="0"/>
  <cols>
    <col min="1" max="1" width="42" customWidth="1"/>
    <col min="2" max="2" width="21.33203125" customWidth="1"/>
    <col min="4" max="4" width="30.83203125" customWidth="1"/>
  </cols>
  <sheetData>
    <row r="1" spans="1:27">
      <c r="A1" s="9" t="s">
        <v>493</v>
      </c>
      <c r="B1" s="1" t="s">
        <v>494</v>
      </c>
      <c r="C1" s="1" t="s">
        <v>495</v>
      </c>
      <c r="D1" s="1" t="s">
        <v>496</v>
      </c>
      <c r="E1" s="1" t="s">
        <v>497</v>
      </c>
      <c r="F1" s="9" t="s">
        <v>13</v>
      </c>
      <c r="G1" s="1" t="s">
        <v>14</v>
      </c>
      <c r="H1" s="10" t="s">
        <v>8</v>
      </c>
      <c r="I1" s="11" t="s">
        <v>9</v>
      </c>
      <c r="J1" s="11" t="s">
        <v>10</v>
      </c>
      <c r="K1" s="11" t="s">
        <v>11</v>
      </c>
      <c r="L1" s="1" t="s">
        <v>498</v>
      </c>
      <c r="M1" s="1" t="s">
        <v>2</v>
      </c>
      <c r="N1" s="1" t="s">
        <v>499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t="s">
        <v>15</v>
      </c>
      <c r="B2" t="s">
        <v>16</v>
      </c>
      <c r="C2" t="s">
        <v>17</v>
      </c>
      <c r="D2" t="s">
        <v>18</v>
      </c>
      <c r="F2" s="7" t="s">
        <v>19</v>
      </c>
      <c r="G2" s="7" t="s">
        <v>19</v>
      </c>
      <c r="H2" s="7"/>
      <c r="I2" s="7"/>
      <c r="J2" s="7">
        <v>1125</v>
      </c>
      <c r="K2" s="7"/>
      <c r="L2" s="7">
        <v>1125</v>
      </c>
      <c r="M2" t="s">
        <v>20</v>
      </c>
      <c r="N2" s="7">
        <f>SUM(F2:K2)</f>
        <v>1125</v>
      </c>
    </row>
    <row r="3" spans="1:27">
      <c r="A3" t="s">
        <v>21</v>
      </c>
      <c r="B3" t="s">
        <v>22</v>
      </c>
      <c r="C3" t="s">
        <v>17</v>
      </c>
      <c r="D3" t="s">
        <v>23</v>
      </c>
      <c r="F3" s="7" t="s">
        <v>19</v>
      </c>
      <c r="G3" s="7" t="s">
        <v>19</v>
      </c>
      <c r="H3" s="7"/>
      <c r="I3" s="7"/>
      <c r="J3" s="7">
        <v>1000</v>
      </c>
      <c r="K3" s="7"/>
      <c r="L3" s="7">
        <v>1000</v>
      </c>
      <c r="M3" t="s">
        <v>20</v>
      </c>
      <c r="N3" s="7">
        <f t="shared" ref="N3:N66" si="0">SUM(F3:K3)</f>
        <v>1000</v>
      </c>
    </row>
    <row r="4" spans="1:27">
      <c r="A4" t="s">
        <v>24</v>
      </c>
      <c r="B4" t="s">
        <v>25</v>
      </c>
      <c r="C4" t="s">
        <v>17</v>
      </c>
      <c r="D4" t="s">
        <v>26</v>
      </c>
      <c r="F4" s="7" t="s">
        <v>19</v>
      </c>
      <c r="G4" s="7" t="s">
        <v>19</v>
      </c>
      <c r="H4" s="7"/>
      <c r="I4" s="7"/>
      <c r="J4" s="7">
        <v>1375</v>
      </c>
      <c r="K4" s="7"/>
      <c r="L4" s="7">
        <v>1375</v>
      </c>
      <c r="M4" t="s">
        <v>20</v>
      </c>
      <c r="N4" s="7">
        <f t="shared" si="0"/>
        <v>1375</v>
      </c>
    </row>
    <row r="5" spans="1:27">
      <c r="A5" t="s">
        <v>27</v>
      </c>
      <c r="B5" t="s">
        <v>16</v>
      </c>
      <c r="C5" t="s">
        <v>17</v>
      </c>
      <c r="D5" t="s">
        <v>18</v>
      </c>
      <c r="F5" s="7" t="s">
        <v>19</v>
      </c>
      <c r="G5" s="7" t="s">
        <v>19</v>
      </c>
      <c r="H5" s="7">
        <v>1997</v>
      </c>
      <c r="I5" s="7">
        <v>1792</v>
      </c>
      <c r="J5" s="7">
        <v>750</v>
      </c>
      <c r="K5" s="7"/>
      <c r="L5" s="7">
        <v>4539</v>
      </c>
      <c r="M5" t="s">
        <v>20</v>
      </c>
      <c r="N5" s="7">
        <f t="shared" si="0"/>
        <v>4539</v>
      </c>
    </row>
    <row r="6" spans="1:27">
      <c r="A6" t="s">
        <v>28</v>
      </c>
      <c r="B6" t="s">
        <v>29</v>
      </c>
      <c r="C6" t="s">
        <v>17</v>
      </c>
      <c r="D6" t="s">
        <v>30</v>
      </c>
      <c r="F6" s="7" t="s">
        <v>19</v>
      </c>
      <c r="G6" s="7" t="s">
        <v>19</v>
      </c>
      <c r="H6" s="7"/>
      <c r="I6" s="7"/>
      <c r="J6" s="7">
        <v>688</v>
      </c>
      <c r="K6" s="7"/>
      <c r="L6" s="7">
        <v>688</v>
      </c>
      <c r="M6" t="s">
        <v>20</v>
      </c>
      <c r="N6" s="7">
        <f t="shared" si="0"/>
        <v>688</v>
      </c>
    </row>
    <row r="7" spans="1:27">
      <c r="A7" t="s">
        <v>31</v>
      </c>
      <c r="B7" t="s">
        <v>32</v>
      </c>
      <c r="C7" t="s">
        <v>17</v>
      </c>
      <c r="D7" t="s">
        <v>33</v>
      </c>
      <c r="F7" s="7" t="s">
        <v>19</v>
      </c>
      <c r="G7" s="7" t="s">
        <v>19</v>
      </c>
      <c r="H7" s="7"/>
      <c r="I7" s="7"/>
      <c r="J7" s="7">
        <v>688</v>
      </c>
      <c r="K7" s="7"/>
      <c r="L7" s="7">
        <v>688</v>
      </c>
      <c r="M7" t="s">
        <v>20</v>
      </c>
      <c r="N7" s="7">
        <f t="shared" si="0"/>
        <v>688</v>
      </c>
    </row>
    <row r="8" spans="1:27">
      <c r="A8" t="s">
        <v>34</v>
      </c>
      <c r="B8" t="s">
        <v>35</v>
      </c>
      <c r="C8" t="s">
        <v>17</v>
      </c>
      <c r="D8" t="s">
        <v>36</v>
      </c>
      <c r="F8" s="7" t="s">
        <v>19</v>
      </c>
      <c r="G8" s="7" t="s">
        <v>19</v>
      </c>
      <c r="H8" s="7">
        <v>611</v>
      </c>
      <c r="I8" s="7">
        <v>1195</v>
      </c>
      <c r="J8" s="7"/>
      <c r="K8" s="7"/>
      <c r="L8" s="7">
        <v>1806</v>
      </c>
      <c r="M8" t="s">
        <v>20</v>
      </c>
      <c r="N8" s="7">
        <f t="shared" si="0"/>
        <v>1806</v>
      </c>
    </row>
    <row r="9" spans="1:27">
      <c r="A9" t="s">
        <v>37</v>
      </c>
      <c r="B9" t="s">
        <v>29</v>
      </c>
      <c r="C9" t="s">
        <v>17</v>
      </c>
      <c r="D9" t="s">
        <v>38</v>
      </c>
      <c r="F9" s="7" t="s">
        <v>19</v>
      </c>
      <c r="G9" s="7" t="s">
        <v>19</v>
      </c>
      <c r="H9" s="7">
        <v>611</v>
      </c>
      <c r="I9" s="7">
        <v>1009</v>
      </c>
      <c r="J9" s="7"/>
      <c r="K9" s="7"/>
      <c r="L9" s="7">
        <v>1620</v>
      </c>
      <c r="M9" t="s">
        <v>20</v>
      </c>
      <c r="N9" s="7">
        <f t="shared" si="0"/>
        <v>1620</v>
      </c>
    </row>
    <row r="10" spans="1:27">
      <c r="A10" t="s">
        <v>39</v>
      </c>
      <c r="B10" t="s">
        <v>35</v>
      </c>
      <c r="C10" t="s">
        <v>17</v>
      </c>
      <c r="D10" t="s">
        <v>40</v>
      </c>
      <c r="F10" s="7" t="s">
        <v>19</v>
      </c>
      <c r="G10" s="7" t="s">
        <v>19</v>
      </c>
      <c r="H10" s="7"/>
      <c r="I10" s="7"/>
      <c r="J10" s="7">
        <v>750</v>
      </c>
      <c r="K10" s="7"/>
      <c r="L10" s="7">
        <v>750</v>
      </c>
      <c r="M10" t="s">
        <v>20</v>
      </c>
      <c r="N10" s="7">
        <f t="shared" si="0"/>
        <v>750</v>
      </c>
    </row>
    <row r="11" spans="1:27">
      <c r="A11" t="s">
        <v>41</v>
      </c>
      <c r="B11" t="s">
        <v>42</v>
      </c>
      <c r="C11" t="s">
        <v>17</v>
      </c>
      <c r="D11" t="s">
        <v>43</v>
      </c>
      <c r="F11" s="7" t="s">
        <v>19</v>
      </c>
      <c r="G11" s="7" t="s">
        <v>19</v>
      </c>
      <c r="H11" s="7">
        <v>201</v>
      </c>
      <c r="I11" s="7">
        <v>469</v>
      </c>
      <c r="J11" s="7"/>
      <c r="K11" s="7"/>
      <c r="L11" s="7">
        <v>670</v>
      </c>
      <c r="M11" t="s">
        <v>20</v>
      </c>
      <c r="N11" s="7">
        <f t="shared" si="0"/>
        <v>670</v>
      </c>
    </row>
    <row r="12" spans="1:27">
      <c r="A12" t="s">
        <v>44</v>
      </c>
      <c r="B12" t="s">
        <v>45</v>
      </c>
      <c r="C12" t="s">
        <v>17</v>
      </c>
      <c r="D12" t="s">
        <v>46</v>
      </c>
      <c r="F12" s="7" t="s">
        <v>19</v>
      </c>
      <c r="G12" s="7" t="s">
        <v>19</v>
      </c>
      <c r="H12" s="7"/>
      <c r="I12" s="7"/>
      <c r="J12" s="7">
        <v>750</v>
      </c>
      <c r="K12" s="7"/>
      <c r="L12" s="7">
        <v>750</v>
      </c>
      <c r="M12" t="s">
        <v>20</v>
      </c>
      <c r="N12" s="7">
        <f t="shared" si="0"/>
        <v>750</v>
      </c>
    </row>
    <row r="13" spans="1:27">
      <c r="A13" t="s">
        <v>47</v>
      </c>
      <c r="B13" t="s">
        <v>48</v>
      </c>
      <c r="C13" t="s">
        <v>17</v>
      </c>
      <c r="D13" t="s">
        <v>49</v>
      </c>
      <c r="F13" s="7" t="s">
        <v>19</v>
      </c>
      <c r="G13" s="7" t="s">
        <v>19</v>
      </c>
      <c r="H13" s="7">
        <v>343</v>
      </c>
      <c r="I13" s="7">
        <v>8108</v>
      </c>
      <c r="J13" s="7"/>
      <c r="K13" s="7"/>
      <c r="L13" s="7">
        <v>8451</v>
      </c>
      <c r="M13" t="s">
        <v>20</v>
      </c>
      <c r="N13" s="7">
        <f t="shared" si="0"/>
        <v>8451</v>
      </c>
    </row>
    <row r="14" spans="1:27">
      <c r="A14" t="s">
        <v>50</v>
      </c>
      <c r="B14" t="s">
        <v>51</v>
      </c>
      <c r="C14" t="s">
        <v>17</v>
      </c>
      <c r="D14" t="s">
        <v>52</v>
      </c>
      <c r="F14" s="7" t="s">
        <v>19</v>
      </c>
      <c r="G14" s="7" t="s">
        <v>19</v>
      </c>
      <c r="H14" s="7"/>
      <c r="I14" s="7">
        <v>739</v>
      </c>
      <c r="J14" s="7">
        <v>750</v>
      </c>
      <c r="K14" s="7"/>
      <c r="L14" s="7">
        <v>1489</v>
      </c>
      <c r="M14" t="s">
        <v>20</v>
      </c>
      <c r="N14" s="7">
        <f t="shared" si="0"/>
        <v>1489</v>
      </c>
    </row>
    <row r="15" spans="1:27">
      <c r="A15" t="s">
        <v>53</v>
      </c>
      <c r="B15" t="s">
        <v>54</v>
      </c>
      <c r="C15" t="s">
        <v>17</v>
      </c>
      <c r="D15" t="s">
        <v>55</v>
      </c>
      <c r="F15" s="7" t="s">
        <v>19</v>
      </c>
      <c r="G15" s="7" t="s">
        <v>19</v>
      </c>
      <c r="H15" s="7"/>
      <c r="I15" s="7"/>
      <c r="J15" s="7">
        <v>1800</v>
      </c>
      <c r="K15" s="7"/>
      <c r="L15" s="7">
        <v>1800</v>
      </c>
      <c r="M15" t="s">
        <v>20</v>
      </c>
      <c r="N15" s="7">
        <f t="shared" si="0"/>
        <v>1800</v>
      </c>
    </row>
    <row r="16" spans="1:27">
      <c r="A16" t="s">
        <v>56</v>
      </c>
      <c r="B16" t="s">
        <v>57</v>
      </c>
      <c r="C16" t="s">
        <v>17</v>
      </c>
      <c r="D16" t="s">
        <v>58</v>
      </c>
      <c r="F16" s="7" t="s">
        <v>19</v>
      </c>
      <c r="G16" s="7" t="s">
        <v>19</v>
      </c>
      <c r="H16" s="7">
        <v>493</v>
      </c>
      <c r="I16" s="7">
        <v>926</v>
      </c>
      <c r="J16" s="7">
        <v>2500</v>
      </c>
      <c r="K16" s="7"/>
      <c r="L16" s="7">
        <v>3919</v>
      </c>
      <c r="M16" t="s">
        <v>20</v>
      </c>
      <c r="N16" s="7">
        <f t="shared" si="0"/>
        <v>3919</v>
      </c>
    </row>
    <row r="17" spans="1:14">
      <c r="A17" t="s">
        <v>59</v>
      </c>
      <c r="B17" t="s">
        <v>60</v>
      </c>
      <c r="C17" t="s">
        <v>17</v>
      </c>
      <c r="D17" t="s">
        <v>61</v>
      </c>
      <c r="F17" s="7" t="s">
        <v>19</v>
      </c>
      <c r="G17" s="7" t="s">
        <v>19</v>
      </c>
      <c r="H17" s="7"/>
      <c r="I17" s="7"/>
      <c r="J17" s="7">
        <v>1250</v>
      </c>
      <c r="K17" s="7"/>
      <c r="L17" s="7">
        <v>1250</v>
      </c>
      <c r="M17" t="s">
        <v>20</v>
      </c>
      <c r="N17" s="7">
        <f t="shared" si="0"/>
        <v>1250</v>
      </c>
    </row>
    <row r="18" spans="1:14">
      <c r="A18" t="s">
        <v>62</v>
      </c>
      <c r="B18" t="s">
        <v>29</v>
      </c>
      <c r="C18" t="s">
        <v>17</v>
      </c>
      <c r="D18" t="s">
        <v>30</v>
      </c>
      <c r="F18" s="7" t="s">
        <v>19</v>
      </c>
      <c r="G18" s="7" t="s">
        <v>19</v>
      </c>
      <c r="H18" s="7">
        <v>201</v>
      </c>
      <c r="I18" s="7">
        <v>388</v>
      </c>
      <c r="J18" s="7"/>
      <c r="K18" s="7"/>
      <c r="L18" s="7">
        <v>589</v>
      </c>
      <c r="M18" t="s">
        <v>20</v>
      </c>
      <c r="N18" s="7">
        <f t="shared" si="0"/>
        <v>589</v>
      </c>
    </row>
    <row r="19" spans="1:14">
      <c r="A19" t="s">
        <v>63</v>
      </c>
      <c r="B19" t="s">
        <v>64</v>
      </c>
      <c r="C19" t="s">
        <v>17</v>
      </c>
      <c r="D19" t="s">
        <v>65</v>
      </c>
      <c r="F19" s="7" t="s">
        <v>19</v>
      </c>
      <c r="G19" s="7" t="s">
        <v>19</v>
      </c>
      <c r="H19" s="7">
        <v>330</v>
      </c>
      <c r="I19" s="7">
        <v>798</v>
      </c>
      <c r="J19" s="7"/>
      <c r="K19" s="7"/>
      <c r="L19" s="7">
        <v>1128</v>
      </c>
      <c r="M19" t="s">
        <v>20</v>
      </c>
      <c r="N19" s="7">
        <f t="shared" si="0"/>
        <v>1128</v>
      </c>
    </row>
    <row r="20" spans="1:14">
      <c r="A20" t="s">
        <v>66</v>
      </c>
      <c r="B20" t="s">
        <v>67</v>
      </c>
      <c r="C20" t="s">
        <v>17</v>
      </c>
      <c r="D20" t="s">
        <v>68</v>
      </c>
      <c r="F20" s="7" t="s">
        <v>19</v>
      </c>
      <c r="G20" s="7" t="s">
        <v>19</v>
      </c>
      <c r="H20" s="7"/>
      <c r="I20" s="7"/>
      <c r="J20" s="7">
        <v>1125</v>
      </c>
      <c r="K20" s="7"/>
      <c r="L20" s="7">
        <v>1125</v>
      </c>
      <c r="M20" t="s">
        <v>20</v>
      </c>
      <c r="N20" s="7">
        <f t="shared" si="0"/>
        <v>1125</v>
      </c>
    </row>
    <row r="21" spans="1:14">
      <c r="A21" t="s">
        <v>69</v>
      </c>
      <c r="B21" t="s">
        <v>64</v>
      </c>
      <c r="C21" t="s">
        <v>17</v>
      </c>
      <c r="D21" t="s">
        <v>70</v>
      </c>
      <c r="F21" s="7" t="s">
        <v>19</v>
      </c>
      <c r="G21" s="7" t="s">
        <v>19</v>
      </c>
      <c r="H21" s="7">
        <v>611</v>
      </c>
      <c r="I21" s="7">
        <v>781</v>
      </c>
      <c r="J21" s="7"/>
      <c r="K21" s="7"/>
      <c r="L21" s="7">
        <v>1392</v>
      </c>
      <c r="M21" t="s">
        <v>20</v>
      </c>
      <c r="N21" s="7">
        <f t="shared" si="0"/>
        <v>1392</v>
      </c>
    </row>
    <row r="22" spans="1:14">
      <c r="A22" t="s">
        <v>71</v>
      </c>
      <c r="B22" t="s">
        <v>72</v>
      </c>
      <c r="C22" t="s">
        <v>17</v>
      </c>
      <c r="D22" t="s">
        <v>73</v>
      </c>
      <c r="F22" s="7" t="s">
        <v>19</v>
      </c>
      <c r="G22" s="7" t="s">
        <v>19</v>
      </c>
      <c r="H22" s="7"/>
      <c r="I22" s="7"/>
      <c r="J22" s="7">
        <v>688</v>
      </c>
      <c r="K22" s="7"/>
      <c r="L22" s="7">
        <v>688</v>
      </c>
      <c r="M22" t="s">
        <v>20</v>
      </c>
      <c r="N22" s="7">
        <f t="shared" si="0"/>
        <v>688</v>
      </c>
    </row>
    <row r="23" spans="1:14">
      <c r="A23" t="s">
        <v>74</v>
      </c>
      <c r="B23" t="s">
        <v>75</v>
      </c>
      <c r="C23" t="s">
        <v>17</v>
      </c>
      <c r="D23" t="s">
        <v>76</v>
      </c>
      <c r="F23" s="7" t="s">
        <v>19</v>
      </c>
      <c r="G23" s="7" t="s">
        <v>19</v>
      </c>
      <c r="H23" s="7">
        <v>330</v>
      </c>
      <c r="I23" s="7">
        <v>680</v>
      </c>
      <c r="J23" s="7"/>
      <c r="K23" s="7"/>
      <c r="L23" s="7">
        <v>1010</v>
      </c>
      <c r="M23" t="s">
        <v>20</v>
      </c>
      <c r="N23" s="7">
        <f t="shared" si="0"/>
        <v>1010</v>
      </c>
    </row>
    <row r="24" spans="1:14">
      <c r="A24" t="s">
        <v>77</v>
      </c>
      <c r="B24" t="s">
        <v>64</v>
      </c>
      <c r="C24" t="s">
        <v>17</v>
      </c>
      <c r="D24" t="s">
        <v>78</v>
      </c>
      <c r="F24" s="7" t="s">
        <v>19</v>
      </c>
      <c r="G24" s="7" t="s">
        <v>19</v>
      </c>
      <c r="H24" s="7"/>
      <c r="I24" s="7"/>
      <c r="J24" s="7">
        <v>688</v>
      </c>
      <c r="K24" s="7"/>
      <c r="L24" s="7">
        <v>688</v>
      </c>
      <c r="M24" t="s">
        <v>20</v>
      </c>
      <c r="N24" s="7">
        <f t="shared" si="0"/>
        <v>688</v>
      </c>
    </row>
    <row r="25" spans="1:14">
      <c r="A25" t="s">
        <v>79</v>
      </c>
      <c r="B25" t="s">
        <v>80</v>
      </c>
      <c r="C25" t="s">
        <v>17</v>
      </c>
      <c r="D25" t="s">
        <v>81</v>
      </c>
      <c r="F25" s="7" t="s">
        <v>19</v>
      </c>
      <c r="G25" s="7" t="s">
        <v>19</v>
      </c>
      <c r="H25" s="7"/>
      <c r="I25" s="7"/>
      <c r="J25" s="7">
        <v>1000</v>
      </c>
      <c r="K25" s="7"/>
      <c r="L25" s="7">
        <v>1000</v>
      </c>
      <c r="M25" t="s">
        <v>20</v>
      </c>
      <c r="N25" s="7">
        <f t="shared" si="0"/>
        <v>1000</v>
      </c>
    </row>
    <row r="26" spans="1:14">
      <c r="A26" t="s">
        <v>82</v>
      </c>
      <c r="B26" t="s">
        <v>83</v>
      </c>
      <c r="C26" t="s">
        <v>17</v>
      </c>
      <c r="D26" t="s">
        <v>84</v>
      </c>
      <c r="F26" s="7" t="s">
        <v>19</v>
      </c>
      <c r="G26" s="7" t="s">
        <v>19</v>
      </c>
      <c r="H26" s="7">
        <v>493</v>
      </c>
      <c r="I26" s="7">
        <v>716</v>
      </c>
      <c r="J26" s="7"/>
      <c r="K26" s="7"/>
      <c r="L26" s="7">
        <v>1209</v>
      </c>
      <c r="M26" t="s">
        <v>20</v>
      </c>
      <c r="N26" s="7">
        <f t="shared" si="0"/>
        <v>1209</v>
      </c>
    </row>
    <row r="27" spans="1:14">
      <c r="A27" t="s">
        <v>85</v>
      </c>
      <c r="B27" t="s">
        <v>86</v>
      </c>
      <c r="C27" t="s">
        <v>17</v>
      </c>
      <c r="D27" t="s">
        <v>87</v>
      </c>
      <c r="F27" s="7" t="s">
        <v>19</v>
      </c>
      <c r="G27" s="7" t="s">
        <v>19</v>
      </c>
      <c r="H27" s="7"/>
      <c r="I27" s="7"/>
      <c r="J27" s="7">
        <v>750</v>
      </c>
      <c r="K27" s="7"/>
      <c r="L27" s="7">
        <v>750</v>
      </c>
      <c r="M27" t="s">
        <v>20</v>
      </c>
      <c r="N27" s="7">
        <f t="shared" si="0"/>
        <v>750</v>
      </c>
    </row>
    <row r="28" spans="1:14">
      <c r="A28" t="s">
        <v>88</v>
      </c>
      <c r="B28" t="s">
        <v>45</v>
      </c>
      <c r="C28" t="s">
        <v>17</v>
      </c>
      <c r="D28" t="s">
        <v>46</v>
      </c>
      <c r="F28" s="7" t="s">
        <v>19</v>
      </c>
      <c r="G28" s="7" t="s">
        <v>19</v>
      </c>
      <c r="H28" s="7"/>
      <c r="I28" s="7">
        <v>433</v>
      </c>
      <c r="J28" s="7">
        <v>750</v>
      </c>
      <c r="K28" s="7"/>
      <c r="L28" s="7">
        <v>1183</v>
      </c>
      <c r="M28" t="s">
        <v>20</v>
      </c>
      <c r="N28" s="7">
        <f t="shared" si="0"/>
        <v>1183</v>
      </c>
    </row>
    <row r="29" spans="1:14">
      <c r="A29" t="s">
        <v>89</v>
      </c>
      <c r="B29" t="s">
        <v>72</v>
      </c>
      <c r="C29" t="s">
        <v>17</v>
      </c>
      <c r="D29" t="s">
        <v>90</v>
      </c>
      <c r="F29" s="7" t="s">
        <v>19</v>
      </c>
      <c r="G29" s="7" t="s">
        <v>19</v>
      </c>
      <c r="H29" s="7">
        <v>527</v>
      </c>
      <c r="I29" s="7">
        <v>4125</v>
      </c>
      <c r="J29" s="7"/>
      <c r="K29" s="7"/>
      <c r="L29" s="7">
        <v>4652</v>
      </c>
      <c r="M29" t="s">
        <v>20</v>
      </c>
      <c r="N29" s="7">
        <f t="shared" si="0"/>
        <v>4652</v>
      </c>
    </row>
    <row r="30" spans="1:14">
      <c r="A30" t="s">
        <v>91</v>
      </c>
      <c r="B30" t="s">
        <v>92</v>
      </c>
      <c r="C30" t="s">
        <v>17</v>
      </c>
      <c r="D30" t="s">
        <v>93</v>
      </c>
      <c r="F30" s="7" t="s">
        <v>19</v>
      </c>
      <c r="G30" s="7" t="s">
        <v>19</v>
      </c>
      <c r="H30" s="7"/>
      <c r="I30" s="7"/>
      <c r="J30" s="7">
        <v>688</v>
      </c>
      <c r="K30" s="7"/>
      <c r="L30" s="7">
        <v>688</v>
      </c>
      <c r="M30" t="s">
        <v>20</v>
      </c>
      <c r="N30" s="7">
        <f t="shared" si="0"/>
        <v>688</v>
      </c>
    </row>
    <row r="31" spans="1:14">
      <c r="A31" t="s">
        <v>94</v>
      </c>
      <c r="B31" t="s">
        <v>95</v>
      </c>
      <c r="C31" t="s">
        <v>17</v>
      </c>
      <c r="D31" t="s">
        <v>96</v>
      </c>
      <c r="F31" s="7" t="s">
        <v>19</v>
      </c>
      <c r="G31" s="7" t="s">
        <v>19</v>
      </c>
      <c r="H31" s="7"/>
      <c r="I31" s="7"/>
      <c r="J31" s="7">
        <v>688</v>
      </c>
      <c r="K31" s="7"/>
      <c r="L31" s="7">
        <v>688</v>
      </c>
      <c r="M31" t="s">
        <v>20</v>
      </c>
      <c r="N31" s="7">
        <f t="shared" si="0"/>
        <v>688</v>
      </c>
    </row>
    <row r="32" spans="1:14">
      <c r="A32" t="s">
        <v>97</v>
      </c>
      <c r="B32" t="s">
        <v>98</v>
      </c>
      <c r="C32" t="s">
        <v>17</v>
      </c>
      <c r="D32" t="s">
        <v>99</v>
      </c>
      <c r="F32" s="7" t="s">
        <v>19</v>
      </c>
      <c r="G32" s="7" t="s">
        <v>19</v>
      </c>
      <c r="H32" s="7"/>
      <c r="I32" s="7"/>
      <c r="J32" s="7">
        <v>688</v>
      </c>
      <c r="K32" s="7"/>
      <c r="L32" s="7">
        <v>688</v>
      </c>
      <c r="M32" t="s">
        <v>20</v>
      </c>
      <c r="N32" s="7">
        <f t="shared" si="0"/>
        <v>688</v>
      </c>
    </row>
    <row r="33" spans="1:14">
      <c r="A33" t="s">
        <v>100</v>
      </c>
      <c r="B33" t="s">
        <v>101</v>
      </c>
      <c r="C33" t="s">
        <v>17</v>
      </c>
      <c r="D33" t="s">
        <v>102</v>
      </c>
      <c r="F33" s="7" t="s">
        <v>19</v>
      </c>
      <c r="G33" s="7" t="s">
        <v>19</v>
      </c>
      <c r="H33" s="7"/>
      <c r="I33" s="7"/>
      <c r="J33" s="7">
        <v>750</v>
      </c>
      <c r="K33" s="7"/>
      <c r="L33" s="7">
        <v>750</v>
      </c>
      <c r="M33" t="s">
        <v>20</v>
      </c>
      <c r="N33" s="7">
        <f t="shared" si="0"/>
        <v>750</v>
      </c>
    </row>
    <row r="34" spans="1:14">
      <c r="A34" t="s">
        <v>103</v>
      </c>
      <c r="B34" t="s">
        <v>104</v>
      </c>
      <c r="C34" t="s">
        <v>17</v>
      </c>
      <c r="D34" t="s">
        <v>105</v>
      </c>
      <c r="F34" s="7" t="s">
        <v>19</v>
      </c>
      <c r="G34" s="7" t="s">
        <v>19</v>
      </c>
      <c r="H34" s="7"/>
      <c r="I34" s="7"/>
      <c r="J34" s="7">
        <v>688</v>
      </c>
      <c r="K34" s="7"/>
      <c r="L34" s="7">
        <v>688</v>
      </c>
      <c r="M34" t="s">
        <v>20</v>
      </c>
      <c r="N34" s="7">
        <f t="shared" si="0"/>
        <v>688</v>
      </c>
    </row>
    <row r="35" spans="1:14">
      <c r="A35" t="s">
        <v>106</v>
      </c>
      <c r="B35" t="s">
        <v>107</v>
      </c>
      <c r="C35" t="s">
        <v>17</v>
      </c>
      <c r="D35" t="s">
        <v>108</v>
      </c>
      <c r="F35" s="7" t="s">
        <v>19</v>
      </c>
      <c r="G35" s="7" t="s">
        <v>19</v>
      </c>
      <c r="H35" s="7"/>
      <c r="I35" s="7"/>
      <c r="J35" s="7">
        <v>750</v>
      </c>
      <c r="K35" s="7"/>
      <c r="L35" s="7">
        <v>750</v>
      </c>
      <c r="M35" t="s">
        <v>20</v>
      </c>
      <c r="N35" s="7">
        <f t="shared" si="0"/>
        <v>750</v>
      </c>
    </row>
    <row r="36" spans="1:14">
      <c r="A36" t="s">
        <v>109</v>
      </c>
      <c r="B36" t="s">
        <v>98</v>
      </c>
      <c r="C36" t="s">
        <v>17</v>
      </c>
      <c r="D36" t="s">
        <v>110</v>
      </c>
      <c r="F36" s="7" t="s">
        <v>19</v>
      </c>
      <c r="G36" s="7" t="s">
        <v>19</v>
      </c>
      <c r="H36" s="7"/>
      <c r="I36" s="7"/>
      <c r="J36" s="7">
        <v>688</v>
      </c>
      <c r="K36" s="7"/>
      <c r="L36" s="7">
        <v>688</v>
      </c>
      <c r="M36" t="s">
        <v>20</v>
      </c>
      <c r="N36" s="7">
        <f t="shared" si="0"/>
        <v>688</v>
      </c>
    </row>
    <row r="37" spans="1:14">
      <c r="A37" t="s">
        <v>111</v>
      </c>
      <c r="B37" t="s">
        <v>75</v>
      </c>
      <c r="C37" t="s">
        <v>17</v>
      </c>
      <c r="D37" t="s">
        <v>112</v>
      </c>
      <c r="F37" s="7" t="s">
        <v>19</v>
      </c>
      <c r="G37" s="7" t="s">
        <v>19</v>
      </c>
      <c r="H37" s="7"/>
      <c r="I37" s="7"/>
      <c r="J37" s="7">
        <v>688</v>
      </c>
      <c r="K37" s="7"/>
      <c r="L37" s="7">
        <v>688</v>
      </c>
      <c r="M37" t="s">
        <v>20</v>
      </c>
      <c r="N37" s="7">
        <f t="shared" si="0"/>
        <v>688</v>
      </c>
    </row>
    <row r="38" spans="1:14">
      <c r="A38" t="s">
        <v>113</v>
      </c>
      <c r="B38" t="s">
        <v>114</v>
      </c>
      <c r="C38" t="s">
        <v>17</v>
      </c>
      <c r="D38" t="s">
        <v>115</v>
      </c>
      <c r="F38" s="7" t="s">
        <v>19</v>
      </c>
      <c r="G38" s="7" t="s">
        <v>19</v>
      </c>
      <c r="H38" s="7"/>
      <c r="I38" s="7"/>
      <c r="J38" s="7">
        <v>688</v>
      </c>
      <c r="K38" s="7"/>
      <c r="L38" s="7">
        <v>688</v>
      </c>
      <c r="M38" t="s">
        <v>20</v>
      </c>
      <c r="N38" s="7">
        <f t="shared" si="0"/>
        <v>688</v>
      </c>
    </row>
    <row r="39" spans="1:14">
      <c r="A39" t="s">
        <v>116</v>
      </c>
      <c r="B39" t="s">
        <v>72</v>
      </c>
      <c r="C39" t="s">
        <v>17</v>
      </c>
      <c r="D39" t="s">
        <v>117</v>
      </c>
      <c r="F39" s="7" t="s">
        <v>19</v>
      </c>
      <c r="G39" s="7" t="s">
        <v>19</v>
      </c>
      <c r="H39" s="7"/>
      <c r="I39" s="7"/>
      <c r="J39" s="7">
        <v>750</v>
      </c>
      <c r="K39" s="7"/>
      <c r="L39" s="7">
        <v>750</v>
      </c>
      <c r="M39" t="s">
        <v>20</v>
      </c>
      <c r="N39" s="7">
        <f t="shared" si="0"/>
        <v>750</v>
      </c>
    </row>
    <row r="40" spans="1:14">
      <c r="A40" t="s">
        <v>118</v>
      </c>
      <c r="B40" t="s">
        <v>98</v>
      </c>
      <c r="C40" t="s">
        <v>17</v>
      </c>
      <c r="D40" t="s">
        <v>119</v>
      </c>
      <c r="F40" s="7" t="s">
        <v>19</v>
      </c>
      <c r="G40" s="7" t="s">
        <v>19</v>
      </c>
      <c r="H40" s="7"/>
      <c r="I40" s="7"/>
      <c r="J40" s="7">
        <v>1850</v>
      </c>
      <c r="K40" s="7"/>
      <c r="L40" s="7">
        <v>1850</v>
      </c>
      <c r="M40" t="s">
        <v>20</v>
      </c>
      <c r="N40" s="7">
        <f t="shared" si="0"/>
        <v>1850</v>
      </c>
    </row>
    <row r="41" spans="1:14">
      <c r="A41" t="s">
        <v>120</v>
      </c>
      <c r="B41" t="s">
        <v>80</v>
      </c>
      <c r="C41" t="s">
        <v>17</v>
      </c>
      <c r="D41" t="s">
        <v>121</v>
      </c>
      <c r="F41" s="7" t="s">
        <v>19</v>
      </c>
      <c r="G41" s="7" t="s">
        <v>19</v>
      </c>
      <c r="H41" s="7">
        <v>343</v>
      </c>
      <c r="I41" s="7">
        <v>7584</v>
      </c>
      <c r="J41" s="7">
        <v>600</v>
      </c>
      <c r="K41" s="7"/>
      <c r="L41" s="7">
        <v>8527</v>
      </c>
      <c r="M41" t="s">
        <v>20</v>
      </c>
      <c r="N41" s="7">
        <f t="shared" si="0"/>
        <v>8527</v>
      </c>
    </row>
    <row r="42" spans="1:14">
      <c r="A42" t="s">
        <v>122</v>
      </c>
      <c r="B42" t="s">
        <v>98</v>
      </c>
      <c r="C42" t="s">
        <v>17</v>
      </c>
      <c r="D42" t="s">
        <v>123</v>
      </c>
      <c r="F42" s="7" t="s">
        <v>19</v>
      </c>
      <c r="G42" s="7" t="s">
        <v>19</v>
      </c>
      <c r="H42" s="7"/>
      <c r="I42" s="7"/>
      <c r="J42" s="7">
        <v>1050</v>
      </c>
      <c r="K42" s="7"/>
      <c r="L42" s="7">
        <v>1050</v>
      </c>
      <c r="M42" t="s">
        <v>20</v>
      </c>
      <c r="N42" s="7">
        <f t="shared" si="0"/>
        <v>1050</v>
      </c>
    </row>
    <row r="43" spans="1:14">
      <c r="A43" t="s">
        <v>124</v>
      </c>
      <c r="B43" t="s">
        <v>125</v>
      </c>
      <c r="C43" t="s">
        <v>17</v>
      </c>
      <c r="D43" t="s">
        <v>126</v>
      </c>
      <c r="F43" s="7" t="s">
        <v>19</v>
      </c>
      <c r="G43" s="7" t="s">
        <v>19</v>
      </c>
      <c r="H43" s="7"/>
      <c r="I43" s="7"/>
      <c r="J43" s="7">
        <v>688</v>
      </c>
      <c r="K43" s="7"/>
      <c r="L43" s="7">
        <v>688</v>
      </c>
      <c r="M43" t="s">
        <v>20</v>
      </c>
      <c r="N43" s="7">
        <f t="shared" si="0"/>
        <v>688</v>
      </c>
    </row>
    <row r="44" spans="1:14">
      <c r="A44" t="s">
        <v>127</v>
      </c>
      <c r="B44" t="s">
        <v>502</v>
      </c>
      <c r="C44" t="s">
        <v>17</v>
      </c>
      <c r="D44" t="s">
        <v>128</v>
      </c>
      <c r="F44" s="7" t="s">
        <v>19</v>
      </c>
      <c r="G44" s="7" t="s">
        <v>19</v>
      </c>
      <c r="H44" s="7"/>
      <c r="I44" s="7"/>
      <c r="J44" s="7">
        <v>2000</v>
      </c>
      <c r="K44" s="7"/>
      <c r="L44" s="7">
        <v>2000</v>
      </c>
      <c r="M44" t="s">
        <v>20</v>
      </c>
      <c r="N44" s="7">
        <f t="shared" si="0"/>
        <v>2000</v>
      </c>
    </row>
    <row r="45" spans="1:14">
      <c r="A45" t="s">
        <v>129</v>
      </c>
      <c r="B45" t="s">
        <v>29</v>
      </c>
      <c r="C45" t="s">
        <v>17</v>
      </c>
      <c r="D45" t="s">
        <v>504</v>
      </c>
      <c r="F45" s="7" t="s">
        <v>19</v>
      </c>
      <c r="G45" s="7" t="s">
        <v>19</v>
      </c>
      <c r="H45" s="7"/>
      <c r="I45" s="7"/>
      <c r="J45" s="7">
        <v>2167</v>
      </c>
      <c r="K45" s="7"/>
      <c r="L45" s="7">
        <v>2167</v>
      </c>
      <c r="M45" t="s">
        <v>20</v>
      </c>
      <c r="N45" s="7">
        <f t="shared" si="0"/>
        <v>2167</v>
      </c>
    </row>
    <row r="46" spans="1:14">
      <c r="A46" t="s">
        <v>130</v>
      </c>
      <c r="B46" t="s">
        <v>98</v>
      </c>
      <c r="C46" t="s">
        <v>17</v>
      </c>
      <c r="D46" t="s">
        <v>505</v>
      </c>
      <c r="F46" s="7" t="s">
        <v>19</v>
      </c>
      <c r="G46" s="7" t="s">
        <v>19</v>
      </c>
      <c r="H46" s="7"/>
      <c r="I46" s="7"/>
      <c r="J46" s="7">
        <v>688</v>
      </c>
      <c r="K46" s="7"/>
      <c r="L46" s="7">
        <v>688</v>
      </c>
      <c r="M46" t="s">
        <v>20</v>
      </c>
      <c r="N46" s="7">
        <f t="shared" si="0"/>
        <v>688</v>
      </c>
    </row>
    <row r="47" spans="1:14">
      <c r="A47" t="s">
        <v>131</v>
      </c>
      <c r="B47" t="s">
        <v>98</v>
      </c>
      <c r="C47" t="s">
        <v>17</v>
      </c>
      <c r="D47" t="s">
        <v>132</v>
      </c>
      <c r="F47" s="7" t="s">
        <v>19</v>
      </c>
      <c r="G47" s="7" t="s">
        <v>19</v>
      </c>
      <c r="H47" s="7"/>
      <c r="I47" s="7"/>
      <c r="J47" s="7">
        <v>750</v>
      </c>
      <c r="K47" s="7"/>
      <c r="L47" s="7">
        <v>750</v>
      </c>
      <c r="M47" t="s">
        <v>20</v>
      </c>
      <c r="N47" s="7">
        <f t="shared" si="0"/>
        <v>750</v>
      </c>
    </row>
    <row r="48" spans="1:14">
      <c r="A48" t="s">
        <v>133</v>
      </c>
      <c r="B48" t="s">
        <v>134</v>
      </c>
      <c r="C48" t="s">
        <v>17</v>
      </c>
      <c r="D48" t="s">
        <v>135</v>
      </c>
      <c r="F48" s="7" t="s">
        <v>19</v>
      </c>
      <c r="G48" s="7" t="s">
        <v>19</v>
      </c>
      <c r="H48" s="7"/>
      <c r="I48" s="7"/>
      <c r="J48" s="7">
        <v>750</v>
      </c>
      <c r="K48" s="7"/>
      <c r="L48" s="7">
        <v>750</v>
      </c>
      <c r="M48" t="s">
        <v>20</v>
      </c>
      <c r="N48" s="7">
        <f t="shared" si="0"/>
        <v>750</v>
      </c>
    </row>
    <row r="49" spans="1:14">
      <c r="A49" t="s">
        <v>136</v>
      </c>
      <c r="B49" t="s">
        <v>72</v>
      </c>
      <c r="C49" t="s">
        <v>17</v>
      </c>
      <c r="D49" t="s">
        <v>117</v>
      </c>
      <c r="F49" s="7" t="s">
        <v>19</v>
      </c>
      <c r="G49" s="7" t="s">
        <v>19</v>
      </c>
      <c r="H49" s="7">
        <v>565</v>
      </c>
      <c r="I49" s="7">
        <v>6679</v>
      </c>
      <c r="J49" s="7">
        <v>2250</v>
      </c>
      <c r="K49" s="7"/>
      <c r="L49" s="7">
        <v>9494</v>
      </c>
      <c r="M49" t="s">
        <v>20</v>
      </c>
      <c r="N49" s="7">
        <f t="shared" si="0"/>
        <v>9494</v>
      </c>
    </row>
    <row r="50" spans="1:14">
      <c r="A50" t="s">
        <v>137</v>
      </c>
      <c r="B50" t="s">
        <v>64</v>
      </c>
      <c r="C50" t="s">
        <v>17</v>
      </c>
      <c r="D50" t="s">
        <v>70</v>
      </c>
      <c r="F50" s="7" t="s">
        <v>19</v>
      </c>
      <c r="G50" s="7" t="s">
        <v>19</v>
      </c>
      <c r="H50" s="7"/>
      <c r="I50" s="7"/>
      <c r="J50" s="7">
        <v>688</v>
      </c>
      <c r="K50" s="7"/>
      <c r="L50" s="7">
        <v>688</v>
      </c>
      <c r="M50" t="s">
        <v>20</v>
      </c>
      <c r="N50" s="7">
        <f t="shared" si="0"/>
        <v>688</v>
      </c>
    </row>
    <row r="51" spans="1:14">
      <c r="A51" t="s">
        <v>138</v>
      </c>
      <c r="B51" t="s">
        <v>139</v>
      </c>
      <c r="C51" t="s">
        <v>17</v>
      </c>
      <c r="D51" t="s">
        <v>140</v>
      </c>
      <c r="F51" s="7" t="s">
        <v>19</v>
      </c>
      <c r="G51" s="7" t="s">
        <v>19</v>
      </c>
      <c r="H51" s="7"/>
      <c r="I51" s="7"/>
      <c r="J51" s="7">
        <v>2400</v>
      </c>
      <c r="K51" s="7"/>
      <c r="L51" s="7">
        <v>2400</v>
      </c>
      <c r="M51" t="s">
        <v>20</v>
      </c>
      <c r="N51" s="7">
        <f t="shared" si="0"/>
        <v>2400</v>
      </c>
    </row>
    <row r="52" spans="1:14">
      <c r="A52" t="s">
        <v>141</v>
      </c>
      <c r="B52" t="s">
        <v>64</v>
      </c>
      <c r="C52" t="s">
        <v>17</v>
      </c>
      <c r="D52" t="s">
        <v>142</v>
      </c>
      <c r="F52" s="7" t="s">
        <v>19</v>
      </c>
      <c r="G52" s="7" t="s">
        <v>19</v>
      </c>
      <c r="H52" s="7"/>
      <c r="I52" s="7"/>
      <c r="J52" s="7">
        <v>1000</v>
      </c>
      <c r="K52" s="7"/>
      <c r="L52" s="7">
        <v>1000</v>
      </c>
      <c r="M52" t="s">
        <v>20</v>
      </c>
      <c r="N52" s="7">
        <f t="shared" si="0"/>
        <v>1000</v>
      </c>
    </row>
    <row r="53" spans="1:14">
      <c r="A53" t="s">
        <v>143</v>
      </c>
      <c r="B53" t="s">
        <v>29</v>
      </c>
      <c r="C53" t="s">
        <v>17</v>
      </c>
      <c r="D53" t="s">
        <v>144</v>
      </c>
      <c r="F53" s="7" t="s">
        <v>19</v>
      </c>
      <c r="G53" s="7" t="s">
        <v>19</v>
      </c>
      <c r="H53" s="7"/>
      <c r="I53" s="7"/>
      <c r="J53" s="7">
        <v>750</v>
      </c>
      <c r="K53" s="7"/>
      <c r="L53" s="7">
        <v>750</v>
      </c>
      <c r="M53" t="s">
        <v>20</v>
      </c>
      <c r="N53" s="7">
        <f t="shared" si="0"/>
        <v>750</v>
      </c>
    </row>
    <row r="54" spans="1:14">
      <c r="A54" t="s">
        <v>145</v>
      </c>
      <c r="B54" t="s">
        <v>98</v>
      </c>
      <c r="C54" t="s">
        <v>17</v>
      </c>
      <c r="D54" t="s">
        <v>505</v>
      </c>
      <c r="F54" s="7" t="s">
        <v>19</v>
      </c>
      <c r="G54" s="7" t="s">
        <v>19</v>
      </c>
      <c r="H54" s="7"/>
      <c r="I54" s="7"/>
      <c r="J54" s="7">
        <v>1575</v>
      </c>
      <c r="K54" s="7"/>
      <c r="L54" s="7">
        <v>1575</v>
      </c>
      <c r="M54" t="s">
        <v>20</v>
      </c>
      <c r="N54" s="7">
        <f t="shared" si="0"/>
        <v>1575</v>
      </c>
    </row>
    <row r="55" spans="1:14">
      <c r="A55" t="s">
        <v>146</v>
      </c>
      <c r="B55" t="s">
        <v>101</v>
      </c>
      <c r="C55" t="s">
        <v>17</v>
      </c>
      <c r="D55" t="s">
        <v>147</v>
      </c>
      <c r="F55" s="7" t="s">
        <v>19</v>
      </c>
      <c r="G55" s="7" t="s">
        <v>19</v>
      </c>
      <c r="H55" s="7"/>
      <c r="I55" s="7"/>
      <c r="J55" s="7">
        <v>2800</v>
      </c>
      <c r="K55" s="7">
        <v>1565</v>
      </c>
      <c r="L55" s="7">
        <v>4365</v>
      </c>
      <c r="M55" t="s">
        <v>20</v>
      </c>
      <c r="N55" s="7">
        <f>SUM(F55:K55)</f>
        <v>4365</v>
      </c>
    </row>
    <row r="56" spans="1:14">
      <c r="A56" t="s">
        <v>148</v>
      </c>
      <c r="B56" t="s">
        <v>149</v>
      </c>
      <c r="C56" t="s">
        <v>17</v>
      </c>
      <c r="D56" t="s">
        <v>150</v>
      </c>
      <c r="F56" s="7" t="s">
        <v>19</v>
      </c>
      <c r="G56" s="7" t="s">
        <v>19</v>
      </c>
      <c r="H56" s="7"/>
      <c r="I56" s="7"/>
      <c r="J56" s="7">
        <v>688</v>
      </c>
      <c r="K56" s="7"/>
      <c r="L56" s="7">
        <v>688</v>
      </c>
      <c r="M56" t="s">
        <v>20</v>
      </c>
      <c r="N56" s="7">
        <f t="shared" si="0"/>
        <v>688</v>
      </c>
    </row>
    <row r="57" spans="1:14">
      <c r="A57" t="s">
        <v>151</v>
      </c>
      <c r="B57" t="s">
        <v>98</v>
      </c>
      <c r="C57" t="s">
        <v>17</v>
      </c>
      <c r="D57" t="s">
        <v>132</v>
      </c>
      <c r="F57" s="7" t="s">
        <v>19</v>
      </c>
      <c r="G57" s="7" t="s">
        <v>19</v>
      </c>
      <c r="H57" s="7"/>
      <c r="I57" s="7"/>
      <c r="J57" s="7">
        <v>688</v>
      </c>
      <c r="K57" s="7"/>
      <c r="L57" s="7">
        <v>688</v>
      </c>
      <c r="M57" t="s">
        <v>20</v>
      </c>
      <c r="N57" s="7">
        <f t="shared" si="0"/>
        <v>688</v>
      </c>
    </row>
    <row r="58" spans="1:14">
      <c r="A58" t="s">
        <v>152</v>
      </c>
      <c r="B58" t="s">
        <v>153</v>
      </c>
      <c r="C58" t="s">
        <v>17</v>
      </c>
      <c r="D58" t="s">
        <v>154</v>
      </c>
      <c r="F58" s="7" t="s">
        <v>19</v>
      </c>
      <c r="G58" s="7" t="s">
        <v>19</v>
      </c>
      <c r="H58" s="7">
        <v>164</v>
      </c>
      <c r="I58" s="7">
        <v>921</v>
      </c>
      <c r="J58" s="7"/>
      <c r="K58" s="7"/>
      <c r="L58" s="7">
        <v>1085</v>
      </c>
      <c r="M58" t="s">
        <v>20</v>
      </c>
      <c r="N58" s="7">
        <f t="shared" si="0"/>
        <v>1085</v>
      </c>
    </row>
    <row r="59" spans="1:14">
      <c r="A59" t="s">
        <v>155</v>
      </c>
      <c r="B59" t="s">
        <v>101</v>
      </c>
      <c r="C59" t="s">
        <v>17</v>
      </c>
      <c r="D59" t="s">
        <v>147</v>
      </c>
      <c r="F59" s="7" t="s">
        <v>19</v>
      </c>
      <c r="G59" s="7" t="s">
        <v>19</v>
      </c>
      <c r="H59" s="7"/>
      <c r="I59" s="7"/>
      <c r="J59" s="7">
        <v>688</v>
      </c>
      <c r="K59" s="7"/>
      <c r="L59" s="7">
        <v>688</v>
      </c>
      <c r="M59" t="s">
        <v>20</v>
      </c>
      <c r="N59" s="7">
        <f t="shared" si="0"/>
        <v>688</v>
      </c>
    </row>
    <row r="60" spans="1:14">
      <c r="A60" t="s">
        <v>156</v>
      </c>
      <c r="B60" t="s">
        <v>139</v>
      </c>
      <c r="C60" t="s">
        <v>17</v>
      </c>
      <c r="D60" t="s">
        <v>157</v>
      </c>
      <c r="F60" s="7" t="s">
        <v>19</v>
      </c>
      <c r="G60" s="7" t="s">
        <v>19</v>
      </c>
      <c r="H60" s="7">
        <v>357</v>
      </c>
      <c r="I60" s="7">
        <v>640</v>
      </c>
      <c r="J60" s="7"/>
      <c r="K60" s="7"/>
      <c r="L60" s="7">
        <v>997</v>
      </c>
      <c r="M60" t="s">
        <v>20</v>
      </c>
      <c r="N60" s="7">
        <f t="shared" si="0"/>
        <v>997</v>
      </c>
    </row>
    <row r="61" spans="1:14">
      <c r="A61" t="s">
        <v>158</v>
      </c>
      <c r="B61" t="s">
        <v>159</v>
      </c>
      <c r="C61" t="s">
        <v>17</v>
      </c>
      <c r="D61" t="s">
        <v>160</v>
      </c>
      <c r="F61" s="7" t="s">
        <v>19</v>
      </c>
      <c r="G61" s="7" t="s">
        <v>19</v>
      </c>
      <c r="H61" s="7"/>
      <c r="I61" s="7"/>
      <c r="J61" s="7">
        <v>500</v>
      </c>
      <c r="K61" s="7"/>
      <c r="L61" s="7">
        <v>500</v>
      </c>
      <c r="M61" t="s">
        <v>20</v>
      </c>
      <c r="N61" s="7">
        <f t="shared" si="0"/>
        <v>500</v>
      </c>
    </row>
    <row r="62" spans="1:14">
      <c r="A62" t="s">
        <v>161</v>
      </c>
      <c r="B62" t="s">
        <v>98</v>
      </c>
      <c r="C62" t="s">
        <v>17</v>
      </c>
      <c r="D62" t="s">
        <v>505</v>
      </c>
      <c r="F62" s="7" t="s">
        <v>19</v>
      </c>
      <c r="G62" s="7" t="s">
        <v>19</v>
      </c>
      <c r="H62" s="7"/>
      <c r="I62" s="7">
        <v>4471</v>
      </c>
      <c r="J62" s="7">
        <v>1500</v>
      </c>
      <c r="K62" s="7"/>
      <c r="L62" s="7">
        <v>5971</v>
      </c>
      <c r="M62" t="s">
        <v>20</v>
      </c>
      <c r="N62" s="7">
        <f t="shared" si="0"/>
        <v>5971</v>
      </c>
    </row>
    <row r="63" spans="1:14">
      <c r="A63" t="s">
        <v>162</v>
      </c>
      <c r="B63" t="s">
        <v>42</v>
      </c>
      <c r="C63" t="s">
        <v>17</v>
      </c>
      <c r="D63" t="s">
        <v>506</v>
      </c>
      <c r="F63" s="7" t="s">
        <v>19</v>
      </c>
      <c r="G63" s="7" t="s">
        <v>19</v>
      </c>
      <c r="H63" s="7">
        <v>201</v>
      </c>
      <c r="I63" s="7">
        <v>569</v>
      </c>
      <c r="J63" s="7"/>
      <c r="K63" s="7"/>
      <c r="L63" s="7">
        <v>770</v>
      </c>
      <c r="M63" t="s">
        <v>20</v>
      </c>
      <c r="N63" s="7">
        <f t="shared" si="0"/>
        <v>770</v>
      </c>
    </row>
    <row r="64" spans="1:14">
      <c r="A64" t="s">
        <v>163</v>
      </c>
      <c r="B64" t="s">
        <v>164</v>
      </c>
      <c r="C64" t="s">
        <v>17</v>
      </c>
      <c r="D64" t="s">
        <v>165</v>
      </c>
      <c r="F64" s="7" t="s">
        <v>19</v>
      </c>
      <c r="G64" s="7" t="s">
        <v>19</v>
      </c>
      <c r="H64" s="7"/>
      <c r="I64" s="7"/>
      <c r="J64" s="7">
        <v>1850</v>
      </c>
      <c r="K64" s="7"/>
      <c r="L64" s="7">
        <v>1850</v>
      </c>
      <c r="M64" t="s">
        <v>20</v>
      </c>
      <c r="N64" s="7">
        <f t="shared" si="0"/>
        <v>1850</v>
      </c>
    </row>
    <row r="65" spans="1:14">
      <c r="A65" t="s">
        <v>166</v>
      </c>
      <c r="B65" t="s">
        <v>167</v>
      </c>
      <c r="C65" t="s">
        <v>17</v>
      </c>
      <c r="D65" t="s">
        <v>168</v>
      </c>
      <c r="F65" s="7" t="s">
        <v>19</v>
      </c>
      <c r="G65" s="7" t="s">
        <v>19</v>
      </c>
      <c r="H65" s="7">
        <v>2000</v>
      </c>
      <c r="I65" s="7"/>
      <c r="J65" s="7"/>
      <c r="K65" s="7"/>
      <c r="L65" s="7">
        <v>2000</v>
      </c>
      <c r="M65" t="s">
        <v>20</v>
      </c>
      <c r="N65" s="7">
        <f t="shared" si="0"/>
        <v>2000</v>
      </c>
    </row>
    <row r="66" spans="1:14">
      <c r="A66" t="s">
        <v>169</v>
      </c>
      <c r="B66" t="s">
        <v>170</v>
      </c>
      <c r="C66" t="s">
        <v>17</v>
      </c>
      <c r="D66" t="s">
        <v>171</v>
      </c>
      <c r="F66" s="7" t="s">
        <v>19</v>
      </c>
      <c r="G66" s="7" t="s">
        <v>19</v>
      </c>
      <c r="H66" s="7"/>
      <c r="I66" s="7"/>
      <c r="J66" s="7">
        <v>2100</v>
      </c>
      <c r="K66" s="7">
        <v>3429</v>
      </c>
      <c r="L66" s="7">
        <v>5529</v>
      </c>
      <c r="M66" t="s">
        <v>20</v>
      </c>
      <c r="N66" s="7">
        <f t="shared" si="0"/>
        <v>5529</v>
      </c>
    </row>
    <row r="67" spans="1:14">
      <c r="A67" t="s">
        <v>172</v>
      </c>
      <c r="B67" t="s">
        <v>72</v>
      </c>
      <c r="C67" t="s">
        <v>17</v>
      </c>
      <c r="D67" t="s">
        <v>173</v>
      </c>
      <c r="F67" s="7" t="s">
        <v>19</v>
      </c>
      <c r="G67" s="7" t="s">
        <v>19</v>
      </c>
      <c r="H67" s="7">
        <v>509</v>
      </c>
      <c r="I67" s="7">
        <v>1057</v>
      </c>
      <c r="J67" s="7">
        <v>750</v>
      </c>
      <c r="K67" s="7"/>
      <c r="L67" s="7">
        <v>2316</v>
      </c>
      <c r="M67" t="s">
        <v>20</v>
      </c>
      <c r="N67" s="7">
        <f t="shared" ref="N67:N96" si="1">SUM(F67:K67)</f>
        <v>2316</v>
      </c>
    </row>
    <row r="68" spans="1:14">
      <c r="A68" t="s">
        <v>174</v>
      </c>
      <c r="B68" t="s">
        <v>25</v>
      </c>
      <c r="C68" t="s">
        <v>17</v>
      </c>
      <c r="D68" t="s">
        <v>175</v>
      </c>
      <c r="F68" s="7" t="s">
        <v>19</v>
      </c>
      <c r="G68" s="7" t="s">
        <v>19</v>
      </c>
      <c r="H68" s="7"/>
      <c r="I68" s="7"/>
      <c r="J68" s="7">
        <v>688</v>
      </c>
      <c r="K68" s="7"/>
      <c r="L68" s="7">
        <v>688</v>
      </c>
      <c r="M68" t="s">
        <v>20</v>
      </c>
      <c r="N68" s="7">
        <f t="shared" si="1"/>
        <v>688</v>
      </c>
    </row>
    <row r="69" spans="1:14">
      <c r="A69" t="s">
        <v>176</v>
      </c>
      <c r="B69" t="s">
        <v>139</v>
      </c>
      <c r="C69" t="s">
        <v>17</v>
      </c>
      <c r="D69" t="s">
        <v>177</v>
      </c>
      <c r="F69" s="7" t="s">
        <v>19</v>
      </c>
      <c r="G69" s="7" t="s">
        <v>19</v>
      </c>
      <c r="H69" s="7"/>
      <c r="I69" s="7"/>
      <c r="J69" s="7">
        <v>750</v>
      </c>
      <c r="K69" s="7"/>
      <c r="L69" s="7">
        <v>750</v>
      </c>
      <c r="M69" t="s">
        <v>20</v>
      </c>
      <c r="N69" s="7">
        <f t="shared" si="1"/>
        <v>750</v>
      </c>
    </row>
    <row r="70" spans="1:14">
      <c r="A70" t="s">
        <v>178</v>
      </c>
      <c r="B70" t="s">
        <v>80</v>
      </c>
      <c r="C70" t="s">
        <v>17</v>
      </c>
      <c r="D70" t="s">
        <v>121</v>
      </c>
      <c r="F70" s="7" t="s">
        <v>19</v>
      </c>
      <c r="G70" s="7" t="s">
        <v>19</v>
      </c>
      <c r="H70" s="7"/>
      <c r="I70" s="7"/>
      <c r="J70" s="7">
        <v>1200</v>
      </c>
      <c r="K70" s="7"/>
      <c r="L70" s="7">
        <v>1200</v>
      </c>
      <c r="M70" t="s">
        <v>20</v>
      </c>
      <c r="N70" s="7">
        <f t="shared" si="1"/>
        <v>1200</v>
      </c>
    </row>
    <row r="71" spans="1:14">
      <c r="A71" t="s">
        <v>179</v>
      </c>
      <c r="B71" t="s">
        <v>101</v>
      </c>
      <c r="C71" t="s">
        <v>17</v>
      </c>
      <c r="D71" t="s">
        <v>147</v>
      </c>
      <c r="F71" s="7" t="s">
        <v>19</v>
      </c>
      <c r="G71" s="7" t="s">
        <v>19</v>
      </c>
      <c r="H71" s="7">
        <v>438</v>
      </c>
      <c r="I71" s="7">
        <v>790</v>
      </c>
      <c r="J71" s="7"/>
      <c r="K71" s="7"/>
      <c r="L71" s="7">
        <v>1228</v>
      </c>
      <c r="M71" t="s">
        <v>20</v>
      </c>
      <c r="N71" s="7">
        <f t="shared" si="1"/>
        <v>1228</v>
      </c>
    </row>
    <row r="72" spans="1:14">
      <c r="A72" t="s">
        <v>180</v>
      </c>
      <c r="B72" t="s">
        <v>98</v>
      </c>
      <c r="C72" t="s">
        <v>17</v>
      </c>
      <c r="D72" t="s">
        <v>181</v>
      </c>
      <c r="F72" s="7" t="s">
        <v>19</v>
      </c>
      <c r="G72" s="7" t="s">
        <v>19</v>
      </c>
      <c r="H72" s="7"/>
      <c r="I72" s="7"/>
      <c r="J72" s="7">
        <v>1000</v>
      </c>
      <c r="K72" s="7"/>
      <c r="L72" s="7">
        <v>1000</v>
      </c>
      <c r="M72" t="s">
        <v>20</v>
      </c>
      <c r="N72" s="7">
        <f t="shared" si="1"/>
        <v>1000</v>
      </c>
    </row>
    <row r="73" spans="1:14">
      <c r="A73" t="s">
        <v>182</v>
      </c>
      <c r="B73" t="s">
        <v>183</v>
      </c>
      <c r="C73" t="s">
        <v>17</v>
      </c>
      <c r="D73" t="s">
        <v>184</v>
      </c>
      <c r="F73" s="7" t="s">
        <v>19</v>
      </c>
      <c r="G73" s="7" t="s">
        <v>19</v>
      </c>
      <c r="H73" s="7"/>
      <c r="I73" s="7"/>
      <c r="J73" s="7">
        <v>2350</v>
      </c>
      <c r="K73" s="7">
        <v>155</v>
      </c>
      <c r="L73" s="7">
        <v>2505</v>
      </c>
      <c r="M73" t="s">
        <v>20</v>
      </c>
      <c r="N73" s="7">
        <f t="shared" si="1"/>
        <v>2505</v>
      </c>
    </row>
    <row r="74" spans="1:14">
      <c r="A74" t="s">
        <v>185</v>
      </c>
      <c r="B74" t="s">
        <v>98</v>
      </c>
      <c r="C74" t="s">
        <v>17</v>
      </c>
      <c r="D74" t="s">
        <v>505</v>
      </c>
      <c r="F74" s="7" t="s">
        <v>19</v>
      </c>
      <c r="G74" s="7" t="s">
        <v>19</v>
      </c>
      <c r="H74" s="7"/>
      <c r="I74" s="7"/>
      <c r="J74" s="7">
        <v>900</v>
      </c>
      <c r="K74" s="7"/>
      <c r="L74" s="7">
        <v>900</v>
      </c>
      <c r="M74" t="s">
        <v>20</v>
      </c>
      <c r="N74" s="7">
        <f t="shared" si="1"/>
        <v>900</v>
      </c>
    </row>
    <row r="75" spans="1:14">
      <c r="A75" t="s">
        <v>186</v>
      </c>
      <c r="B75" t="s">
        <v>159</v>
      </c>
      <c r="C75" t="s">
        <v>17</v>
      </c>
      <c r="D75" t="s">
        <v>160</v>
      </c>
      <c r="F75" s="7" t="s">
        <v>19</v>
      </c>
      <c r="G75" s="7" t="s">
        <v>19</v>
      </c>
      <c r="H75" s="7"/>
      <c r="I75" s="7"/>
      <c r="J75" s="7">
        <v>1300</v>
      </c>
      <c r="K75" s="7"/>
      <c r="L75" s="7">
        <v>1300</v>
      </c>
      <c r="M75" t="s">
        <v>20</v>
      </c>
      <c r="N75" s="7">
        <f t="shared" si="1"/>
        <v>1300</v>
      </c>
    </row>
    <row r="76" spans="1:14">
      <c r="A76" t="s">
        <v>187</v>
      </c>
      <c r="B76" t="s">
        <v>64</v>
      </c>
      <c r="C76" t="s">
        <v>17</v>
      </c>
      <c r="D76" t="s">
        <v>188</v>
      </c>
      <c r="F76" s="7" t="s">
        <v>19</v>
      </c>
      <c r="G76" s="7" t="s">
        <v>19</v>
      </c>
      <c r="H76" s="7"/>
      <c r="I76" s="7"/>
      <c r="J76" s="7">
        <v>750</v>
      </c>
      <c r="K76" s="7"/>
      <c r="L76" s="7">
        <v>750</v>
      </c>
      <c r="M76" t="s">
        <v>20</v>
      </c>
      <c r="N76" s="7">
        <f t="shared" si="1"/>
        <v>750</v>
      </c>
    </row>
    <row r="77" spans="1:14">
      <c r="A77" t="s">
        <v>189</v>
      </c>
      <c r="B77" t="s">
        <v>64</v>
      </c>
      <c r="C77" t="s">
        <v>17</v>
      </c>
      <c r="D77" t="s">
        <v>65</v>
      </c>
      <c r="F77" s="7" t="s">
        <v>19</v>
      </c>
      <c r="G77" s="7" t="s">
        <v>19</v>
      </c>
      <c r="H77" s="7"/>
      <c r="I77" s="7"/>
      <c r="J77" s="7">
        <v>1000</v>
      </c>
      <c r="K77" s="7"/>
      <c r="L77" s="7">
        <v>1000</v>
      </c>
      <c r="M77" t="s">
        <v>20</v>
      </c>
      <c r="N77" s="7">
        <f t="shared" si="1"/>
        <v>1000</v>
      </c>
    </row>
    <row r="78" spans="1:14">
      <c r="A78" t="s">
        <v>190</v>
      </c>
      <c r="B78" t="s">
        <v>80</v>
      </c>
      <c r="C78" t="s">
        <v>17</v>
      </c>
      <c r="D78" t="s">
        <v>191</v>
      </c>
      <c r="F78" s="7" t="s">
        <v>19</v>
      </c>
      <c r="G78" s="7" t="s">
        <v>19</v>
      </c>
      <c r="H78" s="7"/>
      <c r="I78" s="7"/>
      <c r="J78" s="7">
        <v>1600</v>
      </c>
      <c r="K78" s="7"/>
      <c r="L78" s="7">
        <v>1600</v>
      </c>
      <c r="M78" t="s">
        <v>20</v>
      </c>
      <c r="N78" s="7">
        <f t="shared" si="1"/>
        <v>1600</v>
      </c>
    </row>
    <row r="79" spans="1:14">
      <c r="A79" t="s">
        <v>192</v>
      </c>
      <c r="B79" t="s">
        <v>72</v>
      </c>
      <c r="C79" t="s">
        <v>17</v>
      </c>
      <c r="D79" t="s">
        <v>193</v>
      </c>
      <c r="F79" s="7" t="s">
        <v>19</v>
      </c>
      <c r="G79" s="7" t="s">
        <v>19</v>
      </c>
      <c r="H79" s="7"/>
      <c r="I79" s="7"/>
      <c r="J79" s="7">
        <v>1200</v>
      </c>
      <c r="K79" s="7"/>
      <c r="L79" s="7">
        <v>1200</v>
      </c>
      <c r="M79" t="s">
        <v>20</v>
      </c>
      <c r="N79" s="7">
        <f t="shared" si="1"/>
        <v>1200</v>
      </c>
    </row>
    <row r="80" spans="1:14">
      <c r="A80" t="s">
        <v>194</v>
      </c>
      <c r="B80" t="s">
        <v>98</v>
      </c>
      <c r="C80" t="s">
        <v>17</v>
      </c>
      <c r="D80" t="s">
        <v>195</v>
      </c>
      <c r="F80" s="7" t="s">
        <v>19</v>
      </c>
      <c r="G80" s="7" t="s">
        <v>19</v>
      </c>
      <c r="H80" s="7"/>
      <c r="I80" s="7"/>
      <c r="J80" s="7">
        <v>688</v>
      </c>
      <c r="K80" s="7"/>
      <c r="L80" s="7">
        <v>688</v>
      </c>
      <c r="M80" t="s">
        <v>20</v>
      </c>
      <c r="N80" s="7">
        <f t="shared" si="1"/>
        <v>688</v>
      </c>
    </row>
    <row r="81" spans="1:14">
      <c r="A81" t="s">
        <v>196</v>
      </c>
      <c r="B81" t="s">
        <v>98</v>
      </c>
      <c r="C81" t="s">
        <v>17</v>
      </c>
      <c r="D81" t="s">
        <v>197</v>
      </c>
      <c r="F81" s="7" t="s">
        <v>19</v>
      </c>
      <c r="G81" s="7" t="s">
        <v>19</v>
      </c>
      <c r="H81" s="7"/>
      <c r="I81" s="7"/>
      <c r="J81" s="7">
        <v>750</v>
      </c>
      <c r="K81" s="7"/>
      <c r="L81" s="7">
        <v>750</v>
      </c>
      <c r="M81" t="s">
        <v>20</v>
      </c>
      <c r="N81" s="7">
        <f t="shared" si="1"/>
        <v>750</v>
      </c>
    </row>
    <row r="82" spans="1:14">
      <c r="A82" t="s">
        <v>198</v>
      </c>
      <c r="B82" t="s">
        <v>139</v>
      </c>
      <c r="C82" t="s">
        <v>17</v>
      </c>
      <c r="D82" t="s">
        <v>199</v>
      </c>
      <c r="F82" s="7" t="s">
        <v>19</v>
      </c>
      <c r="G82" s="7" t="s">
        <v>19</v>
      </c>
      <c r="H82" s="7"/>
      <c r="I82" s="7"/>
      <c r="J82" s="7">
        <v>1200</v>
      </c>
      <c r="K82" s="7"/>
      <c r="L82" s="7">
        <v>1200</v>
      </c>
      <c r="M82" t="s">
        <v>20</v>
      </c>
      <c r="N82" s="7">
        <f t="shared" si="1"/>
        <v>1200</v>
      </c>
    </row>
    <row r="83" spans="1:14">
      <c r="A83" t="s">
        <v>200</v>
      </c>
      <c r="B83" t="s">
        <v>72</v>
      </c>
      <c r="C83" t="s">
        <v>17</v>
      </c>
      <c r="D83" t="s">
        <v>173</v>
      </c>
      <c r="F83" s="7" t="s">
        <v>19</v>
      </c>
      <c r="G83" s="7" t="s">
        <v>19</v>
      </c>
      <c r="H83" s="7">
        <v>509</v>
      </c>
      <c r="I83" s="7">
        <v>1126</v>
      </c>
      <c r="J83" s="7">
        <v>750</v>
      </c>
      <c r="K83" s="7"/>
      <c r="L83" s="7">
        <v>2385</v>
      </c>
      <c r="M83" t="s">
        <v>20</v>
      </c>
      <c r="N83" s="7">
        <f t="shared" si="1"/>
        <v>2385</v>
      </c>
    </row>
    <row r="84" spans="1:14">
      <c r="A84" t="s">
        <v>201</v>
      </c>
      <c r="B84" t="s">
        <v>80</v>
      </c>
      <c r="C84" t="s">
        <v>17</v>
      </c>
      <c r="D84" t="s">
        <v>121</v>
      </c>
      <c r="F84" s="7" t="s">
        <v>19</v>
      </c>
      <c r="G84" s="7" t="s">
        <v>19</v>
      </c>
      <c r="H84" s="7">
        <v>493</v>
      </c>
      <c r="I84" s="7">
        <v>902</v>
      </c>
      <c r="J84" s="7"/>
      <c r="K84" s="7"/>
      <c r="L84" s="7">
        <v>1395</v>
      </c>
      <c r="M84" t="s">
        <v>20</v>
      </c>
      <c r="N84" s="7">
        <f t="shared" si="1"/>
        <v>1395</v>
      </c>
    </row>
    <row r="85" spans="1:14">
      <c r="A85" t="s">
        <v>202</v>
      </c>
      <c r="B85" t="s">
        <v>64</v>
      </c>
      <c r="C85" t="s">
        <v>17</v>
      </c>
      <c r="D85" t="s">
        <v>203</v>
      </c>
      <c r="F85" s="7" t="s">
        <v>19</v>
      </c>
      <c r="G85" s="7" t="s">
        <v>19</v>
      </c>
      <c r="H85" s="7"/>
      <c r="I85" s="7"/>
      <c r="J85" s="7">
        <v>750</v>
      </c>
      <c r="K85" s="7"/>
      <c r="L85" s="7">
        <v>750</v>
      </c>
      <c r="M85" t="s">
        <v>20</v>
      </c>
      <c r="N85" s="7">
        <f t="shared" si="1"/>
        <v>750</v>
      </c>
    </row>
    <row r="86" spans="1:14">
      <c r="A86" t="s">
        <v>204</v>
      </c>
      <c r="B86" t="s">
        <v>29</v>
      </c>
      <c r="C86" t="s">
        <v>17</v>
      </c>
      <c r="D86" t="s">
        <v>504</v>
      </c>
      <c r="F86" s="7" t="s">
        <v>19</v>
      </c>
      <c r="G86" s="7" t="s">
        <v>19</v>
      </c>
      <c r="H86" s="7"/>
      <c r="I86" s="7"/>
      <c r="J86" s="7">
        <v>1000</v>
      </c>
      <c r="K86" s="7"/>
      <c r="L86" s="7">
        <v>1000</v>
      </c>
      <c r="M86" t="s">
        <v>20</v>
      </c>
      <c r="N86" s="7">
        <f t="shared" si="1"/>
        <v>1000</v>
      </c>
    </row>
    <row r="87" spans="1:14">
      <c r="A87" t="s">
        <v>205</v>
      </c>
      <c r="B87" t="s">
        <v>64</v>
      </c>
      <c r="C87" t="s">
        <v>17</v>
      </c>
      <c r="D87" t="s">
        <v>65</v>
      </c>
      <c r="F87" s="7" t="s">
        <v>19</v>
      </c>
      <c r="G87" s="7" t="s">
        <v>19</v>
      </c>
      <c r="H87" s="7">
        <v>330</v>
      </c>
      <c r="I87" s="7">
        <v>589</v>
      </c>
      <c r="J87" s="7"/>
      <c r="K87" s="7"/>
      <c r="L87" s="7">
        <v>919</v>
      </c>
      <c r="M87" t="s">
        <v>20</v>
      </c>
      <c r="N87" s="7">
        <f t="shared" si="1"/>
        <v>919</v>
      </c>
    </row>
    <row r="88" spans="1:14">
      <c r="A88" t="s">
        <v>206</v>
      </c>
      <c r="B88" t="s">
        <v>170</v>
      </c>
      <c r="C88" t="s">
        <v>17</v>
      </c>
      <c r="D88" t="s">
        <v>207</v>
      </c>
      <c r="F88" s="7" t="s">
        <v>19</v>
      </c>
      <c r="G88" s="7" t="s">
        <v>19</v>
      </c>
      <c r="H88" s="7"/>
      <c r="I88" s="7"/>
      <c r="J88" s="7">
        <v>600</v>
      </c>
      <c r="K88" s="7"/>
      <c r="L88" s="7">
        <v>600</v>
      </c>
      <c r="M88" t="s">
        <v>20</v>
      </c>
      <c r="N88" s="7">
        <f t="shared" si="1"/>
        <v>600</v>
      </c>
    </row>
    <row r="89" spans="1:14">
      <c r="A89" t="s">
        <v>208</v>
      </c>
      <c r="B89" t="s">
        <v>98</v>
      </c>
      <c r="C89" t="s">
        <v>17</v>
      </c>
      <c r="D89" t="s">
        <v>209</v>
      </c>
      <c r="F89" s="7" t="s">
        <v>19</v>
      </c>
      <c r="G89" s="7" t="s">
        <v>19</v>
      </c>
      <c r="H89" s="7"/>
      <c r="I89" s="7"/>
      <c r="J89" s="7">
        <v>1800</v>
      </c>
      <c r="K89" s="7"/>
      <c r="L89" s="7">
        <v>1800</v>
      </c>
      <c r="M89" t="s">
        <v>20</v>
      </c>
      <c r="N89" s="7">
        <f t="shared" si="1"/>
        <v>1800</v>
      </c>
    </row>
    <row r="90" spans="1:14">
      <c r="A90" t="s">
        <v>210</v>
      </c>
      <c r="B90" t="s">
        <v>35</v>
      </c>
      <c r="C90" t="s">
        <v>17</v>
      </c>
      <c r="D90" t="s">
        <v>36</v>
      </c>
      <c r="F90" s="7" t="s">
        <v>19</v>
      </c>
      <c r="G90" s="7" t="s">
        <v>19</v>
      </c>
      <c r="H90" s="7"/>
      <c r="I90" s="7"/>
      <c r="J90" s="7">
        <v>688</v>
      </c>
      <c r="K90" s="7"/>
      <c r="L90" s="7">
        <v>688</v>
      </c>
      <c r="M90" t="s">
        <v>20</v>
      </c>
      <c r="N90" s="7">
        <f t="shared" si="1"/>
        <v>688</v>
      </c>
    </row>
    <row r="91" spans="1:14">
      <c r="A91" t="s">
        <v>211</v>
      </c>
      <c r="B91" t="s">
        <v>35</v>
      </c>
      <c r="C91" t="s">
        <v>17</v>
      </c>
      <c r="D91" t="s">
        <v>212</v>
      </c>
      <c r="F91" s="7" t="s">
        <v>19</v>
      </c>
      <c r="G91" s="7" t="s">
        <v>19</v>
      </c>
      <c r="H91" s="7"/>
      <c r="I91" s="7"/>
      <c r="J91" s="7">
        <v>688</v>
      </c>
      <c r="K91" s="7"/>
      <c r="L91" s="7">
        <v>688</v>
      </c>
      <c r="M91" t="s">
        <v>20</v>
      </c>
      <c r="N91" s="7">
        <f t="shared" si="1"/>
        <v>688</v>
      </c>
    </row>
    <row r="92" spans="1:14">
      <c r="A92" t="s">
        <v>213</v>
      </c>
      <c r="B92" t="s">
        <v>64</v>
      </c>
      <c r="C92" t="s">
        <v>17</v>
      </c>
      <c r="D92" t="s">
        <v>65</v>
      </c>
      <c r="F92" s="7" t="s">
        <v>19</v>
      </c>
      <c r="G92" s="7" t="s">
        <v>19</v>
      </c>
      <c r="H92" s="7">
        <v>201</v>
      </c>
      <c r="I92" s="7">
        <v>692</v>
      </c>
      <c r="J92" s="7"/>
      <c r="K92" s="7"/>
      <c r="L92" s="7">
        <v>893</v>
      </c>
      <c r="M92" t="s">
        <v>20</v>
      </c>
      <c r="N92" s="7">
        <f t="shared" si="1"/>
        <v>893</v>
      </c>
    </row>
    <row r="93" spans="1:14">
      <c r="A93" t="s">
        <v>214</v>
      </c>
      <c r="B93" t="s">
        <v>139</v>
      </c>
      <c r="C93" t="s">
        <v>17</v>
      </c>
      <c r="D93" t="s">
        <v>157</v>
      </c>
      <c r="F93" s="7" t="s">
        <v>19</v>
      </c>
      <c r="G93" s="7" t="s">
        <v>19</v>
      </c>
      <c r="H93" s="7"/>
      <c r="I93" s="7"/>
      <c r="J93" s="7">
        <v>900</v>
      </c>
      <c r="K93" s="7"/>
      <c r="L93" s="7">
        <v>900</v>
      </c>
      <c r="M93" t="s">
        <v>20</v>
      </c>
      <c r="N93" s="7">
        <f t="shared" si="1"/>
        <v>900</v>
      </c>
    </row>
    <row r="94" spans="1:14">
      <c r="A94" t="s">
        <v>215</v>
      </c>
      <c r="B94" t="s">
        <v>216</v>
      </c>
      <c r="C94" t="s">
        <v>17</v>
      </c>
      <c r="D94" t="s">
        <v>217</v>
      </c>
      <c r="F94" s="7" t="s">
        <v>19</v>
      </c>
      <c r="G94" s="7" t="s">
        <v>19</v>
      </c>
      <c r="H94" s="7"/>
      <c r="I94" s="7"/>
      <c r="J94" s="7">
        <v>750</v>
      </c>
      <c r="K94" s="7"/>
      <c r="L94" s="7">
        <v>750</v>
      </c>
      <c r="M94" t="s">
        <v>20</v>
      </c>
      <c r="N94" s="7">
        <f t="shared" si="1"/>
        <v>750</v>
      </c>
    </row>
    <row r="95" spans="1:14">
      <c r="A95" t="s">
        <v>218</v>
      </c>
      <c r="B95" t="s">
        <v>98</v>
      </c>
      <c r="C95" t="s">
        <v>17</v>
      </c>
      <c r="D95" t="s">
        <v>505</v>
      </c>
      <c r="F95" s="7" t="s">
        <v>19</v>
      </c>
      <c r="G95" s="7" t="s">
        <v>19</v>
      </c>
      <c r="H95" s="7"/>
      <c r="I95" s="7"/>
      <c r="J95" s="7">
        <v>688</v>
      </c>
      <c r="K95" s="7"/>
      <c r="L95" s="7">
        <v>688</v>
      </c>
      <c r="M95" t="s">
        <v>20</v>
      </c>
      <c r="N95" s="7">
        <f t="shared" si="1"/>
        <v>688</v>
      </c>
    </row>
    <row r="96" spans="1:14">
      <c r="A96" t="s">
        <v>219</v>
      </c>
      <c r="B96" t="s">
        <v>72</v>
      </c>
      <c r="C96" t="s">
        <v>17</v>
      </c>
      <c r="D96" t="s">
        <v>117</v>
      </c>
      <c r="F96" s="7" t="s">
        <v>19</v>
      </c>
      <c r="G96" s="7" t="s">
        <v>19</v>
      </c>
      <c r="H96" s="7"/>
      <c r="I96" s="7"/>
      <c r="J96" s="7">
        <v>1076</v>
      </c>
      <c r="K96" s="7">
        <v>25</v>
      </c>
      <c r="L96" s="7">
        <v>1101</v>
      </c>
      <c r="M96" t="s">
        <v>20</v>
      </c>
      <c r="N96" s="7">
        <f t="shared" si="1"/>
        <v>1101</v>
      </c>
    </row>
    <row r="97" spans="1:14">
      <c r="A97" t="s">
        <v>220</v>
      </c>
      <c r="B97" t="s">
        <v>221</v>
      </c>
      <c r="C97" t="s">
        <v>17</v>
      </c>
      <c r="D97" t="s">
        <v>222</v>
      </c>
      <c r="F97" s="7" t="s">
        <v>19</v>
      </c>
      <c r="G97" s="7" t="s">
        <v>19</v>
      </c>
      <c r="H97" s="7"/>
      <c r="I97" s="7"/>
      <c r="J97" s="7">
        <v>688</v>
      </c>
      <c r="K97" s="7"/>
      <c r="L97" s="7">
        <v>688</v>
      </c>
      <c r="M97" t="s">
        <v>20</v>
      </c>
      <c r="N97" s="7">
        <f>SUM(F97:K97)</f>
        <v>688</v>
      </c>
    </row>
    <row r="98" spans="1:14">
      <c r="A98" t="s">
        <v>223</v>
      </c>
      <c r="B98" t="s">
        <v>98</v>
      </c>
      <c r="C98" t="s">
        <v>17</v>
      </c>
      <c r="D98" t="s">
        <v>505</v>
      </c>
      <c r="F98" s="7" t="s">
        <v>19</v>
      </c>
      <c r="G98" s="7" t="s">
        <v>19</v>
      </c>
      <c r="H98" s="7"/>
      <c r="I98" s="7"/>
      <c r="J98" s="7">
        <v>2550</v>
      </c>
      <c r="K98" s="7"/>
      <c r="L98" s="7">
        <v>2550</v>
      </c>
      <c r="M98" t="s">
        <v>20</v>
      </c>
      <c r="N98" s="7">
        <f t="shared" ref="N98:N130" si="2">SUM(F98:K98)</f>
        <v>2550</v>
      </c>
    </row>
    <row r="99" spans="1:14">
      <c r="A99" t="s">
        <v>224</v>
      </c>
      <c r="B99" t="s">
        <v>60</v>
      </c>
      <c r="C99" t="s">
        <v>17</v>
      </c>
      <c r="D99" t="s">
        <v>61</v>
      </c>
      <c r="F99" s="7" t="s">
        <v>19</v>
      </c>
      <c r="G99" s="7" t="s">
        <v>19</v>
      </c>
      <c r="H99" s="7">
        <v>611</v>
      </c>
      <c r="I99" s="7">
        <v>948</v>
      </c>
      <c r="J99" s="7"/>
      <c r="K99" s="7"/>
      <c r="L99" s="7">
        <v>1559</v>
      </c>
      <c r="M99" t="s">
        <v>20</v>
      </c>
      <c r="N99" s="7">
        <f t="shared" si="2"/>
        <v>1559</v>
      </c>
    </row>
    <row r="100" spans="1:14">
      <c r="A100" t="s">
        <v>225</v>
      </c>
      <c r="B100" t="s">
        <v>226</v>
      </c>
      <c r="C100" t="s">
        <v>17</v>
      </c>
      <c r="D100" t="s">
        <v>507</v>
      </c>
      <c r="F100" s="7" t="s">
        <v>19</v>
      </c>
      <c r="G100" s="7" t="s">
        <v>19</v>
      </c>
      <c r="H100" s="7"/>
      <c r="I100" s="7"/>
      <c r="J100" s="7">
        <v>688</v>
      </c>
      <c r="K100" s="7"/>
      <c r="L100" s="7">
        <v>688</v>
      </c>
      <c r="M100" t="s">
        <v>20</v>
      </c>
      <c r="N100" s="7">
        <f t="shared" si="2"/>
        <v>688</v>
      </c>
    </row>
    <row r="101" spans="1:14">
      <c r="A101" t="s">
        <v>227</v>
      </c>
      <c r="B101" t="s">
        <v>98</v>
      </c>
      <c r="C101" t="s">
        <v>17</v>
      </c>
      <c r="D101" t="s">
        <v>228</v>
      </c>
      <c r="F101" s="7" t="s">
        <v>19</v>
      </c>
      <c r="G101" s="7" t="s">
        <v>19</v>
      </c>
      <c r="H101" s="7"/>
      <c r="I101" s="7"/>
      <c r="J101" s="7">
        <v>688</v>
      </c>
      <c r="K101" s="7"/>
      <c r="L101" s="7">
        <v>688</v>
      </c>
      <c r="M101" t="s">
        <v>20</v>
      </c>
      <c r="N101" s="7">
        <f t="shared" si="2"/>
        <v>688</v>
      </c>
    </row>
    <row r="102" spans="1:14">
      <c r="A102" t="s">
        <v>229</v>
      </c>
      <c r="B102" t="s">
        <v>98</v>
      </c>
      <c r="C102" t="s">
        <v>17</v>
      </c>
      <c r="D102" t="s">
        <v>230</v>
      </c>
      <c r="F102" s="7" t="s">
        <v>19</v>
      </c>
      <c r="G102" s="7" t="s">
        <v>19</v>
      </c>
      <c r="H102" s="7">
        <v>1200</v>
      </c>
      <c r="I102" s="7"/>
      <c r="J102" s="7">
        <v>900</v>
      </c>
      <c r="K102" s="7"/>
      <c r="L102" s="7">
        <v>2100</v>
      </c>
      <c r="M102" t="s">
        <v>20</v>
      </c>
      <c r="N102" s="7">
        <f t="shared" si="2"/>
        <v>2100</v>
      </c>
    </row>
    <row r="103" spans="1:14">
      <c r="A103" t="s">
        <v>231</v>
      </c>
      <c r="B103" t="s">
        <v>232</v>
      </c>
      <c r="C103" t="s">
        <v>17</v>
      </c>
      <c r="D103" t="s">
        <v>233</v>
      </c>
      <c r="F103" s="7" t="s">
        <v>19</v>
      </c>
      <c r="G103" s="7" t="s">
        <v>19</v>
      </c>
      <c r="H103" s="7"/>
      <c r="I103" s="7"/>
      <c r="J103" s="7">
        <v>750</v>
      </c>
      <c r="K103" s="7"/>
      <c r="L103" s="7">
        <v>750</v>
      </c>
      <c r="M103" t="s">
        <v>20</v>
      </c>
      <c r="N103" s="7">
        <f t="shared" si="2"/>
        <v>750</v>
      </c>
    </row>
    <row r="104" spans="1:14">
      <c r="A104" t="s">
        <v>234</v>
      </c>
      <c r="B104" t="s">
        <v>98</v>
      </c>
      <c r="C104" t="s">
        <v>17</v>
      </c>
      <c r="D104" t="s">
        <v>505</v>
      </c>
      <c r="F104" s="7" t="s">
        <v>19</v>
      </c>
      <c r="G104" s="7" t="s">
        <v>19</v>
      </c>
      <c r="H104" s="7"/>
      <c r="I104" s="7"/>
      <c r="J104" s="7">
        <v>2100</v>
      </c>
      <c r="K104" s="7">
        <v>63</v>
      </c>
      <c r="L104" s="7">
        <v>2163</v>
      </c>
      <c r="M104" t="s">
        <v>20</v>
      </c>
      <c r="N104" s="7">
        <f t="shared" si="2"/>
        <v>2163</v>
      </c>
    </row>
    <row r="105" spans="1:14">
      <c r="A105" t="s">
        <v>235</v>
      </c>
      <c r="B105" t="s">
        <v>60</v>
      </c>
      <c r="C105" t="s">
        <v>17</v>
      </c>
      <c r="D105" t="s">
        <v>236</v>
      </c>
      <c r="F105" s="7" t="s">
        <v>19</v>
      </c>
      <c r="G105" s="7" t="s">
        <v>19</v>
      </c>
      <c r="H105" s="7"/>
      <c r="I105" s="7"/>
      <c r="J105" s="7">
        <v>1500</v>
      </c>
      <c r="K105" s="7"/>
      <c r="L105" s="7">
        <v>1500</v>
      </c>
      <c r="M105" t="s">
        <v>20</v>
      </c>
      <c r="N105" s="7">
        <f t="shared" si="2"/>
        <v>1500</v>
      </c>
    </row>
    <row r="106" spans="1:14">
      <c r="A106" t="s">
        <v>237</v>
      </c>
      <c r="B106" t="s">
        <v>238</v>
      </c>
      <c r="C106" t="s">
        <v>17</v>
      </c>
      <c r="D106" t="s">
        <v>239</v>
      </c>
      <c r="F106" s="7" t="s">
        <v>19</v>
      </c>
      <c r="G106" s="7" t="s">
        <v>19</v>
      </c>
      <c r="H106" s="7"/>
      <c r="I106" s="7"/>
      <c r="J106" s="7">
        <v>1000</v>
      </c>
      <c r="K106" s="7"/>
      <c r="L106" s="7">
        <v>1000</v>
      </c>
      <c r="M106" t="s">
        <v>20</v>
      </c>
      <c r="N106" s="7">
        <f t="shared" si="2"/>
        <v>1000</v>
      </c>
    </row>
    <row r="107" spans="1:14">
      <c r="A107" t="s">
        <v>240</v>
      </c>
      <c r="B107" t="s">
        <v>221</v>
      </c>
      <c r="C107" t="s">
        <v>17</v>
      </c>
      <c r="D107" t="s">
        <v>241</v>
      </c>
      <c r="F107" s="7" t="s">
        <v>19</v>
      </c>
      <c r="G107" s="7" t="s">
        <v>19</v>
      </c>
      <c r="H107" s="7">
        <v>509</v>
      </c>
      <c r="I107" s="7">
        <v>1112</v>
      </c>
      <c r="J107" s="7">
        <v>750</v>
      </c>
      <c r="K107" s="7"/>
      <c r="L107" s="7">
        <v>2371</v>
      </c>
      <c r="M107" t="s">
        <v>20</v>
      </c>
      <c r="N107" s="7">
        <f t="shared" si="2"/>
        <v>2371</v>
      </c>
    </row>
    <row r="108" spans="1:14">
      <c r="A108" t="s">
        <v>242</v>
      </c>
      <c r="B108" t="s">
        <v>139</v>
      </c>
      <c r="C108" t="s">
        <v>17</v>
      </c>
      <c r="D108" t="s">
        <v>243</v>
      </c>
      <c r="F108" s="7" t="s">
        <v>19</v>
      </c>
      <c r="G108" s="7" t="s">
        <v>19</v>
      </c>
      <c r="H108" s="7"/>
      <c r="I108" s="7"/>
      <c r="J108" s="7">
        <v>750</v>
      </c>
      <c r="K108" s="7"/>
      <c r="L108" s="7">
        <v>750</v>
      </c>
      <c r="M108" t="s">
        <v>20</v>
      </c>
      <c r="N108" s="7">
        <f t="shared" si="2"/>
        <v>750</v>
      </c>
    </row>
    <row r="109" spans="1:14">
      <c r="A109" t="s">
        <v>244</v>
      </c>
      <c r="B109" t="s">
        <v>64</v>
      </c>
      <c r="C109" t="s">
        <v>17</v>
      </c>
      <c r="D109" t="s">
        <v>65</v>
      </c>
      <c r="F109" s="7" t="s">
        <v>19</v>
      </c>
      <c r="G109" s="7" t="s">
        <v>19</v>
      </c>
      <c r="H109" s="7"/>
      <c r="I109" s="7"/>
      <c r="J109" s="7">
        <v>688</v>
      </c>
      <c r="K109" s="7"/>
      <c r="L109" s="7">
        <v>688</v>
      </c>
      <c r="M109" t="s">
        <v>20</v>
      </c>
      <c r="N109" s="7">
        <f t="shared" si="2"/>
        <v>688</v>
      </c>
    </row>
    <row r="110" spans="1:14">
      <c r="A110" t="s">
        <v>245</v>
      </c>
      <c r="B110" t="s">
        <v>246</v>
      </c>
      <c r="C110" t="s">
        <v>17</v>
      </c>
      <c r="D110" t="s">
        <v>247</v>
      </c>
      <c r="F110" s="7" t="s">
        <v>19</v>
      </c>
      <c r="G110" s="7" t="s">
        <v>19</v>
      </c>
      <c r="H110" s="7"/>
      <c r="I110" s="7"/>
      <c r="J110" s="7">
        <v>750</v>
      </c>
      <c r="K110" s="7"/>
      <c r="L110" s="7">
        <v>750</v>
      </c>
      <c r="M110" t="s">
        <v>20</v>
      </c>
      <c r="N110" s="7">
        <f t="shared" si="2"/>
        <v>750</v>
      </c>
    </row>
    <row r="111" spans="1:14">
      <c r="A111" t="s">
        <v>248</v>
      </c>
      <c r="B111" t="s">
        <v>35</v>
      </c>
      <c r="C111" t="s">
        <v>17</v>
      </c>
      <c r="D111" t="s">
        <v>249</v>
      </c>
      <c r="F111" s="7" t="s">
        <v>19</v>
      </c>
      <c r="G111" s="7" t="s">
        <v>19</v>
      </c>
      <c r="H111" s="7"/>
      <c r="I111" s="7"/>
      <c r="J111" s="7">
        <v>688</v>
      </c>
      <c r="K111" s="7"/>
      <c r="L111" s="7">
        <v>688</v>
      </c>
      <c r="M111" t="s">
        <v>20</v>
      </c>
      <c r="N111" s="7">
        <f t="shared" si="2"/>
        <v>688</v>
      </c>
    </row>
    <row r="112" spans="1:14">
      <c r="A112" t="s">
        <v>250</v>
      </c>
      <c r="B112" t="s">
        <v>139</v>
      </c>
      <c r="C112" t="s">
        <v>17</v>
      </c>
      <c r="D112" t="s">
        <v>157</v>
      </c>
      <c r="F112" s="7" t="s">
        <v>19</v>
      </c>
      <c r="G112" s="7" t="s">
        <v>19</v>
      </c>
      <c r="H112" s="7"/>
      <c r="I112" s="7">
        <v>778</v>
      </c>
      <c r="J112" s="7"/>
      <c r="K112" s="7"/>
      <c r="L112" s="7">
        <v>778</v>
      </c>
      <c r="M112" t="s">
        <v>20</v>
      </c>
      <c r="N112" s="7">
        <f t="shared" si="2"/>
        <v>778</v>
      </c>
    </row>
    <row r="113" spans="1:14">
      <c r="A113" t="s">
        <v>251</v>
      </c>
      <c r="B113" t="s">
        <v>29</v>
      </c>
      <c r="C113" t="s">
        <v>17</v>
      </c>
      <c r="D113" t="s">
        <v>30</v>
      </c>
      <c r="F113" s="7" t="s">
        <v>19</v>
      </c>
      <c r="G113" s="7" t="s">
        <v>19</v>
      </c>
      <c r="H113" s="7"/>
      <c r="I113" s="7"/>
      <c r="J113" s="7">
        <v>688</v>
      </c>
      <c r="K113" s="7"/>
      <c r="L113" s="7">
        <v>688</v>
      </c>
      <c r="M113" t="s">
        <v>20</v>
      </c>
      <c r="N113" s="7">
        <f t="shared" si="2"/>
        <v>688</v>
      </c>
    </row>
    <row r="114" spans="1:14">
      <c r="A114" t="s">
        <v>252</v>
      </c>
      <c r="B114" t="s">
        <v>98</v>
      </c>
      <c r="C114" t="s">
        <v>17</v>
      </c>
      <c r="D114" t="s">
        <v>505</v>
      </c>
      <c r="F114" s="7" t="s">
        <v>19</v>
      </c>
      <c r="G114" s="7" t="s">
        <v>19</v>
      </c>
      <c r="H114" s="7"/>
      <c r="I114" s="7"/>
      <c r="J114" s="7">
        <v>1000</v>
      </c>
      <c r="K114" s="7"/>
      <c r="L114" s="7">
        <v>1000</v>
      </c>
      <c r="M114" t="s">
        <v>20</v>
      </c>
      <c r="N114" s="7">
        <f t="shared" si="2"/>
        <v>1000</v>
      </c>
    </row>
    <row r="115" spans="1:14">
      <c r="A115" t="s">
        <v>253</v>
      </c>
      <c r="B115" t="s">
        <v>183</v>
      </c>
      <c r="C115" t="s">
        <v>17</v>
      </c>
      <c r="D115" t="s">
        <v>254</v>
      </c>
      <c r="F115" s="7" t="s">
        <v>19</v>
      </c>
      <c r="G115" s="7" t="s">
        <v>19</v>
      </c>
      <c r="H115" s="7">
        <v>330</v>
      </c>
      <c r="I115" s="7">
        <v>741</v>
      </c>
      <c r="J115" s="7"/>
      <c r="K115" s="7"/>
      <c r="L115" s="7">
        <v>1071</v>
      </c>
      <c r="M115" t="s">
        <v>20</v>
      </c>
      <c r="N115" s="7">
        <f t="shared" si="2"/>
        <v>1071</v>
      </c>
    </row>
    <row r="116" spans="1:14">
      <c r="A116" t="s">
        <v>255</v>
      </c>
      <c r="B116" t="s">
        <v>256</v>
      </c>
      <c r="C116" t="s">
        <v>17</v>
      </c>
      <c r="D116" t="s">
        <v>503</v>
      </c>
      <c r="F116" s="7" t="s">
        <v>19</v>
      </c>
      <c r="G116" s="7" t="s">
        <v>19</v>
      </c>
      <c r="H116" s="7"/>
      <c r="I116" s="7"/>
      <c r="J116" s="7">
        <v>900</v>
      </c>
      <c r="K116" s="7"/>
      <c r="L116" s="7">
        <v>900</v>
      </c>
      <c r="M116" t="s">
        <v>20</v>
      </c>
      <c r="N116" s="7">
        <f t="shared" si="2"/>
        <v>900</v>
      </c>
    </row>
    <row r="117" spans="1:14">
      <c r="A117" t="s">
        <v>257</v>
      </c>
      <c r="B117" t="s">
        <v>29</v>
      </c>
      <c r="C117" t="s">
        <v>17</v>
      </c>
      <c r="D117" t="s">
        <v>258</v>
      </c>
      <c r="F117" s="7" t="s">
        <v>19</v>
      </c>
      <c r="G117" s="7" t="s">
        <v>19</v>
      </c>
      <c r="H117" s="7"/>
      <c r="I117" s="7"/>
      <c r="J117" s="7">
        <v>688</v>
      </c>
      <c r="K117" s="7"/>
      <c r="L117" s="7">
        <v>688</v>
      </c>
      <c r="M117" t="s">
        <v>20</v>
      </c>
      <c r="N117" s="7">
        <f t="shared" si="2"/>
        <v>688</v>
      </c>
    </row>
    <row r="118" spans="1:14">
      <c r="A118" t="s">
        <v>259</v>
      </c>
      <c r="B118" t="s">
        <v>170</v>
      </c>
      <c r="C118" t="s">
        <v>17</v>
      </c>
      <c r="D118" t="s">
        <v>171</v>
      </c>
      <c r="F118" s="7" t="s">
        <v>19</v>
      </c>
      <c r="G118" s="7" t="s">
        <v>19</v>
      </c>
      <c r="H118" s="7"/>
      <c r="I118" s="7"/>
      <c r="J118" s="7">
        <v>400</v>
      </c>
      <c r="K118" s="7"/>
      <c r="L118" s="7">
        <v>400</v>
      </c>
      <c r="M118" t="s">
        <v>20</v>
      </c>
      <c r="N118" s="7">
        <f t="shared" si="2"/>
        <v>400</v>
      </c>
    </row>
    <row r="119" spans="1:14">
      <c r="A119" t="s">
        <v>260</v>
      </c>
      <c r="B119" t="s">
        <v>502</v>
      </c>
      <c r="C119" t="s">
        <v>17</v>
      </c>
      <c r="D119" t="s">
        <v>261</v>
      </c>
      <c r="F119" s="7" t="s">
        <v>19</v>
      </c>
      <c r="G119" s="7" t="s">
        <v>19</v>
      </c>
      <c r="H119" s="7">
        <v>493</v>
      </c>
      <c r="I119" s="7">
        <v>923</v>
      </c>
      <c r="J119" s="7"/>
      <c r="K119" s="7"/>
      <c r="L119" s="7">
        <v>1416</v>
      </c>
      <c r="M119" t="s">
        <v>20</v>
      </c>
      <c r="N119" s="7">
        <f t="shared" si="2"/>
        <v>1416</v>
      </c>
    </row>
    <row r="120" spans="1:14">
      <c r="A120" t="s">
        <v>262</v>
      </c>
      <c r="B120" t="s">
        <v>263</v>
      </c>
      <c r="C120" t="s">
        <v>17</v>
      </c>
      <c r="D120" t="s">
        <v>264</v>
      </c>
      <c r="F120" s="7" t="s">
        <v>19</v>
      </c>
      <c r="G120" s="7" t="s">
        <v>19</v>
      </c>
      <c r="H120" s="7"/>
      <c r="I120" s="7">
        <v>471</v>
      </c>
      <c r="J120" s="7">
        <v>750</v>
      </c>
      <c r="K120" s="7"/>
      <c r="L120" s="7">
        <v>1221</v>
      </c>
      <c r="M120" t="s">
        <v>20</v>
      </c>
      <c r="N120" s="7">
        <f t="shared" si="2"/>
        <v>1221</v>
      </c>
    </row>
    <row r="121" spans="1:14">
      <c r="A121" t="s">
        <v>265</v>
      </c>
      <c r="B121" t="s">
        <v>72</v>
      </c>
      <c r="C121" t="s">
        <v>17</v>
      </c>
      <c r="D121" t="s">
        <v>266</v>
      </c>
      <c r="F121" s="7" t="s">
        <v>19</v>
      </c>
      <c r="G121" s="7" t="s">
        <v>19</v>
      </c>
      <c r="H121" s="7"/>
      <c r="I121" s="7"/>
      <c r="J121" s="7">
        <v>750</v>
      </c>
      <c r="K121" s="7"/>
      <c r="L121" s="7">
        <v>750</v>
      </c>
      <c r="M121" t="s">
        <v>20</v>
      </c>
      <c r="N121" s="7">
        <f t="shared" si="2"/>
        <v>750</v>
      </c>
    </row>
    <row r="122" spans="1:14">
      <c r="A122" t="s">
        <v>267</v>
      </c>
      <c r="B122" t="s">
        <v>29</v>
      </c>
      <c r="C122" t="s">
        <v>17</v>
      </c>
      <c r="D122" t="s">
        <v>144</v>
      </c>
      <c r="F122" s="7" t="s">
        <v>19</v>
      </c>
      <c r="G122" s="7" t="s">
        <v>19</v>
      </c>
      <c r="H122" s="7"/>
      <c r="I122" s="7"/>
      <c r="J122" s="7">
        <v>750</v>
      </c>
      <c r="K122" s="7"/>
      <c r="L122" s="7">
        <v>750</v>
      </c>
      <c r="M122" t="s">
        <v>20</v>
      </c>
      <c r="N122" s="7">
        <f t="shared" si="2"/>
        <v>750</v>
      </c>
    </row>
    <row r="123" spans="1:14">
      <c r="A123" t="s">
        <v>268</v>
      </c>
      <c r="B123" t="s">
        <v>238</v>
      </c>
      <c r="C123" t="s">
        <v>17</v>
      </c>
      <c r="D123" t="s">
        <v>269</v>
      </c>
      <c r="F123" s="7" t="s">
        <v>19</v>
      </c>
      <c r="G123" s="7" t="s">
        <v>19</v>
      </c>
      <c r="H123" s="7"/>
      <c r="I123" s="7"/>
      <c r="J123" s="7">
        <v>688</v>
      </c>
      <c r="K123" s="7"/>
      <c r="L123" s="7">
        <v>688</v>
      </c>
      <c r="M123" t="s">
        <v>20</v>
      </c>
      <c r="N123" s="7">
        <f t="shared" si="2"/>
        <v>688</v>
      </c>
    </row>
    <row r="124" spans="1:14">
      <c r="A124" t="s">
        <v>270</v>
      </c>
      <c r="B124" t="s">
        <v>98</v>
      </c>
      <c r="C124" t="s">
        <v>17</v>
      </c>
      <c r="D124" t="s">
        <v>271</v>
      </c>
      <c r="F124" s="7" t="s">
        <v>19</v>
      </c>
      <c r="G124" s="7" t="s">
        <v>19</v>
      </c>
      <c r="H124" s="7">
        <v>688</v>
      </c>
      <c r="I124" s="7"/>
      <c r="J124" s="7"/>
      <c r="K124" s="7"/>
      <c r="L124" s="7">
        <v>688</v>
      </c>
      <c r="M124" t="s">
        <v>20</v>
      </c>
      <c r="N124" s="7">
        <f t="shared" si="2"/>
        <v>688</v>
      </c>
    </row>
    <row r="125" spans="1:14">
      <c r="A125" t="s">
        <v>272</v>
      </c>
      <c r="B125" t="s">
        <v>273</v>
      </c>
      <c r="C125" t="s">
        <v>17</v>
      </c>
      <c r="D125" t="s">
        <v>274</v>
      </c>
      <c r="F125" s="7" t="s">
        <v>19</v>
      </c>
      <c r="G125" s="7" t="s">
        <v>19</v>
      </c>
      <c r="H125" s="7"/>
      <c r="I125" s="7"/>
      <c r="J125" s="7">
        <v>688</v>
      </c>
      <c r="K125" s="7"/>
      <c r="L125" s="7">
        <v>688</v>
      </c>
      <c r="M125" t="s">
        <v>20</v>
      </c>
      <c r="N125" s="7">
        <f t="shared" si="2"/>
        <v>688</v>
      </c>
    </row>
    <row r="126" spans="1:14">
      <c r="A126" t="s">
        <v>275</v>
      </c>
      <c r="B126" t="s">
        <v>98</v>
      </c>
      <c r="C126" t="s">
        <v>17</v>
      </c>
      <c r="D126" t="s">
        <v>276</v>
      </c>
      <c r="F126" s="7" t="s">
        <v>19</v>
      </c>
      <c r="G126" s="7" t="s">
        <v>19</v>
      </c>
      <c r="H126" s="7"/>
      <c r="I126" s="7">
        <v>7556</v>
      </c>
      <c r="J126" s="7">
        <v>2100</v>
      </c>
      <c r="K126" s="7"/>
      <c r="L126" s="7">
        <v>9656</v>
      </c>
      <c r="M126" t="s">
        <v>20</v>
      </c>
      <c r="N126" s="7">
        <f t="shared" si="2"/>
        <v>9656</v>
      </c>
    </row>
    <row r="127" spans="1:14">
      <c r="A127" t="s">
        <v>277</v>
      </c>
      <c r="B127" t="s">
        <v>29</v>
      </c>
      <c r="C127" t="s">
        <v>17</v>
      </c>
      <c r="D127" t="s">
        <v>278</v>
      </c>
      <c r="F127" s="7" t="s">
        <v>19</v>
      </c>
      <c r="G127" s="7" t="s">
        <v>19</v>
      </c>
      <c r="H127" s="7">
        <v>509</v>
      </c>
      <c r="I127" s="7">
        <v>1302</v>
      </c>
      <c r="J127" s="7">
        <v>750</v>
      </c>
      <c r="K127" s="7"/>
      <c r="L127" s="7">
        <v>2561</v>
      </c>
      <c r="M127" t="s">
        <v>20</v>
      </c>
      <c r="N127" s="7">
        <f t="shared" si="2"/>
        <v>2561</v>
      </c>
    </row>
    <row r="128" spans="1:14">
      <c r="A128" t="s">
        <v>279</v>
      </c>
      <c r="B128" t="s">
        <v>107</v>
      </c>
      <c r="C128" t="s">
        <v>17</v>
      </c>
      <c r="D128" t="s">
        <v>108</v>
      </c>
      <c r="F128" s="7" t="s">
        <v>19</v>
      </c>
      <c r="G128" s="7" t="s">
        <v>19</v>
      </c>
      <c r="H128" s="7"/>
      <c r="I128" s="7"/>
      <c r="J128" s="7">
        <v>750</v>
      </c>
      <c r="K128" s="7"/>
      <c r="L128" s="7">
        <v>750</v>
      </c>
      <c r="M128" t="s">
        <v>20</v>
      </c>
      <c r="N128" s="7">
        <f t="shared" si="2"/>
        <v>750</v>
      </c>
    </row>
    <row r="129" spans="1:14">
      <c r="A129" t="s">
        <v>280</v>
      </c>
      <c r="B129" t="s">
        <v>98</v>
      </c>
      <c r="C129" t="s">
        <v>17</v>
      </c>
      <c r="D129" t="s">
        <v>281</v>
      </c>
      <c r="F129" s="7" t="s">
        <v>19</v>
      </c>
      <c r="G129" s="7" t="s">
        <v>19</v>
      </c>
      <c r="H129" s="7"/>
      <c r="I129" s="7"/>
      <c r="J129" s="7">
        <v>1500</v>
      </c>
      <c r="K129" s="7"/>
      <c r="L129" s="7">
        <v>1500</v>
      </c>
      <c r="M129" t="s">
        <v>20</v>
      </c>
      <c r="N129" s="7">
        <f t="shared" si="2"/>
        <v>1500</v>
      </c>
    </row>
    <row r="130" spans="1:14">
      <c r="A130" t="s">
        <v>282</v>
      </c>
      <c r="B130" t="s">
        <v>283</v>
      </c>
      <c r="C130" t="s">
        <v>17</v>
      </c>
      <c r="D130" t="s">
        <v>284</v>
      </c>
      <c r="F130" s="7" t="s">
        <v>19</v>
      </c>
      <c r="G130" s="7" t="s">
        <v>19</v>
      </c>
      <c r="H130" s="7">
        <v>509</v>
      </c>
      <c r="I130" s="7">
        <v>1266</v>
      </c>
      <c r="J130" s="7">
        <v>750</v>
      </c>
      <c r="K130" s="7"/>
      <c r="L130" s="7">
        <v>2525</v>
      </c>
      <c r="M130" t="s">
        <v>20</v>
      </c>
      <c r="N130" s="7">
        <f t="shared" si="2"/>
        <v>2525</v>
      </c>
    </row>
    <row r="131" spans="1:14">
      <c r="A131" t="s">
        <v>285</v>
      </c>
      <c r="B131" t="s">
        <v>286</v>
      </c>
      <c r="C131" t="s">
        <v>17</v>
      </c>
      <c r="F131" s="7" t="s">
        <v>19</v>
      </c>
      <c r="G131" s="7" t="s">
        <v>19</v>
      </c>
      <c r="H131" s="7"/>
      <c r="I131" s="7"/>
      <c r="J131" s="7">
        <v>800</v>
      </c>
      <c r="K131" s="7"/>
      <c r="L131" s="7">
        <v>800</v>
      </c>
      <c r="M131" t="s">
        <v>20</v>
      </c>
      <c r="N131" s="7">
        <f>SUM(F131:K131)</f>
        <v>800</v>
      </c>
    </row>
    <row r="132" spans="1:14">
      <c r="A132" t="s">
        <v>287</v>
      </c>
      <c r="B132" t="s">
        <v>101</v>
      </c>
      <c r="C132" t="s">
        <v>17</v>
      </c>
      <c r="D132" t="s">
        <v>288</v>
      </c>
      <c r="F132" s="7" t="s">
        <v>19</v>
      </c>
      <c r="G132" s="7" t="s">
        <v>19</v>
      </c>
      <c r="H132" s="7"/>
      <c r="I132" s="7"/>
      <c r="J132" s="7">
        <v>750</v>
      </c>
      <c r="K132" s="7"/>
      <c r="L132" s="7">
        <v>750</v>
      </c>
      <c r="M132" t="s">
        <v>20</v>
      </c>
      <c r="N132" s="7">
        <f t="shared" ref="N132:N143" si="3">SUM(F132:K132)</f>
        <v>750</v>
      </c>
    </row>
    <row r="133" spans="1:14">
      <c r="A133" t="s">
        <v>289</v>
      </c>
      <c r="B133" t="s">
        <v>64</v>
      </c>
      <c r="C133" t="s">
        <v>17</v>
      </c>
      <c r="D133" t="s">
        <v>65</v>
      </c>
      <c r="F133" s="7" t="s">
        <v>19</v>
      </c>
      <c r="G133" s="7" t="s">
        <v>19</v>
      </c>
      <c r="H133" s="7"/>
      <c r="I133" s="7"/>
      <c r="J133" s="7">
        <v>2000</v>
      </c>
      <c r="K133" s="7"/>
      <c r="L133" s="7">
        <v>2000</v>
      </c>
      <c r="M133" t="s">
        <v>20</v>
      </c>
      <c r="N133" s="7">
        <f t="shared" si="3"/>
        <v>2000</v>
      </c>
    </row>
    <row r="134" spans="1:14">
      <c r="A134" t="s">
        <v>290</v>
      </c>
      <c r="B134" t="s">
        <v>80</v>
      </c>
      <c r="C134" t="s">
        <v>17</v>
      </c>
      <c r="D134" t="s">
        <v>121</v>
      </c>
      <c r="F134" s="7" t="s">
        <v>19</v>
      </c>
      <c r="G134" s="7" t="s">
        <v>19</v>
      </c>
      <c r="H134" s="7"/>
      <c r="I134" s="7"/>
      <c r="J134" s="7">
        <v>2500</v>
      </c>
      <c r="K134" s="7"/>
      <c r="L134" s="7">
        <v>2500</v>
      </c>
      <c r="M134" t="s">
        <v>20</v>
      </c>
      <c r="N134" s="7">
        <f t="shared" si="3"/>
        <v>2500</v>
      </c>
    </row>
    <row r="135" spans="1:14">
      <c r="A135" t="s">
        <v>291</v>
      </c>
      <c r="B135" t="s">
        <v>98</v>
      </c>
      <c r="C135" t="s">
        <v>17</v>
      </c>
      <c r="D135" t="s">
        <v>505</v>
      </c>
      <c r="F135" s="7" t="s">
        <v>19</v>
      </c>
      <c r="G135" s="7" t="s">
        <v>19</v>
      </c>
      <c r="H135" s="7"/>
      <c r="I135" s="7"/>
      <c r="J135" s="7">
        <v>2100</v>
      </c>
      <c r="K135" s="7"/>
      <c r="L135" s="7">
        <v>2100</v>
      </c>
      <c r="M135" t="s">
        <v>20</v>
      </c>
      <c r="N135" s="7">
        <f t="shared" si="3"/>
        <v>2100</v>
      </c>
    </row>
    <row r="136" spans="1:14">
      <c r="A136" t="s">
        <v>292</v>
      </c>
      <c r="B136" t="s">
        <v>64</v>
      </c>
      <c r="C136" t="s">
        <v>17</v>
      </c>
      <c r="D136" t="s">
        <v>70</v>
      </c>
      <c r="F136" s="7" t="s">
        <v>19</v>
      </c>
      <c r="G136" s="7" t="s">
        <v>19</v>
      </c>
      <c r="H136" s="7"/>
      <c r="I136" s="7"/>
      <c r="J136" s="7">
        <v>2700</v>
      </c>
      <c r="K136" s="7"/>
      <c r="L136" s="7">
        <v>2700</v>
      </c>
      <c r="M136" t="s">
        <v>20</v>
      </c>
      <c r="N136" s="7">
        <f t="shared" si="3"/>
        <v>2700</v>
      </c>
    </row>
    <row r="137" spans="1:14">
      <c r="A137" t="s">
        <v>293</v>
      </c>
      <c r="B137" t="s">
        <v>72</v>
      </c>
      <c r="C137" t="s">
        <v>17</v>
      </c>
      <c r="D137" t="s">
        <v>294</v>
      </c>
      <c r="F137" s="7" t="s">
        <v>19</v>
      </c>
      <c r="G137" s="7" t="s">
        <v>19</v>
      </c>
      <c r="H137" s="7"/>
      <c r="I137" s="7"/>
      <c r="J137" s="7">
        <v>750</v>
      </c>
      <c r="K137" s="7"/>
      <c r="L137" s="7">
        <v>750</v>
      </c>
      <c r="M137" t="s">
        <v>20</v>
      </c>
      <c r="N137" s="7">
        <f t="shared" si="3"/>
        <v>750</v>
      </c>
    </row>
    <row r="138" spans="1:14">
      <c r="A138" t="s">
        <v>295</v>
      </c>
      <c r="B138" t="s">
        <v>139</v>
      </c>
      <c r="C138" t="s">
        <v>17</v>
      </c>
      <c r="D138" t="s">
        <v>157</v>
      </c>
      <c r="F138" s="7" t="s">
        <v>19</v>
      </c>
      <c r="G138" s="7" t="s">
        <v>19</v>
      </c>
      <c r="H138" s="7">
        <v>611</v>
      </c>
      <c r="I138" s="7">
        <v>1268</v>
      </c>
      <c r="J138" s="7">
        <v>810</v>
      </c>
      <c r="K138" s="7"/>
      <c r="L138" s="7">
        <v>2689</v>
      </c>
      <c r="M138" t="s">
        <v>20</v>
      </c>
      <c r="N138" s="7">
        <f t="shared" si="3"/>
        <v>2689</v>
      </c>
    </row>
    <row r="139" spans="1:14">
      <c r="A139" t="s">
        <v>296</v>
      </c>
      <c r="B139" t="s">
        <v>297</v>
      </c>
      <c r="C139" t="s">
        <v>17</v>
      </c>
      <c r="D139" t="s">
        <v>298</v>
      </c>
      <c r="F139" s="7" t="s">
        <v>19</v>
      </c>
      <c r="G139" s="7" t="s">
        <v>19</v>
      </c>
      <c r="H139" s="7">
        <v>611</v>
      </c>
      <c r="I139" s="7">
        <v>1373</v>
      </c>
      <c r="J139" s="7"/>
      <c r="K139" s="7"/>
      <c r="L139" s="7">
        <v>1984</v>
      </c>
      <c r="M139" t="s">
        <v>20</v>
      </c>
      <c r="N139" s="7">
        <f t="shared" si="3"/>
        <v>1984</v>
      </c>
    </row>
    <row r="140" spans="1:14">
      <c r="A140" t="s">
        <v>299</v>
      </c>
      <c r="B140" t="s">
        <v>273</v>
      </c>
      <c r="C140" t="s">
        <v>17</v>
      </c>
      <c r="D140" t="s">
        <v>274</v>
      </c>
      <c r="F140" s="7" t="s">
        <v>19</v>
      </c>
      <c r="G140" s="7" t="s">
        <v>19</v>
      </c>
      <c r="H140" s="7"/>
      <c r="I140" s="7"/>
      <c r="J140" s="7">
        <v>688</v>
      </c>
      <c r="K140" s="7"/>
      <c r="L140" s="7">
        <v>688</v>
      </c>
      <c r="M140" t="s">
        <v>20</v>
      </c>
      <c r="N140" s="7">
        <f t="shared" si="3"/>
        <v>688</v>
      </c>
    </row>
    <row r="141" spans="1:14">
      <c r="A141" t="s">
        <v>300</v>
      </c>
      <c r="B141" t="s">
        <v>301</v>
      </c>
      <c r="C141" t="s">
        <v>17</v>
      </c>
      <c r="D141" t="s">
        <v>302</v>
      </c>
      <c r="F141" s="7" t="s">
        <v>19</v>
      </c>
      <c r="G141" s="7" t="s">
        <v>19</v>
      </c>
      <c r="H141" s="7">
        <v>493</v>
      </c>
      <c r="I141" s="7">
        <v>923</v>
      </c>
      <c r="J141" s="7"/>
      <c r="K141" s="7"/>
      <c r="L141" s="7">
        <v>1416</v>
      </c>
      <c r="M141" t="s">
        <v>20</v>
      </c>
      <c r="N141" s="7">
        <f t="shared" si="3"/>
        <v>1416</v>
      </c>
    </row>
    <row r="142" spans="1:14">
      <c r="A142" t="s">
        <v>303</v>
      </c>
      <c r="B142" t="s">
        <v>80</v>
      </c>
      <c r="C142" t="s">
        <v>17</v>
      </c>
      <c r="D142" t="s">
        <v>121</v>
      </c>
      <c r="F142" s="7" t="s">
        <v>19</v>
      </c>
      <c r="G142" s="7" t="s">
        <v>19</v>
      </c>
      <c r="H142" s="7">
        <v>493</v>
      </c>
      <c r="I142" s="7">
        <v>716</v>
      </c>
      <c r="J142" s="7"/>
      <c r="K142" s="7"/>
      <c r="L142" s="7">
        <v>1209</v>
      </c>
      <c r="M142" t="s">
        <v>20</v>
      </c>
      <c r="N142" s="7">
        <f t="shared" si="3"/>
        <v>1209</v>
      </c>
    </row>
    <row r="143" spans="1:14">
      <c r="A143" t="s">
        <v>304</v>
      </c>
      <c r="B143" t="s">
        <v>98</v>
      </c>
      <c r="C143" t="s">
        <v>17</v>
      </c>
      <c r="D143" t="s">
        <v>305</v>
      </c>
      <c r="F143" s="7" t="s">
        <v>19</v>
      </c>
      <c r="G143" s="7" t="s">
        <v>19</v>
      </c>
      <c r="H143" s="7"/>
      <c r="I143" s="7"/>
      <c r="J143" s="7">
        <v>750</v>
      </c>
      <c r="K143" s="7"/>
      <c r="L143" s="7">
        <v>750</v>
      </c>
      <c r="M143" t="s">
        <v>20</v>
      </c>
      <c r="N143" s="7">
        <f t="shared" si="3"/>
        <v>750</v>
      </c>
    </row>
    <row r="144" spans="1:14">
      <c r="A144" t="s">
        <v>306</v>
      </c>
      <c r="B144" t="s">
        <v>48</v>
      </c>
      <c r="C144" t="s">
        <v>17</v>
      </c>
      <c r="D144" t="s">
        <v>307</v>
      </c>
      <c r="F144" s="7" t="s">
        <v>19</v>
      </c>
      <c r="G144" s="7" t="s">
        <v>19</v>
      </c>
      <c r="H144" s="7"/>
      <c r="I144" s="7"/>
      <c r="J144" s="7">
        <v>750</v>
      </c>
      <c r="K144" s="7"/>
      <c r="L144" s="7">
        <v>750</v>
      </c>
      <c r="M144" t="s">
        <v>20</v>
      </c>
      <c r="N144" s="7">
        <f>SUM(F144:K144)</f>
        <v>750</v>
      </c>
    </row>
    <row r="145" spans="1:14">
      <c r="A145" t="s">
        <v>308</v>
      </c>
      <c r="B145" t="s">
        <v>309</v>
      </c>
      <c r="C145" t="s">
        <v>17</v>
      </c>
      <c r="D145" t="s">
        <v>310</v>
      </c>
      <c r="F145" s="7" t="s">
        <v>19</v>
      </c>
      <c r="G145" s="7" t="s">
        <v>19</v>
      </c>
      <c r="H145" s="7">
        <v>330</v>
      </c>
      <c r="I145" s="7">
        <v>723</v>
      </c>
      <c r="J145" s="7"/>
      <c r="K145" s="7"/>
      <c r="L145" s="7">
        <v>1053</v>
      </c>
      <c r="M145" t="s">
        <v>20</v>
      </c>
      <c r="N145" s="7">
        <f t="shared" ref="N145:N177" si="4">SUM(F145:K145)</f>
        <v>1053</v>
      </c>
    </row>
    <row r="146" spans="1:14">
      <c r="A146" t="s">
        <v>311</v>
      </c>
      <c r="B146" t="s">
        <v>98</v>
      </c>
      <c r="C146" t="s">
        <v>17</v>
      </c>
      <c r="D146" t="s">
        <v>505</v>
      </c>
      <c r="F146" s="7" t="s">
        <v>19</v>
      </c>
      <c r="G146" s="7" t="s">
        <v>19</v>
      </c>
      <c r="H146" s="7"/>
      <c r="I146" s="7"/>
      <c r="J146" s="7">
        <v>688</v>
      </c>
      <c r="K146" s="7"/>
      <c r="L146" s="7">
        <v>688</v>
      </c>
      <c r="M146" t="s">
        <v>20</v>
      </c>
      <c r="N146" s="7">
        <f t="shared" si="4"/>
        <v>688</v>
      </c>
    </row>
    <row r="147" spans="1:14">
      <c r="A147" t="s">
        <v>312</v>
      </c>
      <c r="B147" t="s">
        <v>139</v>
      </c>
      <c r="C147" t="s">
        <v>17</v>
      </c>
      <c r="D147" t="s">
        <v>313</v>
      </c>
      <c r="F147" s="7" t="s">
        <v>19</v>
      </c>
      <c r="G147" s="7" t="s">
        <v>19</v>
      </c>
      <c r="H147" s="7"/>
      <c r="I147" s="7"/>
      <c r="J147" s="7">
        <v>750</v>
      </c>
      <c r="K147" s="7"/>
      <c r="L147" s="7">
        <v>750</v>
      </c>
      <c r="M147" t="s">
        <v>20</v>
      </c>
      <c r="N147" s="7">
        <f t="shared" si="4"/>
        <v>750</v>
      </c>
    </row>
    <row r="148" spans="1:14">
      <c r="A148" t="s">
        <v>314</v>
      </c>
      <c r="B148" t="s">
        <v>315</v>
      </c>
      <c r="C148" t="s">
        <v>17</v>
      </c>
      <c r="D148" t="s">
        <v>316</v>
      </c>
      <c r="F148" s="7" t="s">
        <v>19</v>
      </c>
      <c r="G148" s="7" t="s">
        <v>19</v>
      </c>
      <c r="H148" s="7"/>
      <c r="I148" s="7"/>
      <c r="J148" s="7">
        <v>688</v>
      </c>
      <c r="K148" s="7"/>
      <c r="L148" s="7">
        <v>688</v>
      </c>
      <c r="M148" t="s">
        <v>20</v>
      </c>
      <c r="N148" s="7">
        <f t="shared" si="4"/>
        <v>688</v>
      </c>
    </row>
    <row r="149" spans="1:14">
      <c r="A149" t="s">
        <v>317</v>
      </c>
      <c r="B149" t="s">
        <v>159</v>
      </c>
      <c r="C149" t="s">
        <v>17</v>
      </c>
      <c r="D149" t="s">
        <v>160</v>
      </c>
      <c r="F149" s="7" t="s">
        <v>19</v>
      </c>
      <c r="G149" s="7" t="s">
        <v>19</v>
      </c>
      <c r="H149" s="7"/>
      <c r="I149" s="7"/>
      <c r="J149" s="7">
        <v>500</v>
      </c>
      <c r="K149" s="7"/>
      <c r="L149" s="7">
        <v>500</v>
      </c>
      <c r="M149" t="s">
        <v>20</v>
      </c>
      <c r="N149" s="7">
        <f t="shared" si="4"/>
        <v>500</v>
      </c>
    </row>
    <row r="150" spans="1:14">
      <c r="A150" t="s">
        <v>318</v>
      </c>
      <c r="B150" t="s">
        <v>139</v>
      </c>
      <c r="C150" t="s">
        <v>17</v>
      </c>
      <c r="D150" t="s">
        <v>157</v>
      </c>
      <c r="F150" s="7" t="s">
        <v>19</v>
      </c>
      <c r="G150" s="7" t="s">
        <v>19</v>
      </c>
      <c r="H150" s="7"/>
      <c r="I150" s="7"/>
      <c r="J150" s="7">
        <v>1200</v>
      </c>
      <c r="K150" s="7"/>
      <c r="L150" s="7">
        <v>1200</v>
      </c>
      <c r="M150" t="s">
        <v>20</v>
      </c>
      <c r="N150" s="7">
        <f t="shared" si="4"/>
        <v>1200</v>
      </c>
    </row>
    <row r="151" spans="1:14">
      <c r="A151" t="s">
        <v>319</v>
      </c>
      <c r="B151" t="s">
        <v>75</v>
      </c>
      <c r="C151" t="s">
        <v>17</v>
      </c>
      <c r="D151" t="s">
        <v>112</v>
      </c>
      <c r="F151" s="7" t="s">
        <v>19</v>
      </c>
      <c r="G151" s="7" t="s">
        <v>19</v>
      </c>
      <c r="H151" s="7"/>
      <c r="I151" s="7"/>
      <c r="J151" s="7">
        <v>1750</v>
      </c>
      <c r="K151" s="7"/>
      <c r="L151" s="7">
        <v>1750</v>
      </c>
      <c r="M151" t="s">
        <v>20</v>
      </c>
      <c r="N151" s="7">
        <f t="shared" si="4"/>
        <v>1750</v>
      </c>
    </row>
    <row r="152" spans="1:14">
      <c r="A152" t="s">
        <v>320</v>
      </c>
      <c r="B152" t="s">
        <v>98</v>
      </c>
      <c r="C152" t="s">
        <v>17</v>
      </c>
      <c r="D152" t="s">
        <v>505</v>
      </c>
      <c r="F152" s="7" t="s">
        <v>19</v>
      </c>
      <c r="G152" s="7" t="s">
        <v>19</v>
      </c>
      <c r="H152" s="7"/>
      <c r="I152" s="7"/>
      <c r="J152" s="7">
        <v>875</v>
      </c>
      <c r="K152" s="7"/>
      <c r="L152" s="7">
        <v>875</v>
      </c>
      <c r="M152" t="s">
        <v>20</v>
      </c>
      <c r="N152" s="7">
        <f t="shared" si="4"/>
        <v>875</v>
      </c>
    </row>
    <row r="153" spans="1:14">
      <c r="A153" t="s">
        <v>321</v>
      </c>
      <c r="B153" t="s">
        <v>86</v>
      </c>
      <c r="C153" t="s">
        <v>17</v>
      </c>
      <c r="D153" t="s">
        <v>322</v>
      </c>
      <c r="F153" s="7" t="s">
        <v>19</v>
      </c>
      <c r="G153" s="7" t="s">
        <v>19</v>
      </c>
      <c r="H153" s="7">
        <v>164</v>
      </c>
      <c r="I153" s="7">
        <v>873</v>
      </c>
      <c r="J153" s="7">
        <v>750</v>
      </c>
      <c r="K153" s="7"/>
      <c r="L153" s="7">
        <v>1787</v>
      </c>
      <c r="M153" t="s">
        <v>20</v>
      </c>
      <c r="N153" s="7">
        <f t="shared" si="4"/>
        <v>1787</v>
      </c>
    </row>
    <row r="154" spans="1:14">
      <c r="A154" t="s">
        <v>323</v>
      </c>
      <c r="B154" t="s">
        <v>72</v>
      </c>
      <c r="C154" t="s">
        <v>17</v>
      </c>
      <c r="D154" t="s">
        <v>324</v>
      </c>
      <c r="F154" s="7" t="s">
        <v>19</v>
      </c>
      <c r="G154" s="7" t="s">
        <v>19</v>
      </c>
      <c r="H154" s="7"/>
      <c r="I154" s="7"/>
      <c r="J154" s="7">
        <v>27600</v>
      </c>
      <c r="K154" s="7">
        <v>8750</v>
      </c>
      <c r="L154" s="7">
        <v>36350</v>
      </c>
      <c r="M154" t="s">
        <v>20</v>
      </c>
      <c r="N154" s="7">
        <f t="shared" si="4"/>
        <v>36350</v>
      </c>
    </row>
    <row r="155" spans="1:14">
      <c r="A155" t="s">
        <v>325</v>
      </c>
      <c r="B155" t="s">
        <v>64</v>
      </c>
      <c r="C155" t="s">
        <v>17</v>
      </c>
      <c r="D155" t="s">
        <v>326</v>
      </c>
      <c r="F155" s="7" t="s">
        <v>19</v>
      </c>
      <c r="G155" s="7" t="s">
        <v>19</v>
      </c>
      <c r="H155" s="7"/>
      <c r="I155" s="7"/>
      <c r="J155" s="7">
        <v>750</v>
      </c>
      <c r="K155" s="7"/>
      <c r="L155" s="7">
        <v>750</v>
      </c>
      <c r="M155" t="s">
        <v>20</v>
      </c>
      <c r="N155" s="7">
        <f t="shared" si="4"/>
        <v>750</v>
      </c>
    </row>
    <row r="156" spans="1:14">
      <c r="A156" t="s">
        <v>327</v>
      </c>
      <c r="B156" t="s">
        <v>29</v>
      </c>
      <c r="C156" t="s">
        <v>17</v>
      </c>
      <c r="D156" t="s">
        <v>328</v>
      </c>
      <c r="F156" s="7" t="s">
        <v>19</v>
      </c>
      <c r="G156" s="7" t="s">
        <v>19</v>
      </c>
      <c r="H156" s="7"/>
      <c r="I156" s="7"/>
      <c r="J156" s="7">
        <v>1200</v>
      </c>
      <c r="K156" s="7"/>
      <c r="L156" s="7">
        <v>1200</v>
      </c>
      <c r="M156" t="s">
        <v>20</v>
      </c>
      <c r="N156" s="7">
        <f t="shared" si="4"/>
        <v>1200</v>
      </c>
    </row>
    <row r="157" spans="1:14">
      <c r="A157" t="s">
        <v>329</v>
      </c>
      <c r="B157" t="s">
        <v>330</v>
      </c>
      <c r="C157" t="s">
        <v>17</v>
      </c>
      <c r="D157" t="s">
        <v>331</v>
      </c>
      <c r="F157" s="7" t="s">
        <v>19</v>
      </c>
      <c r="G157" s="7" t="s">
        <v>19</v>
      </c>
      <c r="H157" s="7"/>
      <c r="I157" s="7"/>
      <c r="J157" s="7">
        <v>688</v>
      </c>
      <c r="K157" s="7"/>
      <c r="L157" s="7">
        <v>688</v>
      </c>
      <c r="M157" t="s">
        <v>20</v>
      </c>
      <c r="N157" s="7">
        <f t="shared" si="4"/>
        <v>688</v>
      </c>
    </row>
    <row r="158" spans="1:14">
      <c r="A158" t="s">
        <v>332</v>
      </c>
      <c r="B158" t="s">
        <v>80</v>
      </c>
      <c r="C158" t="s">
        <v>17</v>
      </c>
      <c r="D158" t="s">
        <v>121</v>
      </c>
      <c r="F158" s="7" t="s">
        <v>19</v>
      </c>
      <c r="G158" s="7" t="s">
        <v>19</v>
      </c>
      <c r="H158" s="7"/>
      <c r="I158" s="7"/>
      <c r="J158" s="7">
        <v>2375</v>
      </c>
      <c r="K158" s="7"/>
      <c r="L158" s="7">
        <v>2375</v>
      </c>
      <c r="M158" t="s">
        <v>20</v>
      </c>
      <c r="N158" s="7">
        <f t="shared" si="4"/>
        <v>2375</v>
      </c>
    </row>
    <row r="159" spans="1:14">
      <c r="A159" t="s">
        <v>333</v>
      </c>
      <c r="B159" t="s">
        <v>309</v>
      </c>
      <c r="C159" t="s">
        <v>17</v>
      </c>
      <c r="D159" t="s">
        <v>334</v>
      </c>
      <c r="F159" s="7">
        <v>54162</v>
      </c>
      <c r="G159" s="7">
        <v>1230058</v>
      </c>
      <c r="H159" s="7">
        <v>50912</v>
      </c>
      <c r="I159" s="7"/>
      <c r="J159" s="7"/>
      <c r="K159" s="7"/>
      <c r="L159" s="7">
        <v>1335132</v>
      </c>
      <c r="M159" t="s">
        <v>335</v>
      </c>
      <c r="N159" s="7">
        <f t="shared" si="4"/>
        <v>1335132</v>
      </c>
    </row>
    <row r="160" spans="1:14">
      <c r="A160" t="s">
        <v>336</v>
      </c>
      <c r="B160" t="s">
        <v>64</v>
      </c>
      <c r="C160" t="s">
        <v>17</v>
      </c>
      <c r="D160" t="s">
        <v>65</v>
      </c>
      <c r="F160" s="7"/>
      <c r="G160" s="7">
        <v>1000</v>
      </c>
      <c r="H160" s="7"/>
      <c r="I160" s="7"/>
      <c r="J160" s="7"/>
      <c r="K160" s="7"/>
      <c r="L160" s="7">
        <v>1000</v>
      </c>
      <c r="M160" t="s">
        <v>335</v>
      </c>
      <c r="N160" s="7">
        <f t="shared" si="4"/>
        <v>1000</v>
      </c>
    </row>
    <row r="161" spans="1:14">
      <c r="A161" t="s">
        <v>337</v>
      </c>
      <c r="B161" t="s">
        <v>98</v>
      </c>
      <c r="C161" t="s">
        <v>17</v>
      </c>
      <c r="D161" t="s">
        <v>305</v>
      </c>
      <c r="F161" s="7"/>
      <c r="G161" s="7">
        <v>1000</v>
      </c>
      <c r="H161" s="7"/>
      <c r="I161" s="7"/>
      <c r="J161" s="7"/>
      <c r="K161" s="7"/>
      <c r="L161" s="7">
        <v>1000</v>
      </c>
      <c r="M161" t="s">
        <v>335</v>
      </c>
      <c r="N161" s="7">
        <f t="shared" si="4"/>
        <v>1000</v>
      </c>
    </row>
    <row r="162" spans="1:14">
      <c r="A162" t="s">
        <v>338</v>
      </c>
      <c r="B162" t="s">
        <v>72</v>
      </c>
      <c r="C162" t="s">
        <v>17</v>
      </c>
      <c r="D162" t="s">
        <v>339</v>
      </c>
      <c r="F162" s="7"/>
      <c r="G162" s="7">
        <v>1500</v>
      </c>
      <c r="H162" s="7"/>
      <c r="I162" s="7"/>
      <c r="J162" s="7"/>
      <c r="K162" s="7"/>
      <c r="L162" s="7">
        <v>1500</v>
      </c>
      <c r="M162" t="s">
        <v>335</v>
      </c>
      <c r="N162" s="7">
        <f t="shared" si="4"/>
        <v>1500</v>
      </c>
    </row>
    <row r="163" spans="1:14">
      <c r="A163" t="s">
        <v>340</v>
      </c>
      <c r="B163" t="s">
        <v>64</v>
      </c>
      <c r="C163" t="s">
        <v>17</v>
      </c>
      <c r="D163" t="s">
        <v>341</v>
      </c>
      <c r="F163" s="7"/>
      <c r="G163" s="7">
        <v>5400</v>
      </c>
      <c r="H163" s="7"/>
      <c r="I163" s="7"/>
      <c r="J163" s="7"/>
      <c r="K163" s="7"/>
      <c r="L163" s="7">
        <v>5400</v>
      </c>
      <c r="M163" t="s">
        <v>335</v>
      </c>
      <c r="N163" s="7">
        <f t="shared" si="4"/>
        <v>5400</v>
      </c>
    </row>
    <row r="164" spans="1:14">
      <c r="A164" t="s">
        <v>342</v>
      </c>
      <c r="B164" t="s">
        <v>72</v>
      </c>
      <c r="C164" t="s">
        <v>17</v>
      </c>
      <c r="D164" t="s">
        <v>343</v>
      </c>
      <c r="F164" s="7"/>
      <c r="G164" s="7">
        <v>79090</v>
      </c>
      <c r="H164" s="7"/>
      <c r="I164" s="7"/>
      <c r="J164" s="7">
        <v>45896</v>
      </c>
      <c r="K164" s="7">
        <v>267</v>
      </c>
      <c r="L164" s="7">
        <v>125253</v>
      </c>
      <c r="M164" t="s">
        <v>335</v>
      </c>
      <c r="N164" s="7">
        <f t="shared" si="4"/>
        <v>125253</v>
      </c>
    </row>
    <row r="165" spans="1:14">
      <c r="A165" t="s">
        <v>344</v>
      </c>
      <c r="B165" t="s">
        <v>301</v>
      </c>
      <c r="C165" t="s">
        <v>17</v>
      </c>
      <c r="D165" t="s">
        <v>302</v>
      </c>
      <c r="F165" s="7"/>
      <c r="G165" s="7">
        <v>6480</v>
      </c>
      <c r="H165" s="7"/>
      <c r="I165" s="7"/>
      <c r="J165" s="7"/>
      <c r="K165" s="7"/>
      <c r="L165" s="7">
        <v>6480</v>
      </c>
      <c r="M165" t="s">
        <v>335</v>
      </c>
      <c r="N165" s="7">
        <f t="shared" si="4"/>
        <v>6480</v>
      </c>
    </row>
    <row r="166" spans="1:14">
      <c r="A166" t="s">
        <v>345</v>
      </c>
      <c r="B166" t="s">
        <v>346</v>
      </c>
      <c r="C166" t="s">
        <v>17</v>
      </c>
      <c r="D166" t="s">
        <v>347</v>
      </c>
      <c r="F166" s="7"/>
      <c r="G166" s="7"/>
      <c r="H166" s="7"/>
      <c r="I166" s="7"/>
      <c r="J166" s="7">
        <v>688</v>
      </c>
      <c r="K166" s="7"/>
      <c r="L166" s="7">
        <v>688</v>
      </c>
      <c r="M166" t="s">
        <v>335</v>
      </c>
      <c r="N166" s="7">
        <f t="shared" si="4"/>
        <v>688</v>
      </c>
    </row>
    <row r="167" spans="1:14">
      <c r="A167" t="s">
        <v>348</v>
      </c>
      <c r="B167" t="s">
        <v>349</v>
      </c>
      <c r="C167" t="s">
        <v>17</v>
      </c>
      <c r="D167" t="s">
        <v>350</v>
      </c>
      <c r="F167" s="7"/>
      <c r="G167" s="7">
        <v>9500</v>
      </c>
      <c r="H167" s="7"/>
      <c r="I167" s="7"/>
      <c r="J167" s="7"/>
      <c r="K167" s="7"/>
      <c r="L167" s="7">
        <v>9500</v>
      </c>
      <c r="M167" t="s">
        <v>335</v>
      </c>
      <c r="N167" s="7">
        <f t="shared" si="4"/>
        <v>9500</v>
      </c>
    </row>
    <row r="168" spans="1:14">
      <c r="A168" t="s">
        <v>351</v>
      </c>
      <c r="B168" t="s">
        <v>35</v>
      </c>
      <c r="C168" t="s">
        <v>17</v>
      </c>
      <c r="D168" t="s">
        <v>352</v>
      </c>
      <c r="F168" s="7"/>
      <c r="G168" s="7">
        <v>19400</v>
      </c>
      <c r="H168" s="7"/>
      <c r="I168" s="7"/>
      <c r="J168" s="7">
        <v>6565</v>
      </c>
      <c r="K168" s="7"/>
      <c r="L168" s="7">
        <v>25965</v>
      </c>
      <c r="M168" t="s">
        <v>335</v>
      </c>
      <c r="N168" s="7">
        <f t="shared" si="4"/>
        <v>25965</v>
      </c>
    </row>
    <row r="169" spans="1:14">
      <c r="A169" t="s">
        <v>353</v>
      </c>
      <c r="B169" t="s">
        <v>354</v>
      </c>
      <c r="C169" t="s">
        <v>17</v>
      </c>
      <c r="D169" t="s">
        <v>355</v>
      </c>
      <c r="F169" s="7"/>
      <c r="G169" s="7">
        <v>1000</v>
      </c>
      <c r="H169" s="7"/>
      <c r="I169" s="7"/>
      <c r="J169" s="7"/>
      <c r="K169" s="7"/>
      <c r="L169" s="7">
        <v>1000</v>
      </c>
      <c r="M169" t="s">
        <v>335</v>
      </c>
      <c r="N169" s="7">
        <f t="shared" si="4"/>
        <v>1000</v>
      </c>
    </row>
    <row r="170" spans="1:14">
      <c r="A170" t="s">
        <v>356</v>
      </c>
      <c r="B170" t="s">
        <v>357</v>
      </c>
      <c r="C170" t="s">
        <v>17</v>
      </c>
      <c r="D170" t="s">
        <v>358</v>
      </c>
      <c r="F170" s="7"/>
      <c r="G170" s="7"/>
      <c r="H170" s="7"/>
      <c r="I170" s="7"/>
      <c r="J170" s="7">
        <v>600</v>
      </c>
      <c r="K170" s="7"/>
      <c r="L170" s="7">
        <v>600</v>
      </c>
      <c r="M170" t="s">
        <v>335</v>
      </c>
      <c r="N170" s="7">
        <f t="shared" si="4"/>
        <v>600</v>
      </c>
    </row>
    <row r="171" spans="1:14">
      <c r="A171" t="s">
        <v>359</v>
      </c>
      <c r="B171" t="s">
        <v>98</v>
      </c>
      <c r="C171" t="s">
        <v>17</v>
      </c>
      <c r="D171" t="s">
        <v>360</v>
      </c>
      <c r="F171" s="7"/>
      <c r="G171" s="7">
        <v>90516</v>
      </c>
      <c r="H171" s="7"/>
      <c r="I171" s="7"/>
      <c r="J171" s="7"/>
      <c r="K171" s="7"/>
      <c r="L171" s="7">
        <v>90516</v>
      </c>
      <c r="M171" t="s">
        <v>335</v>
      </c>
      <c r="N171" s="7">
        <f t="shared" si="4"/>
        <v>90516</v>
      </c>
    </row>
    <row r="172" spans="1:14">
      <c r="A172" t="s">
        <v>361</v>
      </c>
      <c r="B172" t="s">
        <v>25</v>
      </c>
      <c r="C172" t="s">
        <v>17</v>
      </c>
      <c r="D172" t="s">
        <v>362</v>
      </c>
      <c r="F172" s="7"/>
      <c r="G172" s="7">
        <v>2700</v>
      </c>
      <c r="H172" s="7"/>
      <c r="I172" s="7"/>
      <c r="J172" s="7"/>
      <c r="K172" s="7"/>
      <c r="L172" s="7">
        <v>2700</v>
      </c>
      <c r="M172" t="s">
        <v>335</v>
      </c>
      <c r="N172" s="7">
        <f t="shared" si="4"/>
        <v>2700</v>
      </c>
    </row>
    <row r="173" spans="1:14">
      <c r="A173" t="s">
        <v>363</v>
      </c>
      <c r="B173" t="s">
        <v>35</v>
      </c>
      <c r="C173" t="s">
        <v>17</v>
      </c>
      <c r="D173" t="s">
        <v>364</v>
      </c>
      <c r="F173" s="7"/>
      <c r="G173" s="7">
        <v>5000</v>
      </c>
      <c r="H173" s="7"/>
      <c r="I173" s="7"/>
      <c r="J173" s="7"/>
      <c r="K173" s="7"/>
      <c r="L173" s="7">
        <v>5000</v>
      </c>
      <c r="M173" t="s">
        <v>335</v>
      </c>
      <c r="N173" s="7">
        <f t="shared" si="4"/>
        <v>5000</v>
      </c>
    </row>
    <row r="174" spans="1:14">
      <c r="A174" t="s">
        <v>365</v>
      </c>
      <c r="B174" t="s">
        <v>98</v>
      </c>
      <c r="C174" t="s">
        <v>17</v>
      </c>
      <c r="D174" t="s">
        <v>181</v>
      </c>
      <c r="F174" s="7"/>
      <c r="G174" s="7">
        <v>43416</v>
      </c>
      <c r="H174" s="7"/>
      <c r="I174" s="7"/>
      <c r="J174" s="7">
        <v>54045</v>
      </c>
      <c r="K174" s="7"/>
      <c r="L174" s="7">
        <v>97461</v>
      </c>
      <c r="M174" t="s">
        <v>335</v>
      </c>
      <c r="N174" s="7">
        <f t="shared" si="4"/>
        <v>97461</v>
      </c>
    </row>
    <row r="175" spans="1:14">
      <c r="A175" t="s">
        <v>366</v>
      </c>
      <c r="B175" t="s">
        <v>367</v>
      </c>
      <c r="C175" t="s">
        <v>17</v>
      </c>
      <c r="D175" t="s">
        <v>508</v>
      </c>
      <c r="F175" s="7"/>
      <c r="G175" s="7"/>
      <c r="H175" s="7"/>
      <c r="I175" s="7"/>
      <c r="J175" s="7">
        <v>750</v>
      </c>
      <c r="K175" s="7"/>
      <c r="L175" s="7">
        <v>750</v>
      </c>
      <c r="M175" t="s">
        <v>335</v>
      </c>
      <c r="N175" s="7">
        <f t="shared" si="4"/>
        <v>750</v>
      </c>
    </row>
    <row r="176" spans="1:14">
      <c r="A176" t="s">
        <v>368</v>
      </c>
      <c r="B176" t="s">
        <v>98</v>
      </c>
      <c r="C176" t="s">
        <v>17</v>
      </c>
      <c r="D176" t="s">
        <v>132</v>
      </c>
      <c r="F176" s="7"/>
      <c r="G176" s="7">
        <v>8500</v>
      </c>
      <c r="H176" s="7"/>
      <c r="I176" s="7"/>
      <c r="J176" s="7"/>
      <c r="K176" s="7"/>
      <c r="L176" s="7">
        <v>8500</v>
      </c>
      <c r="M176" t="s">
        <v>335</v>
      </c>
      <c r="N176" s="7">
        <f t="shared" si="4"/>
        <v>8500</v>
      </c>
    </row>
    <row r="177" spans="1:14">
      <c r="A177" t="s">
        <v>369</v>
      </c>
      <c r="B177" t="s">
        <v>72</v>
      </c>
      <c r="C177" t="s">
        <v>17</v>
      </c>
      <c r="D177" t="s">
        <v>370</v>
      </c>
      <c r="F177" s="7"/>
      <c r="G177" s="7">
        <v>10000</v>
      </c>
      <c r="H177" s="7"/>
      <c r="I177" s="7"/>
      <c r="J177" s="7"/>
      <c r="K177" s="7"/>
      <c r="L177" s="7">
        <v>10000</v>
      </c>
      <c r="M177" t="s">
        <v>335</v>
      </c>
      <c r="N177" s="7">
        <f t="shared" si="4"/>
        <v>10000</v>
      </c>
    </row>
    <row r="178" spans="1:14">
      <c r="A178" t="s">
        <v>371</v>
      </c>
      <c r="B178" t="s">
        <v>139</v>
      </c>
      <c r="C178" t="s">
        <v>17</v>
      </c>
      <c r="D178" t="s">
        <v>509</v>
      </c>
      <c r="F178" s="7">
        <v>98134</v>
      </c>
      <c r="G178" s="7"/>
      <c r="H178" s="7"/>
      <c r="I178" s="7"/>
      <c r="J178" s="7"/>
      <c r="K178" s="7"/>
      <c r="L178" s="7">
        <v>98134</v>
      </c>
      <c r="M178" t="s">
        <v>335</v>
      </c>
      <c r="N178" s="7">
        <f>SUM(F178:K178)</f>
        <v>98134</v>
      </c>
    </row>
    <row r="179" spans="1:14">
      <c r="A179" t="s">
        <v>372</v>
      </c>
      <c r="B179" t="s">
        <v>373</v>
      </c>
      <c r="C179" t="s">
        <v>17</v>
      </c>
      <c r="D179" t="s">
        <v>374</v>
      </c>
      <c r="F179" s="7"/>
      <c r="G179" s="7">
        <v>10150</v>
      </c>
      <c r="H179" s="7"/>
      <c r="I179" s="7"/>
      <c r="J179" s="7"/>
      <c r="K179" s="7"/>
      <c r="L179" s="7">
        <v>10150</v>
      </c>
      <c r="M179" t="s">
        <v>335</v>
      </c>
      <c r="N179" s="7">
        <f t="shared" ref="N179:N203" si="5">SUM(F179:K179)</f>
        <v>10150</v>
      </c>
    </row>
    <row r="180" spans="1:14">
      <c r="A180" t="s">
        <v>375</v>
      </c>
      <c r="B180" t="s">
        <v>60</v>
      </c>
      <c r="C180" t="s">
        <v>17</v>
      </c>
      <c r="D180" t="s">
        <v>61</v>
      </c>
      <c r="F180" s="7"/>
      <c r="G180" s="7">
        <v>5400</v>
      </c>
      <c r="H180" s="7"/>
      <c r="I180" s="7"/>
      <c r="J180" s="7"/>
      <c r="K180" s="7"/>
      <c r="L180" s="7">
        <v>5400</v>
      </c>
      <c r="M180" t="s">
        <v>335</v>
      </c>
      <c r="N180" s="7">
        <f t="shared" si="5"/>
        <v>5400</v>
      </c>
    </row>
    <row r="181" spans="1:14">
      <c r="A181" t="s">
        <v>376</v>
      </c>
      <c r="B181" t="s">
        <v>221</v>
      </c>
      <c r="C181" t="s">
        <v>17</v>
      </c>
      <c r="D181" t="s">
        <v>377</v>
      </c>
      <c r="F181" s="7"/>
      <c r="G181" s="7">
        <v>2000</v>
      </c>
      <c r="H181" s="7"/>
      <c r="I181" s="7"/>
      <c r="J181" s="7"/>
      <c r="K181" s="7"/>
      <c r="L181" s="7">
        <v>2000</v>
      </c>
      <c r="M181" t="s">
        <v>335</v>
      </c>
      <c r="N181" s="7">
        <f t="shared" si="5"/>
        <v>2000</v>
      </c>
    </row>
    <row r="182" spans="1:14">
      <c r="A182" t="s">
        <v>378</v>
      </c>
      <c r="B182" t="s">
        <v>64</v>
      </c>
      <c r="C182" t="s">
        <v>17</v>
      </c>
      <c r="D182" t="s">
        <v>379</v>
      </c>
      <c r="F182" s="7">
        <v>5000</v>
      </c>
      <c r="G182" s="7">
        <v>43080</v>
      </c>
      <c r="H182" s="7"/>
      <c r="I182" s="7"/>
      <c r="J182" s="7"/>
      <c r="K182" s="7"/>
      <c r="L182" s="7">
        <v>48080</v>
      </c>
      <c r="M182" t="s">
        <v>335</v>
      </c>
      <c r="N182" s="7">
        <f t="shared" si="5"/>
        <v>48080</v>
      </c>
    </row>
    <row r="183" spans="1:14">
      <c r="A183" t="s">
        <v>380</v>
      </c>
      <c r="B183" t="s">
        <v>381</v>
      </c>
      <c r="C183" t="s">
        <v>17</v>
      </c>
      <c r="D183" t="s">
        <v>382</v>
      </c>
      <c r="F183" s="7"/>
      <c r="G183" s="7">
        <v>800</v>
      </c>
      <c r="H183" s="7"/>
      <c r="I183" s="7"/>
      <c r="J183" s="7"/>
      <c r="K183" s="7"/>
      <c r="L183" s="7">
        <v>800</v>
      </c>
      <c r="M183" t="s">
        <v>335</v>
      </c>
      <c r="N183" s="7">
        <f t="shared" si="5"/>
        <v>800</v>
      </c>
    </row>
    <row r="184" spans="1:14">
      <c r="A184" t="s">
        <v>383</v>
      </c>
      <c r="B184" t="s">
        <v>64</v>
      </c>
      <c r="C184" t="s">
        <v>17</v>
      </c>
      <c r="D184" t="s">
        <v>65</v>
      </c>
      <c r="F184" s="7"/>
      <c r="G184" s="7">
        <v>53610</v>
      </c>
      <c r="H184" s="7"/>
      <c r="I184" s="7"/>
      <c r="J184" s="7">
        <v>5141</v>
      </c>
      <c r="K184" s="7">
        <v>97</v>
      </c>
      <c r="L184" s="7">
        <v>58848</v>
      </c>
      <c r="M184" t="s">
        <v>335</v>
      </c>
      <c r="N184" s="7">
        <f t="shared" si="5"/>
        <v>58848</v>
      </c>
    </row>
    <row r="185" spans="1:14">
      <c r="A185" t="s">
        <v>384</v>
      </c>
      <c r="B185" t="s">
        <v>139</v>
      </c>
      <c r="C185" t="s">
        <v>17</v>
      </c>
      <c r="D185" t="s">
        <v>385</v>
      </c>
      <c r="F185" s="7"/>
      <c r="G185" s="7">
        <v>10064</v>
      </c>
      <c r="H185" s="7"/>
      <c r="I185" s="7"/>
      <c r="J185" s="7"/>
      <c r="K185" s="7"/>
      <c r="L185" s="7">
        <v>10064</v>
      </c>
      <c r="M185" t="s">
        <v>335</v>
      </c>
      <c r="N185" s="7">
        <f t="shared" si="5"/>
        <v>10064</v>
      </c>
    </row>
    <row r="186" spans="1:14">
      <c r="A186" t="s">
        <v>386</v>
      </c>
      <c r="B186" t="s">
        <v>159</v>
      </c>
      <c r="C186" t="s">
        <v>17</v>
      </c>
      <c r="D186" t="s">
        <v>387</v>
      </c>
      <c r="F186" s="7"/>
      <c r="G186" s="7">
        <v>450</v>
      </c>
      <c r="H186" s="7"/>
      <c r="I186" s="7"/>
      <c r="J186" s="7"/>
      <c r="K186" s="7"/>
      <c r="L186" s="7">
        <v>450</v>
      </c>
      <c r="M186" t="s">
        <v>335</v>
      </c>
      <c r="N186" s="7">
        <f t="shared" si="5"/>
        <v>450</v>
      </c>
    </row>
    <row r="187" spans="1:14">
      <c r="A187" t="s">
        <v>388</v>
      </c>
      <c r="B187" t="s">
        <v>389</v>
      </c>
      <c r="C187" t="s">
        <v>17</v>
      </c>
      <c r="D187" t="s">
        <v>390</v>
      </c>
      <c r="F187" s="7"/>
      <c r="G187" s="7">
        <v>3600</v>
      </c>
      <c r="H187" s="7"/>
      <c r="I187" s="7"/>
      <c r="J187" s="7"/>
      <c r="K187" s="7"/>
      <c r="L187" s="7">
        <v>3600</v>
      </c>
      <c r="M187" t="s">
        <v>335</v>
      </c>
      <c r="N187" s="7">
        <f t="shared" si="5"/>
        <v>3600</v>
      </c>
    </row>
    <row r="188" spans="1:14">
      <c r="A188" t="s">
        <v>391</v>
      </c>
      <c r="B188" t="s">
        <v>392</v>
      </c>
      <c r="C188" t="s">
        <v>17</v>
      </c>
      <c r="D188" t="s">
        <v>393</v>
      </c>
      <c r="F188" s="7"/>
      <c r="G188" s="7">
        <v>1620</v>
      </c>
      <c r="H188" s="7"/>
      <c r="I188" s="7"/>
      <c r="J188" s="7">
        <v>2575</v>
      </c>
      <c r="K188" s="7"/>
      <c r="L188" s="7">
        <v>4195</v>
      </c>
      <c r="M188" t="s">
        <v>335</v>
      </c>
      <c r="N188" s="7">
        <f t="shared" si="5"/>
        <v>4195</v>
      </c>
    </row>
    <row r="189" spans="1:14">
      <c r="A189" t="s">
        <v>394</v>
      </c>
      <c r="B189" t="s">
        <v>64</v>
      </c>
      <c r="C189" t="s">
        <v>17</v>
      </c>
      <c r="D189" t="s">
        <v>395</v>
      </c>
      <c r="F189" s="7"/>
      <c r="G189" s="7">
        <v>35640</v>
      </c>
      <c r="H189" s="7"/>
      <c r="I189" s="7"/>
      <c r="J189" s="7"/>
      <c r="K189" s="7"/>
      <c r="L189" s="7">
        <v>35640</v>
      </c>
      <c r="M189" t="s">
        <v>335</v>
      </c>
      <c r="N189" s="7">
        <f t="shared" si="5"/>
        <v>35640</v>
      </c>
    </row>
    <row r="190" spans="1:14">
      <c r="A190" t="s">
        <v>396</v>
      </c>
      <c r="B190" t="s">
        <v>397</v>
      </c>
      <c r="C190" t="s">
        <v>17</v>
      </c>
      <c r="D190" t="s">
        <v>398</v>
      </c>
      <c r="F190" s="7"/>
      <c r="G190" s="7"/>
      <c r="H190" s="7"/>
      <c r="I190" s="7"/>
      <c r="J190" s="7">
        <v>1000</v>
      </c>
      <c r="K190" s="7"/>
      <c r="L190" s="7">
        <v>1000</v>
      </c>
      <c r="M190" t="s">
        <v>335</v>
      </c>
      <c r="N190" s="7">
        <f t="shared" si="5"/>
        <v>1000</v>
      </c>
    </row>
    <row r="191" spans="1:14">
      <c r="A191" t="s">
        <v>399</v>
      </c>
      <c r="B191" t="s">
        <v>29</v>
      </c>
      <c r="C191" t="s">
        <v>17</v>
      </c>
      <c r="D191" t="s">
        <v>400</v>
      </c>
      <c r="F191" s="7"/>
      <c r="G191" s="7">
        <v>3000</v>
      </c>
      <c r="H191" s="7"/>
      <c r="I191" s="7"/>
      <c r="J191" s="7"/>
      <c r="K191" s="7"/>
      <c r="L191" s="7">
        <v>3000</v>
      </c>
      <c r="M191" t="s">
        <v>335</v>
      </c>
      <c r="N191" s="7">
        <f t="shared" si="5"/>
        <v>3000</v>
      </c>
    </row>
    <row r="192" spans="1:14">
      <c r="A192" t="s">
        <v>401</v>
      </c>
      <c r="B192" t="s">
        <v>29</v>
      </c>
      <c r="C192" t="s">
        <v>17</v>
      </c>
      <c r="D192" t="s">
        <v>144</v>
      </c>
      <c r="F192" s="7"/>
      <c r="G192" s="7">
        <v>2500</v>
      </c>
      <c r="H192" s="7"/>
      <c r="I192" s="7"/>
      <c r="J192" s="7"/>
      <c r="K192" s="7"/>
      <c r="L192" s="7">
        <v>2500</v>
      </c>
      <c r="M192" t="s">
        <v>335</v>
      </c>
      <c r="N192" s="7">
        <f t="shared" si="5"/>
        <v>2500</v>
      </c>
    </row>
    <row r="193" spans="1:14">
      <c r="A193" t="s">
        <v>402</v>
      </c>
      <c r="B193" t="s">
        <v>98</v>
      </c>
      <c r="C193" t="s">
        <v>17</v>
      </c>
      <c r="D193" t="s">
        <v>360</v>
      </c>
      <c r="F193" s="7"/>
      <c r="G193" s="7">
        <v>2700</v>
      </c>
      <c r="H193" s="7"/>
      <c r="I193" s="7"/>
      <c r="J193" s="7"/>
      <c r="K193" s="7"/>
      <c r="L193" s="7">
        <v>2700</v>
      </c>
      <c r="M193" t="s">
        <v>335</v>
      </c>
      <c r="N193" s="7">
        <f t="shared" si="5"/>
        <v>2700</v>
      </c>
    </row>
    <row r="194" spans="1:14">
      <c r="A194" t="s">
        <v>403</v>
      </c>
      <c r="B194" t="s">
        <v>404</v>
      </c>
      <c r="C194" t="s">
        <v>17</v>
      </c>
      <c r="D194" t="s">
        <v>405</v>
      </c>
      <c r="F194" s="7"/>
      <c r="G194" s="7">
        <v>1500</v>
      </c>
      <c r="H194" s="7"/>
      <c r="I194" s="7"/>
      <c r="J194" s="7"/>
      <c r="K194" s="7"/>
      <c r="L194" s="7">
        <v>1500</v>
      </c>
      <c r="M194" t="s">
        <v>335</v>
      </c>
      <c r="N194" s="7">
        <f t="shared" si="5"/>
        <v>1500</v>
      </c>
    </row>
    <row r="195" spans="1:14">
      <c r="A195" t="s">
        <v>406</v>
      </c>
      <c r="B195" t="s">
        <v>98</v>
      </c>
      <c r="C195" t="s">
        <v>17</v>
      </c>
      <c r="D195" t="s">
        <v>407</v>
      </c>
      <c r="F195" s="7"/>
      <c r="G195" s="7">
        <v>10000</v>
      </c>
      <c r="H195" s="7"/>
      <c r="I195" s="7"/>
      <c r="J195" s="7"/>
      <c r="K195" s="7"/>
      <c r="L195" s="7">
        <v>10000</v>
      </c>
      <c r="M195" t="s">
        <v>335</v>
      </c>
      <c r="N195" s="7">
        <f t="shared" si="5"/>
        <v>10000</v>
      </c>
    </row>
    <row r="196" spans="1:14">
      <c r="A196" t="s">
        <v>408</v>
      </c>
      <c r="B196" t="s">
        <v>501</v>
      </c>
      <c r="C196" t="s">
        <v>17</v>
      </c>
      <c r="D196" t="s">
        <v>409</v>
      </c>
      <c r="F196" s="7"/>
      <c r="G196" s="7">
        <v>500</v>
      </c>
      <c r="H196" s="7"/>
      <c r="I196" s="7"/>
      <c r="J196" s="7"/>
      <c r="K196" s="7"/>
      <c r="L196" s="7">
        <v>500</v>
      </c>
      <c r="M196" t="s">
        <v>335</v>
      </c>
      <c r="N196" s="7">
        <f t="shared" si="5"/>
        <v>500</v>
      </c>
    </row>
    <row r="197" spans="1:14">
      <c r="A197" t="s">
        <v>410</v>
      </c>
      <c r="B197" t="s">
        <v>170</v>
      </c>
      <c r="C197" t="s">
        <v>17</v>
      </c>
      <c r="F197" s="7"/>
      <c r="G197" s="7">
        <v>2549</v>
      </c>
      <c r="H197" s="7"/>
      <c r="I197" s="7"/>
      <c r="J197" s="7"/>
      <c r="K197" s="7"/>
      <c r="L197" s="7">
        <v>2549</v>
      </c>
      <c r="M197" t="s">
        <v>335</v>
      </c>
      <c r="N197" s="7">
        <f t="shared" si="5"/>
        <v>2549</v>
      </c>
    </row>
    <row r="198" spans="1:14">
      <c r="A198" t="s">
        <v>411</v>
      </c>
      <c r="B198" t="s">
        <v>412</v>
      </c>
      <c r="C198" t="s">
        <v>17</v>
      </c>
      <c r="D198" t="s">
        <v>413</v>
      </c>
      <c r="F198" s="7"/>
      <c r="G198" s="7">
        <v>993</v>
      </c>
      <c r="H198" s="7"/>
      <c r="I198" s="7"/>
      <c r="J198" s="7"/>
      <c r="K198" s="7"/>
      <c r="L198" s="7">
        <v>993</v>
      </c>
      <c r="M198" t="s">
        <v>335</v>
      </c>
      <c r="N198" s="7">
        <f t="shared" si="5"/>
        <v>993</v>
      </c>
    </row>
    <row r="199" spans="1:14">
      <c r="A199" t="s">
        <v>414</v>
      </c>
      <c r="B199" t="s">
        <v>80</v>
      </c>
      <c r="C199" t="s">
        <v>17</v>
      </c>
      <c r="F199" s="7"/>
      <c r="G199" s="7">
        <v>11000</v>
      </c>
      <c r="H199" s="7"/>
      <c r="I199" s="7"/>
      <c r="J199" s="7"/>
      <c r="K199" s="7"/>
      <c r="L199" s="7">
        <v>11000</v>
      </c>
      <c r="M199" t="s">
        <v>335</v>
      </c>
      <c r="N199" s="7">
        <f t="shared" si="5"/>
        <v>11000</v>
      </c>
    </row>
    <row r="200" spans="1:14">
      <c r="A200" t="s">
        <v>415</v>
      </c>
      <c r="B200" t="s">
        <v>72</v>
      </c>
      <c r="C200" t="s">
        <v>17</v>
      </c>
      <c r="D200" t="s">
        <v>416</v>
      </c>
      <c r="F200" s="7"/>
      <c r="G200" s="7">
        <v>2000</v>
      </c>
      <c r="H200" s="7"/>
      <c r="I200" s="7"/>
      <c r="J200" s="7"/>
      <c r="K200" s="7"/>
      <c r="L200" s="7">
        <v>2000</v>
      </c>
      <c r="M200" t="s">
        <v>335</v>
      </c>
      <c r="N200" s="7">
        <f t="shared" si="5"/>
        <v>2000</v>
      </c>
    </row>
    <row r="201" spans="1:14">
      <c r="A201" t="s">
        <v>417</v>
      </c>
      <c r="B201" t="s">
        <v>418</v>
      </c>
      <c r="C201" t="s">
        <v>17</v>
      </c>
      <c r="D201" t="s">
        <v>419</v>
      </c>
      <c r="F201" s="7">
        <v>109636</v>
      </c>
      <c r="G201" s="7"/>
      <c r="H201" s="7"/>
      <c r="I201" s="7"/>
      <c r="J201" s="7"/>
      <c r="K201" s="7"/>
      <c r="L201" s="7">
        <v>109636</v>
      </c>
      <c r="M201" t="s">
        <v>335</v>
      </c>
      <c r="N201" s="7">
        <f t="shared" si="5"/>
        <v>109636</v>
      </c>
    </row>
    <row r="202" spans="1:14">
      <c r="A202" t="s">
        <v>420</v>
      </c>
      <c r="B202" t="s">
        <v>421</v>
      </c>
      <c r="C202" t="s">
        <v>17</v>
      </c>
      <c r="D202" t="s">
        <v>422</v>
      </c>
      <c r="F202" s="7"/>
      <c r="G202" s="7">
        <v>3300</v>
      </c>
      <c r="H202" s="7"/>
      <c r="I202" s="7"/>
      <c r="J202" s="7"/>
      <c r="K202" s="7"/>
      <c r="L202" s="7">
        <v>3300</v>
      </c>
      <c r="M202" t="s">
        <v>335</v>
      </c>
      <c r="N202" s="7">
        <f t="shared" si="5"/>
        <v>3300</v>
      </c>
    </row>
    <row r="203" spans="1:14">
      <c r="A203" t="s">
        <v>423</v>
      </c>
      <c r="B203" t="s">
        <v>424</v>
      </c>
      <c r="C203" t="s">
        <v>17</v>
      </c>
      <c r="D203" t="s">
        <v>425</v>
      </c>
      <c r="F203" s="7"/>
      <c r="G203" s="7">
        <v>2000</v>
      </c>
      <c r="H203" s="7"/>
      <c r="I203" s="7"/>
      <c r="J203" s="7">
        <v>1063</v>
      </c>
      <c r="K203" s="7"/>
      <c r="L203" s="7">
        <v>3063</v>
      </c>
      <c r="M203" t="s">
        <v>335</v>
      </c>
      <c r="N203" s="7">
        <f t="shared" si="5"/>
        <v>3063</v>
      </c>
    </row>
    <row r="204" spans="1:14">
      <c r="A204" t="s">
        <v>426</v>
      </c>
      <c r="B204" t="s">
        <v>221</v>
      </c>
      <c r="C204" t="s">
        <v>17</v>
      </c>
      <c r="D204" t="s">
        <v>427</v>
      </c>
      <c r="F204" s="7"/>
      <c r="G204" s="7">
        <v>1000</v>
      </c>
      <c r="H204" s="7"/>
      <c r="I204" s="7"/>
      <c r="J204" s="7"/>
      <c r="K204" s="7"/>
      <c r="L204" s="7">
        <v>1000</v>
      </c>
      <c r="M204" t="s">
        <v>335</v>
      </c>
      <c r="N204" s="7">
        <f>SUM(F204:K204)</f>
        <v>1000</v>
      </c>
    </row>
    <row r="205" spans="1:14">
      <c r="A205" t="s">
        <v>428</v>
      </c>
      <c r="B205" t="s">
        <v>98</v>
      </c>
      <c r="C205" t="s">
        <v>17</v>
      </c>
      <c r="D205" t="s">
        <v>209</v>
      </c>
      <c r="F205" s="7"/>
      <c r="G205" s="7"/>
      <c r="H205" s="7"/>
      <c r="I205" s="7"/>
      <c r="J205" s="7">
        <v>7263</v>
      </c>
      <c r="K205" s="7"/>
      <c r="L205" s="7">
        <v>7263</v>
      </c>
      <c r="M205" t="s">
        <v>335</v>
      </c>
      <c r="N205" s="7">
        <f t="shared" ref="N205:N232" si="6">SUM(F205:K205)</f>
        <v>7263</v>
      </c>
    </row>
    <row r="206" spans="1:14">
      <c r="A206" t="s">
        <v>429</v>
      </c>
      <c r="B206" t="s">
        <v>75</v>
      </c>
      <c r="C206" t="s">
        <v>17</v>
      </c>
      <c r="D206" t="s">
        <v>430</v>
      </c>
      <c r="F206" s="7"/>
      <c r="G206" s="7">
        <v>1500</v>
      </c>
      <c r="H206" s="7"/>
      <c r="I206" s="7"/>
      <c r="J206" s="7"/>
      <c r="K206" s="7"/>
      <c r="L206" s="7">
        <v>1500</v>
      </c>
      <c r="M206" t="s">
        <v>335</v>
      </c>
      <c r="N206" s="7">
        <f t="shared" si="6"/>
        <v>1500</v>
      </c>
    </row>
    <row r="207" spans="1:14">
      <c r="A207" t="s">
        <v>431</v>
      </c>
      <c r="B207" t="s">
        <v>432</v>
      </c>
      <c r="C207" t="s">
        <v>17</v>
      </c>
      <c r="D207" t="s">
        <v>433</v>
      </c>
      <c r="F207" s="7"/>
      <c r="G207" s="7">
        <v>9384</v>
      </c>
      <c r="H207" s="7"/>
      <c r="I207" s="7"/>
      <c r="J207" s="7">
        <v>336</v>
      </c>
      <c r="K207" s="7"/>
      <c r="L207" s="7">
        <v>9720</v>
      </c>
      <c r="M207" t="s">
        <v>335</v>
      </c>
      <c r="N207" s="7">
        <f t="shared" si="6"/>
        <v>9720</v>
      </c>
    </row>
    <row r="208" spans="1:14">
      <c r="A208" t="s">
        <v>434</v>
      </c>
      <c r="B208" t="s">
        <v>159</v>
      </c>
      <c r="C208" t="s">
        <v>17</v>
      </c>
      <c r="D208" t="s">
        <v>160</v>
      </c>
      <c r="F208" s="7"/>
      <c r="G208" s="7">
        <v>8500</v>
      </c>
      <c r="H208" s="7"/>
      <c r="I208" s="7"/>
      <c r="J208" s="7"/>
      <c r="K208" s="7"/>
      <c r="L208" s="7">
        <v>8500</v>
      </c>
      <c r="M208" t="s">
        <v>335</v>
      </c>
      <c r="N208" s="7">
        <f t="shared" si="6"/>
        <v>8500</v>
      </c>
    </row>
    <row r="209" spans="1:14">
      <c r="A209" t="s">
        <v>435</v>
      </c>
      <c r="B209" t="s">
        <v>98</v>
      </c>
      <c r="C209" t="s">
        <v>17</v>
      </c>
      <c r="D209" t="s">
        <v>195</v>
      </c>
      <c r="F209" s="7"/>
      <c r="G209" s="7">
        <v>12500</v>
      </c>
      <c r="H209" s="7"/>
      <c r="I209" s="7"/>
      <c r="J209" s="7"/>
      <c r="K209" s="7"/>
      <c r="L209" s="7">
        <v>12500</v>
      </c>
      <c r="M209" t="s">
        <v>335</v>
      </c>
      <c r="N209" s="7">
        <f t="shared" si="6"/>
        <v>12500</v>
      </c>
    </row>
    <row r="210" spans="1:14">
      <c r="A210" t="s">
        <v>436</v>
      </c>
      <c r="B210" t="s">
        <v>286</v>
      </c>
      <c r="C210" t="s">
        <v>17</v>
      </c>
      <c r="D210" t="s">
        <v>437</v>
      </c>
      <c r="F210" s="7"/>
      <c r="G210" s="7">
        <v>8870</v>
      </c>
      <c r="H210" s="7"/>
      <c r="I210" s="7"/>
      <c r="J210" s="7"/>
      <c r="K210" s="7"/>
      <c r="L210" s="7">
        <v>8870</v>
      </c>
      <c r="M210" t="s">
        <v>335</v>
      </c>
      <c r="N210" s="7">
        <f t="shared" si="6"/>
        <v>8870</v>
      </c>
    </row>
    <row r="211" spans="1:14">
      <c r="A211" t="s">
        <v>438</v>
      </c>
      <c r="B211" t="s">
        <v>29</v>
      </c>
      <c r="C211" t="s">
        <v>17</v>
      </c>
      <c r="D211" t="s">
        <v>30</v>
      </c>
      <c r="F211" s="7"/>
      <c r="G211" s="7">
        <v>39111</v>
      </c>
      <c r="H211" s="7"/>
      <c r="I211" s="7"/>
      <c r="J211" s="7"/>
      <c r="K211" s="7"/>
      <c r="L211" s="7">
        <v>39111</v>
      </c>
      <c r="M211" t="s">
        <v>335</v>
      </c>
      <c r="N211" s="7">
        <f t="shared" si="6"/>
        <v>39111</v>
      </c>
    </row>
    <row r="212" spans="1:14">
      <c r="A212" t="s">
        <v>439</v>
      </c>
      <c r="B212" t="s">
        <v>440</v>
      </c>
      <c r="C212" t="s">
        <v>17</v>
      </c>
      <c r="D212" t="s">
        <v>441</v>
      </c>
      <c r="F212" s="7"/>
      <c r="G212" s="7">
        <v>500</v>
      </c>
      <c r="H212" s="7"/>
      <c r="I212" s="7"/>
      <c r="J212" s="7"/>
      <c r="K212" s="7"/>
      <c r="L212" s="7">
        <v>500</v>
      </c>
      <c r="M212" t="s">
        <v>335</v>
      </c>
      <c r="N212" s="7">
        <f t="shared" si="6"/>
        <v>500</v>
      </c>
    </row>
    <row r="213" spans="1:14">
      <c r="A213" t="s">
        <v>442</v>
      </c>
      <c r="B213" t="s">
        <v>170</v>
      </c>
      <c r="C213" t="s">
        <v>17</v>
      </c>
      <c r="D213" t="s">
        <v>171</v>
      </c>
      <c r="F213" s="7"/>
      <c r="G213" s="7">
        <v>2500</v>
      </c>
      <c r="H213" s="7"/>
      <c r="I213" s="7"/>
      <c r="J213" s="7"/>
      <c r="K213" s="7"/>
      <c r="L213" s="7">
        <v>2500</v>
      </c>
      <c r="M213" t="s">
        <v>335</v>
      </c>
      <c r="N213" s="7">
        <f t="shared" si="6"/>
        <v>2500</v>
      </c>
    </row>
    <row r="214" spans="1:14">
      <c r="A214" t="s">
        <v>443</v>
      </c>
      <c r="B214" t="s">
        <v>64</v>
      </c>
      <c r="C214" t="s">
        <v>17</v>
      </c>
      <c r="D214" t="s">
        <v>395</v>
      </c>
      <c r="F214" s="7"/>
      <c r="G214" s="7">
        <v>25812</v>
      </c>
      <c r="H214" s="7"/>
      <c r="I214" s="7"/>
      <c r="J214" s="7"/>
      <c r="K214" s="7"/>
      <c r="L214" s="7">
        <v>25812</v>
      </c>
      <c r="M214" t="s">
        <v>335</v>
      </c>
      <c r="N214" s="7">
        <f t="shared" si="6"/>
        <v>25812</v>
      </c>
    </row>
    <row r="215" spans="1:14">
      <c r="A215" t="s">
        <v>444</v>
      </c>
      <c r="B215" t="s">
        <v>445</v>
      </c>
      <c r="C215" t="s">
        <v>17</v>
      </c>
      <c r="D215" t="s">
        <v>446</v>
      </c>
      <c r="F215" s="7"/>
      <c r="G215" s="7">
        <v>1000</v>
      </c>
      <c r="H215" s="7"/>
      <c r="I215" s="7"/>
      <c r="J215" s="7"/>
      <c r="K215" s="7"/>
      <c r="L215" s="7">
        <v>1000</v>
      </c>
      <c r="M215" t="s">
        <v>335</v>
      </c>
      <c r="N215" s="7">
        <f t="shared" si="6"/>
        <v>1000</v>
      </c>
    </row>
    <row r="216" spans="1:14">
      <c r="A216" t="s">
        <v>447</v>
      </c>
      <c r="B216" t="s">
        <v>153</v>
      </c>
      <c r="C216" t="s">
        <v>17</v>
      </c>
      <c r="D216" t="s">
        <v>154</v>
      </c>
      <c r="F216" s="7"/>
      <c r="G216" s="7">
        <v>1500</v>
      </c>
      <c r="H216" s="7"/>
      <c r="I216" s="7"/>
      <c r="J216" s="7"/>
      <c r="K216" s="7"/>
      <c r="L216" s="7">
        <v>1500</v>
      </c>
      <c r="M216" t="s">
        <v>335</v>
      </c>
      <c r="N216" s="7">
        <f t="shared" si="6"/>
        <v>1500</v>
      </c>
    </row>
    <row r="217" spans="1:14">
      <c r="A217" t="s">
        <v>448</v>
      </c>
      <c r="B217" t="s">
        <v>72</v>
      </c>
      <c r="C217" t="s">
        <v>17</v>
      </c>
      <c r="D217" t="s">
        <v>449</v>
      </c>
      <c r="F217" s="7"/>
      <c r="G217" s="7">
        <v>21309</v>
      </c>
      <c r="H217" s="7"/>
      <c r="I217" s="7"/>
      <c r="J217" s="7"/>
      <c r="K217" s="7"/>
      <c r="L217" s="7">
        <v>21309</v>
      </c>
      <c r="M217" t="s">
        <v>335</v>
      </c>
      <c r="N217" s="7">
        <f t="shared" si="6"/>
        <v>21309</v>
      </c>
    </row>
    <row r="218" spans="1:14">
      <c r="A218" t="s">
        <v>450</v>
      </c>
      <c r="B218" t="s">
        <v>29</v>
      </c>
      <c r="C218" t="s">
        <v>17</v>
      </c>
      <c r="D218" t="s">
        <v>451</v>
      </c>
      <c r="F218" s="7"/>
      <c r="G218" s="7">
        <v>13260</v>
      </c>
      <c r="H218" s="7"/>
      <c r="I218" s="7"/>
      <c r="J218" s="7"/>
      <c r="K218" s="7"/>
      <c r="L218" s="7">
        <v>13260</v>
      </c>
      <c r="M218" t="s">
        <v>335</v>
      </c>
      <c r="N218" s="7">
        <f t="shared" si="6"/>
        <v>13260</v>
      </c>
    </row>
    <row r="219" spans="1:14">
      <c r="A219" t="s">
        <v>452</v>
      </c>
      <c r="B219" t="s">
        <v>98</v>
      </c>
      <c r="C219" t="s">
        <v>17</v>
      </c>
      <c r="D219" t="s">
        <v>453</v>
      </c>
      <c r="F219" s="7"/>
      <c r="G219" s="7">
        <v>16500</v>
      </c>
      <c r="H219" s="7"/>
      <c r="I219" s="7"/>
      <c r="J219" s="7"/>
      <c r="K219" s="7"/>
      <c r="L219" s="7">
        <v>16500</v>
      </c>
      <c r="M219" t="s">
        <v>335</v>
      </c>
      <c r="N219" s="7">
        <f t="shared" si="6"/>
        <v>16500</v>
      </c>
    </row>
    <row r="220" spans="1:14">
      <c r="A220" s="8" t="s">
        <v>454</v>
      </c>
      <c r="B220" t="s">
        <v>80</v>
      </c>
      <c r="C220" t="s">
        <v>17</v>
      </c>
      <c r="D220" t="s">
        <v>455</v>
      </c>
      <c r="F220" s="7"/>
      <c r="G220" s="7">
        <v>23220</v>
      </c>
      <c r="H220" s="7"/>
      <c r="I220" s="7"/>
      <c r="J220" s="7"/>
      <c r="K220" s="7"/>
      <c r="L220" s="7">
        <v>23220</v>
      </c>
      <c r="M220" t="s">
        <v>335</v>
      </c>
      <c r="N220" s="7">
        <f t="shared" si="6"/>
        <v>23220</v>
      </c>
    </row>
    <row r="221" spans="1:14">
      <c r="A221" t="s">
        <v>456</v>
      </c>
      <c r="B221" t="s">
        <v>60</v>
      </c>
      <c r="C221" t="s">
        <v>17</v>
      </c>
      <c r="D221" t="s">
        <v>457</v>
      </c>
      <c r="F221" s="7"/>
      <c r="G221" s="7">
        <v>1600</v>
      </c>
      <c r="H221" s="7"/>
      <c r="I221" s="7"/>
      <c r="J221" s="7"/>
      <c r="K221" s="7"/>
      <c r="L221" s="7">
        <v>1600</v>
      </c>
      <c r="M221" t="s">
        <v>335</v>
      </c>
      <c r="N221" s="7">
        <f t="shared" si="6"/>
        <v>1600</v>
      </c>
    </row>
    <row r="222" spans="1:14">
      <c r="A222" t="s">
        <v>458</v>
      </c>
      <c r="B222" t="s">
        <v>459</v>
      </c>
      <c r="C222" t="s">
        <v>17</v>
      </c>
      <c r="D222" t="s">
        <v>460</v>
      </c>
      <c r="F222" s="7"/>
      <c r="G222" s="7">
        <v>7904</v>
      </c>
      <c r="H222" s="7"/>
      <c r="I222" s="7"/>
      <c r="J222" s="7"/>
      <c r="K222" s="7"/>
      <c r="L222" s="7">
        <v>7904</v>
      </c>
      <c r="M222" t="s">
        <v>335</v>
      </c>
      <c r="N222" s="7">
        <f t="shared" si="6"/>
        <v>7904</v>
      </c>
    </row>
    <row r="223" spans="1:14">
      <c r="A223" t="s">
        <v>461</v>
      </c>
      <c r="B223" t="s">
        <v>139</v>
      </c>
      <c r="C223" t="s">
        <v>17</v>
      </c>
      <c r="D223" t="s">
        <v>462</v>
      </c>
      <c r="F223" s="7">
        <v>452040</v>
      </c>
      <c r="G223" s="7"/>
      <c r="H223" s="7"/>
      <c r="I223" s="7"/>
      <c r="J223" s="7"/>
      <c r="K223" s="7"/>
      <c r="L223" s="7">
        <v>452040</v>
      </c>
      <c r="M223" t="s">
        <v>335</v>
      </c>
      <c r="N223" s="7">
        <f t="shared" si="6"/>
        <v>452040</v>
      </c>
    </row>
    <row r="224" spans="1:14">
      <c r="A224" t="s">
        <v>463</v>
      </c>
      <c r="B224" t="s">
        <v>54</v>
      </c>
      <c r="C224" t="s">
        <v>17</v>
      </c>
      <c r="D224" t="s">
        <v>55</v>
      </c>
      <c r="F224" s="7"/>
      <c r="G224" s="7">
        <v>1500</v>
      </c>
      <c r="H224" s="7"/>
      <c r="I224" s="7"/>
      <c r="J224" s="7"/>
      <c r="K224" s="7"/>
      <c r="L224" s="7">
        <v>1500</v>
      </c>
      <c r="M224" t="s">
        <v>335</v>
      </c>
      <c r="N224" s="7">
        <f t="shared" si="6"/>
        <v>1500</v>
      </c>
    </row>
    <row r="225" spans="1:14">
      <c r="A225" t="s">
        <v>464</v>
      </c>
      <c r="B225" t="s">
        <v>29</v>
      </c>
      <c r="C225" t="s">
        <v>17</v>
      </c>
      <c r="D225" t="s">
        <v>465</v>
      </c>
      <c r="F225" s="7"/>
      <c r="G225" s="7">
        <v>1480</v>
      </c>
      <c r="H225" s="7"/>
      <c r="I225" s="7"/>
      <c r="J225" s="7"/>
      <c r="K225" s="7"/>
      <c r="L225" s="7">
        <v>1480</v>
      </c>
      <c r="M225" t="s">
        <v>335</v>
      </c>
      <c r="N225" s="7">
        <f t="shared" si="6"/>
        <v>1480</v>
      </c>
    </row>
    <row r="226" spans="1:14">
      <c r="A226" t="s">
        <v>466</v>
      </c>
      <c r="B226" t="s">
        <v>67</v>
      </c>
      <c r="C226" t="s">
        <v>17</v>
      </c>
      <c r="D226" t="s">
        <v>68</v>
      </c>
      <c r="F226" s="7"/>
      <c r="G226" s="7">
        <v>800</v>
      </c>
      <c r="H226" s="7"/>
      <c r="I226" s="7"/>
      <c r="J226" s="7"/>
      <c r="K226" s="7"/>
      <c r="L226" s="7">
        <v>800</v>
      </c>
      <c r="M226" t="s">
        <v>335</v>
      </c>
      <c r="N226" s="7">
        <f t="shared" si="6"/>
        <v>800</v>
      </c>
    </row>
    <row r="227" spans="1:14">
      <c r="A227" t="s">
        <v>467</v>
      </c>
      <c r="B227" t="s">
        <v>98</v>
      </c>
      <c r="C227" t="s">
        <v>17</v>
      </c>
      <c r="D227" t="s">
        <v>468</v>
      </c>
      <c r="F227" s="7"/>
      <c r="G227" s="7">
        <v>1634</v>
      </c>
      <c r="H227" s="7"/>
      <c r="I227" s="7"/>
      <c r="J227" s="7"/>
      <c r="K227" s="7"/>
      <c r="L227" s="7">
        <v>1634</v>
      </c>
      <c r="M227" t="s">
        <v>335</v>
      </c>
      <c r="N227" s="7">
        <f t="shared" si="6"/>
        <v>1634</v>
      </c>
    </row>
    <row r="228" spans="1:14">
      <c r="A228" t="s">
        <v>469</v>
      </c>
      <c r="B228" t="s">
        <v>470</v>
      </c>
      <c r="C228" t="s">
        <v>17</v>
      </c>
      <c r="D228" t="s">
        <v>471</v>
      </c>
      <c r="F228" s="7"/>
      <c r="G228" s="7">
        <v>1600</v>
      </c>
      <c r="H228" s="7"/>
      <c r="I228" s="7"/>
      <c r="J228" s="7"/>
      <c r="K228" s="7"/>
      <c r="L228" s="7">
        <v>1600</v>
      </c>
      <c r="M228" t="s">
        <v>335</v>
      </c>
      <c r="N228" s="7">
        <f t="shared" si="6"/>
        <v>1600</v>
      </c>
    </row>
    <row r="229" spans="1:14">
      <c r="A229" t="s">
        <v>472</v>
      </c>
      <c r="B229" t="s">
        <v>45</v>
      </c>
      <c r="C229" t="s">
        <v>17</v>
      </c>
      <c r="D229" t="s">
        <v>473</v>
      </c>
      <c r="F229" s="7"/>
      <c r="G229" s="7"/>
      <c r="H229" s="7"/>
      <c r="I229" s="7"/>
      <c r="J229" s="7">
        <v>500</v>
      </c>
      <c r="K229" s="7"/>
      <c r="L229" s="7">
        <v>500</v>
      </c>
      <c r="M229" t="s">
        <v>335</v>
      </c>
      <c r="N229" s="7">
        <f t="shared" si="6"/>
        <v>500</v>
      </c>
    </row>
    <row r="230" spans="1:14">
      <c r="A230" t="s">
        <v>474</v>
      </c>
      <c r="B230" t="s">
        <v>475</v>
      </c>
      <c r="C230" t="s">
        <v>17</v>
      </c>
      <c r="D230" t="s">
        <v>476</v>
      </c>
      <c r="F230" s="7"/>
      <c r="G230" s="7">
        <v>10000</v>
      </c>
      <c r="H230" s="7"/>
      <c r="I230" s="7"/>
      <c r="J230" s="7"/>
      <c r="K230" s="7"/>
      <c r="L230" s="7">
        <v>10000</v>
      </c>
      <c r="M230" t="s">
        <v>335</v>
      </c>
      <c r="N230" s="7">
        <f t="shared" si="6"/>
        <v>10000</v>
      </c>
    </row>
    <row r="231" spans="1:14">
      <c r="A231" t="s">
        <v>477</v>
      </c>
      <c r="B231" t="s">
        <v>80</v>
      </c>
      <c r="C231" t="s">
        <v>17</v>
      </c>
      <c r="D231" t="s">
        <v>121</v>
      </c>
      <c r="F231" s="7"/>
      <c r="G231" s="7">
        <v>4124</v>
      </c>
      <c r="H231" s="7"/>
      <c r="I231" s="7"/>
      <c r="J231" s="7">
        <v>1000</v>
      </c>
      <c r="K231" s="7"/>
      <c r="L231" s="7">
        <v>5124</v>
      </c>
      <c r="M231" t="s">
        <v>335</v>
      </c>
      <c r="N231" s="7">
        <f t="shared" si="6"/>
        <v>5124</v>
      </c>
    </row>
    <row r="232" spans="1:14">
      <c r="A232" t="s">
        <v>478</v>
      </c>
      <c r="B232" t="s">
        <v>101</v>
      </c>
      <c r="C232" t="s">
        <v>17</v>
      </c>
      <c r="D232" t="s">
        <v>147</v>
      </c>
      <c r="F232" s="7"/>
      <c r="G232" s="7">
        <v>40500</v>
      </c>
      <c r="H232" s="7"/>
      <c r="I232" s="7"/>
      <c r="J232" s="7">
        <v>7490</v>
      </c>
      <c r="K232" s="7">
        <v>149</v>
      </c>
      <c r="L232" s="7">
        <v>48139</v>
      </c>
      <c r="M232" t="s">
        <v>335</v>
      </c>
      <c r="N232" s="7">
        <f t="shared" si="6"/>
        <v>48139</v>
      </c>
    </row>
    <row r="233" spans="1:14">
      <c r="A233" t="s">
        <v>479</v>
      </c>
      <c r="B233" t="s">
        <v>98</v>
      </c>
      <c r="C233" t="s">
        <v>17</v>
      </c>
      <c r="D233" t="s">
        <v>480</v>
      </c>
      <c r="F233" s="7"/>
      <c r="G233" s="7">
        <v>19176</v>
      </c>
      <c r="H233" s="7"/>
      <c r="I233" s="7"/>
      <c r="J233" s="7"/>
      <c r="K233" s="7"/>
      <c r="L233" s="7">
        <v>19176</v>
      </c>
      <c r="M233" t="s">
        <v>335</v>
      </c>
      <c r="N233" s="7">
        <f>SUM(F233:K233)</f>
        <v>19176</v>
      </c>
    </row>
    <row r="234" spans="1:14">
      <c r="A234" t="s">
        <v>481</v>
      </c>
      <c r="B234" t="s">
        <v>98</v>
      </c>
      <c r="C234" t="s">
        <v>17</v>
      </c>
      <c r="D234" t="s">
        <v>482</v>
      </c>
      <c r="F234" s="7"/>
      <c r="G234" s="7">
        <v>2700</v>
      </c>
      <c r="H234" s="7"/>
      <c r="I234" s="7"/>
      <c r="J234" s="7"/>
      <c r="K234" s="7"/>
      <c r="L234" s="7">
        <v>2700</v>
      </c>
      <c r="M234" t="s">
        <v>335</v>
      </c>
      <c r="N234" s="7">
        <f t="shared" ref="N234:N240" si="7">SUM(F234:K234)</f>
        <v>2700</v>
      </c>
    </row>
    <row r="235" spans="1:14">
      <c r="A235" t="s">
        <v>483</v>
      </c>
      <c r="B235" t="s">
        <v>283</v>
      </c>
      <c r="C235" t="s">
        <v>17</v>
      </c>
      <c r="D235" t="s">
        <v>284</v>
      </c>
      <c r="F235" s="7"/>
      <c r="G235" s="7">
        <v>1000</v>
      </c>
      <c r="H235" s="7"/>
      <c r="I235" s="7"/>
      <c r="J235" s="7"/>
      <c r="K235" s="7"/>
      <c r="L235" s="7">
        <v>1000</v>
      </c>
      <c r="M235" t="s">
        <v>335</v>
      </c>
      <c r="N235" s="7">
        <f t="shared" si="7"/>
        <v>1000</v>
      </c>
    </row>
    <row r="236" spans="1:14">
      <c r="A236" t="s">
        <v>484</v>
      </c>
      <c r="B236" t="s">
        <v>485</v>
      </c>
      <c r="C236" t="s">
        <v>17</v>
      </c>
      <c r="D236" t="s">
        <v>486</v>
      </c>
      <c r="F236" s="7"/>
      <c r="G236" s="7">
        <v>2160</v>
      </c>
      <c r="H236" s="7"/>
      <c r="I236" s="7"/>
      <c r="J236" s="7"/>
      <c r="K236" s="7"/>
      <c r="L236" s="7">
        <v>2160</v>
      </c>
      <c r="M236" t="s">
        <v>335</v>
      </c>
      <c r="N236" s="7">
        <f t="shared" si="7"/>
        <v>2160</v>
      </c>
    </row>
    <row r="237" spans="1:14">
      <c r="A237" t="s">
        <v>487</v>
      </c>
      <c r="B237" t="s">
        <v>98</v>
      </c>
      <c r="C237" t="s">
        <v>17</v>
      </c>
      <c r="D237" t="s">
        <v>305</v>
      </c>
      <c r="F237" s="7"/>
      <c r="G237" s="7">
        <v>3580</v>
      </c>
      <c r="H237" s="7"/>
      <c r="I237" s="7"/>
      <c r="J237" s="7">
        <v>1500</v>
      </c>
      <c r="K237" s="7"/>
      <c r="L237" s="7">
        <v>5080</v>
      </c>
      <c r="M237" t="s">
        <v>335</v>
      </c>
      <c r="N237" s="7">
        <f t="shared" si="7"/>
        <v>5080</v>
      </c>
    </row>
    <row r="238" spans="1:14">
      <c r="A238" t="s">
        <v>488</v>
      </c>
      <c r="B238" t="s">
        <v>64</v>
      </c>
      <c r="C238" t="s">
        <v>17</v>
      </c>
      <c r="D238" t="s">
        <v>489</v>
      </c>
      <c r="F238" s="7">
        <v>20042</v>
      </c>
      <c r="G238" s="7">
        <v>124172</v>
      </c>
      <c r="H238" s="7"/>
      <c r="I238" s="7"/>
      <c r="J238" s="7"/>
      <c r="K238" s="7"/>
      <c r="L238" s="7">
        <v>144214</v>
      </c>
      <c r="M238" t="s">
        <v>335</v>
      </c>
      <c r="N238" s="7">
        <f t="shared" si="7"/>
        <v>144214</v>
      </c>
    </row>
    <row r="239" spans="1:14">
      <c r="A239" t="s">
        <v>490</v>
      </c>
      <c r="B239" t="s">
        <v>98</v>
      </c>
      <c r="C239" t="s">
        <v>17</v>
      </c>
      <c r="D239" t="s">
        <v>480</v>
      </c>
      <c r="F239" s="7"/>
      <c r="G239" s="7">
        <v>6000</v>
      </c>
      <c r="H239" s="7"/>
      <c r="I239" s="7"/>
      <c r="J239" s="7"/>
      <c r="K239" s="7"/>
      <c r="L239" s="7"/>
      <c r="M239" t="s">
        <v>335</v>
      </c>
      <c r="N239" s="7">
        <f t="shared" si="7"/>
        <v>6000</v>
      </c>
    </row>
    <row r="240" spans="1:14">
      <c r="A240" t="s">
        <v>491</v>
      </c>
      <c r="B240" t="s">
        <v>98</v>
      </c>
      <c r="C240" t="s">
        <v>17</v>
      </c>
      <c r="D240" t="s">
        <v>492</v>
      </c>
      <c r="F240" s="7"/>
      <c r="G240" s="7">
        <v>30989</v>
      </c>
      <c r="H240" s="7"/>
      <c r="I240" s="7"/>
      <c r="J240" s="7"/>
      <c r="K240" s="7"/>
      <c r="L240" s="7"/>
      <c r="M240" t="s">
        <v>335</v>
      </c>
      <c r="N240" s="7">
        <f t="shared" si="7"/>
        <v>30989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4" sqref="B14"/>
    </sheetView>
  </sheetViews>
  <sheetFormatPr baseColWidth="10" defaultRowHeight="15" x14ac:dyDescent="0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</row>
    <row r="2" spans="1:8">
      <c r="A2" s="3" t="s">
        <v>500</v>
      </c>
      <c r="B2" s="3">
        <v>2016</v>
      </c>
      <c r="C2" s="4" t="s">
        <v>7</v>
      </c>
      <c r="D2" s="5" t="s">
        <v>8</v>
      </c>
      <c r="E2" s="3">
        <v>24</v>
      </c>
      <c r="F2" s="12">
        <v>11487</v>
      </c>
      <c r="G2" s="3">
        <v>36</v>
      </c>
      <c r="H2" s="3"/>
    </row>
    <row r="3" spans="1:8">
      <c r="A3" s="3" t="s">
        <v>500</v>
      </c>
      <c r="B3" s="3">
        <v>2016</v>
      </c>
      <c r="C3" s="4" t="s">
        <v>7</v>
      </c>
      <c r="D3" s="5" t="s">
        <v>9</v>
      </c>
      <c r="E3" s="3">
        <v>31</v>
      </c>
      <c r="F3" s="12">
        <v>60558</v>
      </c>
      <c r="G3" s="3">
        <v>41</v>
      </c>
      <c r="H3" s="3"/>
    </row>
    <row r="4" spans="1:8">
      <c r="A4" s="3" t="s">
        <v>500</v>
      </c>
      <c r="B4" s="3">
        <v>2016</v>
      </c>
      <c r="C4" s="4" t="s">
        <v>7</v>
      </c>
      <c r="D4" s="5" t="s">
        <v>10</v>
      </c>
      <c r="E4" s="3">
        <v>62</v>
      </c>
      <c r="F4" s="12">
        <v>139552</v>
      </c>
      <c r="G4" s="3">
        <v>32</v>
      </c>
      <c r="H4" s="3"/>
    </row>
    <row r="5" spans="1:8">
      <c r="A5" s="3" t="s">
        <v>500</v>
      </c>
      <c r="B5" s="3">
        <v>2016</v>
      </c>
      <c r="C5" s="4" t="s">
        <v>7</v>
      </c>
      <c r="D5" s="5" t="s">
        <v>11</v>
      </c>
      <c r="E5" s="3">
        <v>11</v>
      </c>
      <c r="F5" s="12">
        <v>9936</v>
      </c>
      <c r="G5" s="3">
        <v>65</v>
      </c>
      <c r="H5" s="3"/>
    </row>
    <row r="6" spans="1:8">
      <c r="A6" s="3" t="s">
        <v>500</v>
      </c>
      <c r="B6" s="3">
        <v>2016</v>
      </c>
      <c r="C6" s="6" t="s">
        <v>12</v>
      </c>
      <c r="D6" s="5" t="s">
        <v>13</v>
      </c>
      <c r="E6" s="3">
        <v>6</v>
      </c>
      <c r="F6" s="12">
        <v>358923</v>
      </c>
      <c r="G6" s="3">
        <v>50</v>
      </c>
      <c r="H6" s="3"/>
    </row>
    <row r="7" spans="1:8">
      <c r="A7" s="3" t="s">
        <v>500</v>
      </c>
      <c r="B7" s="3">
        <v>2016</v>
      </c>
      <c r="C7" s="6" t="s">
        <v>12</v>
      </c>
      <c r="D7" s="5" t="s">
        <v>14</v>
      </c>
      <c r="E7" s="3">
        <v>33</v>
      </c>
      <c r="F7" s="12">
        <v>396281</v>
      </c>
      <c r="G7" s="3">
        <v>30</v>
      </c>
      <c r="H7" s="3"/>
    </row>
    <row r="8" spans="1:8">
      <c r="A8" s="3" t="s">
        <v>500</v>
      </c>
      <c r="B8" s="3">
        <v>2016</v>
      </c>
      <c r="C8" s="6" t="s">
        <v>12</v>
      </c>
      <c r="D8" s="5" t="s">
        <v>8</v>
      </c>
      <c r="E8" s="3">
        <v>0</v>
      </c>
      <c r="F8" s="3"/>
      <c r="G8" s="3"/>
      <c r="H8" s="3"/>
    </row>
    <row r="9" spans="1:8">
      <c r="A9" s="3" t="s">
        <v>500</v>
      </c>
      <c r="B9" s="3">
        <v>2016</v>
      </c>
      <c r="C9" s="6" t="s">
        <v>12</v>
      </c>
      <c r="D9" s="5" t="s">
        <v>9</v>
      </c>
      <c r="E9" s="3">
        <v>0</v>
      </c>
      <c r="F9" s="3"/>
      <c r="G9" s="3"/>
      <c r="H9" s="3"/>
    </row>
    <row r="10" spans="1:8">
      <c r="A10" s="3" t="s">
        <v>500</v>
      </c>
      <c r="B10" s="3">
        <v>2016</v>
      </c>
      <c r="C10" s="6" t="s">
        <v>12</v>
      </c>
      <c r="D10" s="5" t="s">
        <v>10</v>
      </c>
      <c r="E10" s="3">
        <v>12</v>
      </c>
      <c r="F10" s="12">
        <v>45720</v>
      </c>
      <c r="G10" s="3">
        <v>43</v>
      </c>
      <c r="H10" s="3"/>
    </row>
    <row r="11" spans="1:8">
      <c r="A11" s="3" t="s">
        <v>500</v>
      </c>
      <c r="B11" s="3">
        <v>2016</v>
      </c>
      <c r="C11" s="6" t="s">
        <v>12</v>
      </c>
      <c r="D11" s="5" t="s">
        <v>11</v>
      </c>
      <c r="E11" s="3">
        <v>2</v>
      </c>
      <c r="F11" s="12">
        <v>469</v>
      </c>
      <c r="G11" s="3">
        <v>40</v>
      </c>
      <c r="H1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Brystol_myers</vt:lpstr>
      <vt:lpstr>Aggregated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Hostettler</dc:creator>
  <cp:lastModifiedBy>Otto Hostettler</cp:lastModifiedBy>
  <dcterms:created xsi:type="dcterms:W3CDTF">2017-07-03T12:10:59Z</dcterms:created>
  <dcterms:modified xsi:type="dcterms:W3CDTF">2017-07-04T06:38:17Z</dcterms:modified>
</cp:coreProperties>
</file>