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280" yWindow="7900" windowWidth="37840" windowHeight="17100"/>
  </bookViews>
  <sheets>
    <sheet name="celgene" sheetId="2" r:id="rId1"/>
    <sheet name="Aggregated" sheetId="3" r:id="rId2"/>
  </sheets>
  <definedNames>
    <definedName name="tabula_decrypted" localSheetId="0">celgene!$B$2:$O$272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" i="2"/>
</calcChain>
</file>

<file path=xl/connections.xml><?xml version="1.0" encoding="utf-8"?>
<connections xmlns="http://schemas.openxmlformats.org/spreadsheetml/2006/main">
  <connection id="1" name="tabula-decrypted.csv" type="6" refreshedVersion="0" background="1" saveData="1">
    <textPr fileType="mac" sourceFile="Macintosh HD:Users:sgr:Dropbox:Beobachter:17-2017 Schweizer-Franken-fuer-Aerzte:Unternehmen:Celgene GmbH, Zürich:tabula-decrypted.csv" thousands="'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<sst xmlns="http://schemas.openxmlformats.org/spreadsheetml/2006/main" count="1393" uniqueCount="608">
  <si>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</si>
  <si>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</si>
  <si>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</si>
  <si>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</si>
  <si>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</si>
  <si>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</si>
  <si>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</si>
  <si>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</si>
  <si>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</si>
  <si>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</si>
  <si>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</si>
  <si>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</si>
  <si>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</si>
  <si>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</si>
  <si>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</si>
  <si>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</si>
  <si>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</si>
  <si>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</si>
  <si>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</si>
  <si>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</si>
  <si>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</si>
  <si>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</si>
  <si>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Gloriastrasse 25</t>
  </si>
  <si>
    <t>Lausanne</t>
  </si>
  <si>
    <t>Avenue d'Ouchy 31</t>
  </si>
  <si>
    <t>Birsfelden</t>
  </si>
  <si>
    <t>Hauptstrasse 70</t>
  </si>
  <si>
    <t>Olten</t>
  </si>
  <si>
    <t>Louis Giroud-Strasse 26</t>
  </si>
  <si>
    <t>Liestal</t>
  </si>
  <si>
    <t>Rheinstrasse 16</t>
  </si>
  <si>
    <t>Lugano</t>
  </si>
  <si>
    <t>Via Fogazzaro 3</t>
  </si>
  <si>
    <t>Rue Gabrielle-Perret-Gentil 4</t>
  </si>
  <si>
    <t>Basel</t>
  </si>
  <si>
    <t>Petersgraben 4</t>
  </si>
  <si>
    <t>Baden</t>
  </si>
  <si>
    <t>Im Ergel 1</t>
  </si>
  <si>
    <t>Witellikerstrasse 40</t>
  </si>
  <si>
    <t>Fribourg</t>
  </si>
  <si>
    <t>Chemin des Pensionnats 2</t>
  </si>
  <si>
    <t>Biel/Bienne</t>
  </si>
  <si>
    <t>Vogelsang 84</t>
  </si>
  <si>
    <t>Gloriastrasse 31</t>
  </si>
  <si>
    <t>Glattbrugg</t>
  </si>
  <si>
    <t>Schaffhauserstrasse 99</t>
  </si>
  <si>
    <t>Locarno</t>
  </si>
  <si>
    <t>Via Vela 11</t>
  </si>
  <si>
    <t>St. Gallen</t>
  </si>
  <si>
    <t>Rorschacherstrasse 150</t>
  </si>
  <si>
    <t>Kugelgasse 8</t>
  </si>
  <si>
    <t>Stadelhoferstrasse 42</t>
  </si>
  <si>
    <t>Seestrasse 164</t>
  </si>
  <si>
    <t>Muralto</t>
  </si>
  <si>
    <t>Via Stazione 5</t>
  </si>
  <si>
    <t>Wetzikon ZH</t>
  </si>
  <si>
    <t>Bahnhofstrasse 137</t>
  </si>
  <si>
    <t>Bern</t>
  </si>
  <si>
    <t>Spitalgasse 37</t>
  </si>
  <si>
    <t>Vevey</t>
  </si>
  <si>
    <t>Avenue de la Prairie 3</t>
  </si>
  <si>
    <t>Onex</t>
  </si>
  <si>
    <t>Route De Chancy 98</t>
  </si>
  <si>
    <t>Feuerthalen</t>
  </si>
  <si>
    <t>Kleinriehenstrasse 30</t>
  </si>
  <si>
    <t>Via Nassa 27</t>
  </si>
  <si>
    <t>Richterswil</t>
  </si>
  <si>
    <t>Bergstrasse 16</t>
  </si>
  <si>
    <t>Aarau</t>
  </si>
  <si>
    <t>Laurenzenvorstadt 25</t>
  </si>
  <si>
    <t>Bellinzona</t>
  </si>
  <si>
    <t>Via Parco 3</t>
  </si>
  <si>
    <t>Nyon</t>
  </si>
  <si>
    <t>Rue Neuve 6</t>
  </si>
  <si>
    <t>Rorschacherstrasse 95</t>
  </si>
  <si>
    <t>Rolle</t>
  </si>
  <si>
    <t>Rue du Nord 24</t>
  </si>
  <si>
    <t>Yverdon-les-Bains</t>
  </si>
  <si>
    <t>Avenue des Bains 22</t>
  </si>
  <si>
    <t>Route De Thonon 42</t>
  </si>
  <si>
    <t>Baslerstrasse 150</t>
  </si>
  <si>
    <t>Jona</t>
  </si>
  <si>
    <t>Allmeindstrasse 5</t>
  </si>
  <si>
    <t>Winterthur</t>
  </si>
  <si>
    <t>Gertrudstrasse 1</t>
  </si>
  <si>
    <t>Chemin de Beau-Soleil 22</t>
  </si>
  <si>
    <t>Luzern</t>
  </si>
  <si>
    <t>St. Annastrasse 32</t>
  </si>
  <si>
    <t>Triesen</t>
  </si>
  <si>
    <t>Landstrasse 359</t>
  </si>
  <si>
    <t>Schlieren</t>
  </si>
  <si>
    <t>Urdorferstrasse 100</t>
  </si>
  <si>
    <t>Rue Maunoir 26</t>
  </si>
  <si>
    <t>Bremgarten AG</t>
  </si>
  <si>
    <t>Quai du Seujet 14</t>
  </si>
  <si>
    <t>Montreux</t>
  </si>
  <si>
    <t>Grand-Rue 3</t>
  </si>
  <si>
    <t>Frauenklinikstrasse 10</t>
  </si>
  <si>
    <t>Rapperswil SG</t>
  </si>
  <si>
    <t>Alte Jonastrasse 24</t>
  </si>
  <si>
    <t>Baar</t>
  </si>
  <si>
    <t>Landhausstrasse 11</t>
  </si>
  <si>
    <t>St. Leonhard-Strasse 20</t>
  </si>
  <si>
    <t>Lange Gasse 78</t>
  </si>
  <si>
    <t>Chiasso</t>
  </si>
  <si>
    <t>Via Livio 14</t>
  </si>
  <si>
    <t>Thun</t>
  </si>
  <si>
    <t>Frutigenstrasse 6</t>
  </si>
  <si>
    <t>Birmensdorferstrasse 497</t>
  </si>
  <si>
    <t>Schaffhausen</t>
  </si>
  <si>
    <t>Geissbergstrasse 81</t>
  </si>
  <si>
    <t>Cologny</t>
  </si>
  <si>
    <t>Chemin Frank-Thomas 68bis</t>
  </si>
  <si>
    <t>Toblerstrasse 51</t>
  </si>
  <si>
    <t>Via Carlo Frasca 10</t>
  </si>
  <si>
    <t>Walenstadtberg</t>
  </si>
  <si>
    <t>Uster</t>
  </si>
  <si>
    <t>Brunnenstrasse 42</t>
  </si>
  <si>
    <t>Rue de la Vigie 5</t>
  </si>
  <si>
    <t>Avenue de la Gare 10</t>
  </si>
  <si>
    <t>Viktoriastrasse 72</t>
  </si>
  <si>
    <t>Via Camminata 6</t>
  </si>
  <si>
    <t>CHEMIN DE MAUJOBIA 35</t>
  </si>
  <si>
    <t>Viale Portone 1</t>
  </si>
  <si>
    <t>Weierweg 7</t>
  </si>
  <si>
    <t>Chur</t>
  </si>
  <si>
    <t>Albulastrasse 37</t>
  </si>
  <si>
    <t>Glis</t>
  </si>
  <si>
    <t>Gliserallee 13</t>
  </si>
  <si>
    <t>Freiburgstrasse 18</t>
  </si>
  <si>
    <t>Reinach BL</t>
  </si>
  <si>
    <t>Im Reinacherhof 53</t>
  </si>
  <si>
    <t>Moosseedorf</t>
  </si>
  <si>
    <t>Via Massagno 36</t>
  </si>
  <si>
    <t>Bremgartenstrasse 117</t>
  </si>
  <si>
    <t>Missionsstrasse 34</t>
  </si>
  <si>
    <t>Wallisellenstrasse 301a</t>
  </si>
  <si>
    <t>Reinacherstrasse 28</t>
  </si>
  <si>
    <t>Rue Saint-Pierre 1</t>
  </si>
  <si>
    <t>Gempenstrasse 2a</t>
  </si>
  <si>
    <t>Chemin Monastier 10</t>
  </si>
  <si>
    <t>Krankenhausstrasse 12</t>
  </si>
  <si>
    <t>Schanzenstrasse 1</t>
  </si>
  <si>
    <t>Brauerstrasse 15</t>
  </si>
  <si>
    <t>La Chaux-de-Fonds</t>
  </si>
  <si>
    <t>Rue De La Montagne 2</t>
  </si>
  <si>
    <t>Meyrin</t>
  </si>
  <si>
    <t>Avenue J.-D.-Maillard 1Bis</t>
  </si>
  <si>
    <t>Frauenfeld</t>
  </si>
  <si>
    <t>Pfaffenholzstrasse 4</t>
  </si>
  <si>
    <t>Bruggerstrasse 21</t>
  </si>
  <si>
    <t>Quaderstrasse 15</t>
  </si>
  <si>
    <t>Kreuzlingen</t>
  </si>
  <si>
    <t>Hauptstrasse 38/40</t>
  </si>
  <si>
    <t>SEESTRASSE 164</t>
  </si>
  <si>
    <t>Rheinfelden</t>
  </si>
  <si>
    <t>Kaiserstrasse 8</t>
  </si>
  <si>
    <t>Hans-Hugi-Strasse 3</t>
  </si>
  <si>
    <t>Renens VD</t>
  </si>
  <si>
    <t>Avenue du Censuy 14</t>
  </si>
  <si>
    <t>Wil SG</t>
  </si>
  <si>
    <t>Obere Bahnhofstrasse 1</t>
  </si>
  <si>
    <t>Romanshorn</t>
  </si>
  <si>
    <t>Bahnhofstrasse 3</t>
  </si>
  <si>
    <t>Obergrundstrasse 88</t>
  </si>
  <si>
    <t>Epalinges</t>
  </si>
  <si>
    <t>Route De La Corniche 1</t>
  </si>
  <si>
    <t>Einsiedeln</t>
  </si>
  <si>
    <t>Spitalstrasse 26a</t>
  </si>
  <si>
    <t>Bederstrasse 51</t>
  </si>
  <si>
    <t>Spitalcampus 1</t>
  </si>
  <si>
    <t>Heerbrugg</t>
  </si>
  <si>
    <t>Marktstrasse 4</t>
  </si>
  <si>
    <t>Schaffhauserstrasse 355</t>
  </si>
  <si>
    <t>Rorschach</t>
  </si>
  <si>
    <t>St. Gallerstrasse 50</t>
  </si>
  <si>
    <t>Pregassona</t>
  </si>
  <si>
    <t>Via alle Vigne 7</t>
  </si>
  <si>
    <t>Sion</t>
  </si>
  <si>
    <t>Avenue Grand-Champsec 86</t>
  </si>
  <si>
    <t>Spitalstrasse 21</t>
  </si>
  <si>
    <t>Stadthausstrasse 45</t>
  </si>
  <si>
    <t>Burgdorf</t>
  </si>
  <si>
    <t>Oberburgstrasse 54</t>
  </si>
  <si>
    <t>Porrentruy</t>
  </si>
  <si>
    <t>Kloten</t>
  </si>
  <si>
    <t>Marktgasse 3</t>
  </si>
  <si>
    <t>Marktgasse 46</t>
  </si>
  <si>
    <t>Worbstrasse 312</t>
  </si>
  <si>
    <t>Carouge GE</t>
  </si>
  <si>
    <t>Avenue Cardinal-Mermillod 1</t>
  </si>
  <si>
    <t>Clarens</t>
  </si>
  <si>
    <t>Rue du Lac 142</t>
  </si>
  <si>
    <t>Viganello</t>
  </si>
  <si>
    <t>Via Pietro Capelli</t>
  </si>
  <si>
    <t>Zug</t>
  </si>
  <si>
    <t>Gartenstrasse 3</t>
  </si>
  <si>
    <t>Bollwerk 19</t>
  </si>
  <si>
    <t>Morbio Inferiore</t>
  </si>
  <si>
    <t>Via al Ponte 2</t>
  </si>
  <si>
    <t>Avenue Du Servan 10</t>
  </si>
  <si>
    <t>Landschaustrasse 2</t>
  </si>
  <si>
    <t>Weinfelden</t>
  </si>
  <si>
    <t>Marktplatz 3</t>
  </si>
  <si>
    <t>Monbijoustrasse 10</t>
  </si>
  <si>
    <t>Viale Pietro Capelli 1</t>
  </si>
  <si>
    <t>Viale Stazione 16</t>
  </si>
  <si>
    <t>Schaffhauserstrasse 5</t>
  </si>
  <si>
    <t>Appenzell</t>
  </si>
  <si>
    <t>Sandgrube 27</t>
  </si>
  <si>
    <t>Solothurn</t>
  </si>
  <si>
    <t>Avenue Blanc 51</t>
  </si>
  <si>
    <t>Vadianstrasse 31</t>
  </si>
  <si>
    <t>Valens</t>
  </si>
  <si>
    <t>Taminaplatz 1</t>
  </si>
  <si>
    <t>Wallisellen</t>
  </si>
  <si>
    <t>Bahnhofplatz 1a</t>
  </si>
  <si>
    <t>Breitenbach</t>
  </si>
  <si>
    <t>Alice Vogt-Strasse 2</t>
  </si>
  <si>
    <t>Brig</t>
  </si>
  <si>
    <t>Ueberlandstrasse 14</t>
  </si>
  <si>
    <t>Spisergasse 26/28</t>
  </si>
  <si>
    <t>Dietikon</t>
  </si>
  <si>
    <t>Bahnhofstrasse 5</t>
  </si>
  <si>
    <t>Seestrasse 74</t>
  </si>
  <si>
    <t>Frankenstrasse 2</t>
  </si>
  <si>
    <t>Versoix</t>
  </si>
  <si>
    <t>Chemin J.-B.-Vandelle 10</t>
  </si>
  <si>
    <t>Sargans</t>
  </si>
  <si>
    <t>Bahnhofpark 2b</t>
  </si>
  <si>
    <t>Zentralstrasse 1</t>
  </si>
  <si>
    <t>Avenue Alexandre-Vinet 19b</t>
  </si>
  <si>
    <t>Route De Moncor 12</t>
  </si>
  <si>
    <t>Aeschenvorstadt 21</t>
  </si>
  <si>
    <t>Bahnhofplatz 1</t>
  </si>
  <si>
    <t>Kalchengasse 7</t>
  </si>
  <si>
    <t>Zumikon</t>
  </si>
  <si>
    <t>Geissacher 6</t>
  </si>
  <si>
    <t>Seestrasse 259</t>
  </si>
  <si>
    <t>Grossfeldstrasse 79</t>
  </si>
  <si>
    <t>Schmiedenstrasse 23</t>
  </si>
  <si>
    <t>Altstetterstrasse 142</t>
  </si>
  <si>
    <t>Genolier</t>
  </si>
  <si>
    <t>Route du Muids 3</t>
  </si>
  <si>
    <t>Aarauerstrasse 55</t>
  </si>
  <si>
    <t>Wasserturmplatz 2</t>
  </si>
  <si>
    <t>Forchstrasse 55</t>
  </si>
  <si>
    <t>Avenue du quatorze Avril 12</t>
  </si>
  <si>
    <t>Blutspende SRK Schweiz AG</t>
  </si>
  <si>
    <t>Laupenstrasse 37</t>
  </si>
  <si>
    <t>Allschwil</t>
  </si>
  <si>
    <t>Brennerstrasse 12</t>
  </si>
  <si>
    <t>Avenue d'Ouchy 35</t>
  </si>
  <si>
    <t>CHUV</t>
  </si>
  <si>
    <t>Rue du Bugnon 46</t>
  </si>
  <si>
    <t>Spitalstrasse 4</t>
  </si>
  <si>
    <t>Avenue de Beaumont 29</t>
  </si>
  <si>
    <t>CRR SuvaCare</t>
  </si>
  <si>
    <t>Avenue Grand-Champsec 90</t>
  </si>
  <si>
    <t>Derma Limmattal AG</t>
  </si>
  <si>
    <t>Uitikonerstrasse 9</t>
  </si>
  <si>
    <t>ESMO</t>
  </si>
  <si>
    <t>Via Luigi Taddei 4</t>
  </si>
  <si>
    <t>Vinet 19bis</t>
  </si>
  <si>
    <t>FONDAZIONE DI RICERCA PSICOONCOLOGICA</t>
  </si>
  <si>
    <t>LUGANO</t>
  </si>
  <si>
    <t>VIA FOGAZZARO 3</t>
  </si>
  <si>
    <t>HAEMATOLOGY NURSES AND ALLIED HEALTHCARE PROFESSIONALS GROUP</t>
  </si>
  <si>
    <t>WINTERTHUR</t>
  </si>
  <si>
    <t>POSTFACH 98</t>
  </si>
  <si>
    <t>Hautarztpraxis Hauser AG</t>
  </si>
  <si>
    <t>St. Gallerstrasse 1</t>
  </si>
  <si>
    <t>Hirslanden Klinik St. Anna</t>
  </si>
  <si>
    <t>LUZERN</t>
  </si>
  <si>
    <t>ST. ANNA-STRASSE 32</t>
  </si>
  <si>
    <t>Rue Micheli-du-Crest 24</t>
  </si>
  <si>
    <t>Chemin du Pont-Bochet 3</t>
  </si>
  <si>
    <t>IELSG INTERNATIONAL EXTRANODAL LYMPHOMA STUDY GROUP</t>
  </si>
  <si>
    <t>BELLINZONA</t>
  </si>
  <si>
    <t>STUDIES COORDINATION ONCOLOGY INSTITUTE OF SOUTHERN SWITZERLAND</t>
  </si>
  <si>
    <t>Inselspital</t>
  </si>
  <si>
    <t>Tiefenaustrasse 120</t>
  </si>
  <si>
    <t>SION</t>
  </si>
  <si>
    <t>AVENUE DU GRAND-CHAMPSEC 86</t>
  </si>
  <si>
    <t>Kantonsspital Aarau</t>
  </si>
  <si>
    <t>Tellstrasse 25</t>
  </si>
  <si>
    <t>Kantonsspital Baselland</t>
  </si>
  <si>
    <t>Rheinstrasse 26</t>
  </si>
  <si>
    <t>Kantonsspital Olten</t>
  </si>
  <si>
    <t>Kantonsspital St. Gallen</t>
  </si>
  <si>
    <t>Kantonsspital Winterthur</t>
  </si>
  <si>
    <t>BRAUERSTRASSE 15</t>
  </si>
  <si>
    <t>Klinik Hirslanden</t>
  </si>
  <si>
    <t>Krebsliga Schweiz</t>
  </si>
  <si>
    <t>Effingerstrasse 40</t>
  </si>
  <si>
    <t>Luzerner Kantonsspital</t>
  </si>
  <si>
    <t>Spitalstrasse 31</t>
  </si>
  <si>
    <t>MYELOM KONTAKTGRUPPE SCHWEIZ</t>
  </si>
  <si>
    <t>ARLESHEIM</t>
  </si>
  <si>
    <t>MKGS</t>
  </si>
  <si>
    <t>Onkologiepflege Schweiz</t>
  </si>
  <si>
    <t>Kleinandelfingen</t>
  </si>
  <si>
    <t>Hirstigstrasse 13</t>
  </si>
  <si>
    <t>Ospedale Bellinzona e Valli EOC</t>
  </si>
  <si>
    <t>Via Vincenzo Vela 6</t>
  </si>
  <si>
    <t>Praxis Dr. Reichlin/Dr. Jermann</t>
  </si>
  <si>
    <t>Toblerstrasse 50</t>
  </si>
  <si>
    <t>SCHWEIZERISCHE ARBEITSGEMEINSCHAFT FUR KLINISCHE KREBSFORSCHUNG (SAKK)</t>
  </si>
  <si>
    <t>BERN</t>
  </si>
  <si>
    <t>EFFINGERSTRASSE 40</t>
  </si>
  <si>
    <t>SCHWEIZERISCHE GESELLSCHAFT ZUM STUDIUM DES SCHMERZENS</t>
  </si>
  <si>
    <t>SGSS ZENTRALSEKRETARIAT</t>
  </si>
  <si>
    <t>SGDV</t>
  </si>
  <si>
    <t>Dalmazirain 11</t>
  </si>
  <si>
    <t>SGG - SSG</t>
  </si>
  <si>
    <t>Wattenwylweg 21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</si>
  <si>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</si>
  <si>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</si>
  <si>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</si>
  <si>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</si>
  <si>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</si>
  <si>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SPITAL THURGAU AG</t>
  </si>
  <si>
    <t>FRAUENFELD</t>
  </si>
  <si>
    <t>Stadtspital Triemli</t>
  </si>
  <si>
    <t>Birmensdorferstrasse 501</t>
  </si>
  <si>
    <t>BIRMENSDORFERSTRASSE 497</t>
  </si>
  <si>
    <t>SWISS TUMOR INSTITUT</t>
  </si>
  <si>
    <t>SEEFELDSTRASSE 214</t>
  </si>
  <si>
    <t>SWISSPEDNET</t>
  </si>
  <si>
    <t>BASEL</t>
  </si>
  <si>
    <t>PETERSPLATZ 13</t>
  </si>
  <si>
    <t>Petersplatz 10</t>
  </si>
  <si>
    <t>Winterthurerstrasse 190</t>
  </si>
  <si>
    <t>University of Basel - Institute of Pharmaceutical Medicine</t>
  </si>
  <si>
    <t>Klingelbergstrasse 61</t>
  </si>
  <si>
    <t>VERLAG GESUNDHEIT SANTE</t>
  </si>
  <si>
    <t>SCHAFFHAUSEN</t>
  </si>
  <si>
    <t>NEUSTADT 40</t>
  </si>
  <si>
    <t>Schweiz</t>
  </si>
  <si>
    <t>Zürich</t>
  </si>
  <si>
    <t xml:space="preserve">Ciurea, Adrian </t>
  </si>
  <si>
    <t xml:space="preserve">Dieterle, Alexander </t>
  </si>
  <si>
    <t xml:space="preserve">Just, Alexander </t>
  </si>
  <si>
    <t xml:space="preserve">Martin, Alexander </t>
  </si>
  <si>
    <t xml:space="preserve">Meisel, Alexander </t>
  </si>
  <si>
    <t xml:space="preserve">Christinat, Alexandre </t>
  </si>
  <si>
    <t xml:space="preserve">Arnold, Andreas </t>
  </si>
  <si>
    <t xml:space="preserve">Thueler, Andreas </t>
  </si>
  <si>
    <t xml:space="preserve">Hirschi-Blickenstorfer, Anita </t>
  </si>
  <si>
    <t xml:space="preserve">Efthymiou, Anna </t>
  </si>
  <si>
    <t xml:space="preserve">Lapointe, Anne-Karine </t>
  </si>
  <si>
    <t xml:space="preserve">Winkler Vatter, Annette </t>
  </si>
  <si>
    <t xml:space="preserve">Kolios, Antonios </t>
  </si>
  <si>
    <t xml:space="preserve">Farkas, Arpad </t>
  </si>
  <si>
    <t xml:space="preserve">Pedrazzini, Augusto </t>
  </si>
  <si>
    <t xml:space="preserve">Bolliger, Barbara </t>
  </si>
  <si>
    <t xml:space="preserve">Gaus, Barbara </t>
  </si>
  <si>
    <t xml:space="preserve">Simona, Beatrice </t>
  </si>
  <si>
    <t xml:space="preserve">Wyrsch, Beda </t>
  </si>
  <si>
    <t xml:space="preserve">Elmiger, Berchtold </t>
  </si>
  <si>
    <t xml:space="preserve">Chevaux, Bernard </t>
  </si>
  <si>
    <t xml:space="preserve">Exquis, Bernard </t>
  </si>
  <si>
    <t xml:space="preserve">Niemann, Bernward </t>
  </si>
  <si>
    <t xml:space="preserve">Christen, Boris </t>
  </si>
  <si>
    <t xml:space="preserve">Massmann, Britta </t>
  </si>
  <si>
    <t xml:space="preserve">Mainetti, Carlo </t>
  </si>
  <si>
    <t xml:space="preserve">Medinger Sadowski, Carole </t>
  </si>
  <si>
    <t xml:space="preserve">Larnier, Catherine </t>
  </si>
  <si>
    <t xml:space="preserve">Leromain, Catherine </t>
  </si>
  <si>
    <t xml:space="preserve">Vuala, Catherine </t>
  </si>
  <si>
    <t xml:space="preserve">Uhlmann Nussbaum, Catrina </t>
  </si>
  <si>
    <t xml:space="preserve">Bull, Christian </t>
  </si>
  <si>
    <t xml:space="preserve">Busch, Christian </t>
  </si>
  <si>
    <t xml:space="preserve">De Pree, Christian </t>
  </si>
  <si>
    <t xml:space="preserve">Spirig, Christian </t>
  </si>
  <si>
    <t xml:space="preserve">Ackermann, Christoph </t>
  </si>
  <si>
    <t xml:space="preserve">Lengerke, Claudia </t>
  </si>
  <si>
    <t xml:space="preserve">Papet, Claudia </t>
  </si>
  <si>
    <t xml:space="preserve">Helg, Claudine </t>
  </si>
  <si>
    <t xml:space="preserve">Nikolic, Damjan </t>
  </si>
  <si>
    <t xml:space="preserve">Fink, Daniel </t>
  </si>
  <si>
    <t xml:space="preserve">Georgiev Koychev, Daniel </t>
  </si>
  <si>
    <t xml:space="preserve">Meier, Daniel </t>
  </si>
  <si>
    <t xml:space="preserve">Reding, Daniel </t>
  </si>
  <si>
    <t xml:space="preserve">Zuder, Daniel </t>
  </si>
  <si>
    <t xml:space="preserve">Thorn, David </t>
  </si>
  <si>
    <t xml:space="preserve">Donghi, Davide </t>
  </si>
  <si>
    <t xml:space="preserve">Jallut, Didier </t>
  </si>
  <si>
    <t xml:space="preserve">Frey, Dieter </t>
  </si>
  <si>
    <t xml:space="preserve">Samartzis, Eleftherios </t>
  </si>
  <si>
    <t xml:space="preserve">Bianchi, Elena </t>
  </si>
  <si>
    <t xml:space="preserve">Mahitchi, Emile </t>
  </si>
  <si>
    <t xml:space="preserve">Laffitte, Emmanuel </t>
  </si>
  <si>
    <t xml:space="preserve">Anzengruber, Florian </t>
  </si>
  <si>
    <t xml:space="preserve">Pelloni, Francesco </t>
  </si>
  <si>
    <t xml:space="preserve">Eglseer, Gabriele </t>
  </si>
  <si>
    <t xml:space="preserve">Tscherry, Georg </t>
  </si>
  <si>
    <t xml:space="preserve">Georgiou, Georgios </t>
  </si>
  <si>
    <t xml:space="preserve">Guttmann, Gil </t>
  </si>
  <si>
    <t xml:space="preserve">Caliezi, Gion </t>
  </si>
  <si>
    <t xml:space="preserve">Marazza, Gionata </t>
  </si>
  <si>
    <t xml:space="preserve">BILBE, Graeme </t>
  </si>
  <si>
    <t xml:space="preserve">Mariotti, Guido </t>
  </si>
  <si>
    <t xml:space="preserve">Baumli, Hans-Peter </t>
  </si>
  <si>
    <t xml:space="preserve">Prillwitz, Heino </t>
  </si>
  <si>
    <t xml:space="preserve">Grob, Heinrich </t>
  </si>
  <si>
    <t xml:space="preserve">Mauron, Heribert </t>
  </si>
  <si>
    <t xml:space="preserve">Schefer, Hubert </t>
  </si>
  <si>
    <t xml:space="preserve">Salani, Ignazio </t>
  </si>
  <si>
    <t xml:space="preserve">Haase, Ingo </t>
  </si>
  <si>
    <t xml:space="preserve">Papadopoulos, Ioannis </t>
  </si>
  <si>
    <t xml:space="preserve">Carey-Berner, Isabelle </t>
  </si>
  <si>
    <t xml:space="preserve">Izakovic, Jan </t>
  </si>
  <si>
    <t xml:space="preserve">Dudler, Jean </t>
  </si>
  <si>
    <t xml:space="preserve">Lambert, Jean-Francois </t>
  </si>
  <si>
    <t xml:space="preserve">Krischer, Joachim </t>
  </si>
  <si>
    <t xml:space="preserve">Grassinger, Jochen </t>
  </si>
  <si>
    <t xml:space="preserve">Langer, Johannes </t>
  </si>
  <si>
    <t xml:space="preserve">Lukaschek, Johannes </t>
  </si>
  <si>
    <t xml:space="preserve">Bergmann, Jost </t>
  </si>
  <si>
    <t>Bressoud, Albéric Jean Marie</t>
  </si>
  <si>
    <t>Tièchestrasse 99</t>
  </si>
  <si>
    <t>Bodmer, Alexandre Martin Conrad</t>
  </si>
  <si>
    <t>Genève</t>
  </si>
  <si>
    <t>Müller, Andreas Peter</t>
  </si>
  <si>
    <t>Bülach</t>
  </si>
  <si>
    <t>Zürichstrasse 5</t>
  </si>
  <si>
    <t>Avenue du Théatre 7</t>
  </si>
  <si>
    <t xml:space="preserve">Härtel, Annett </t>
  </si>
  <si>
    <t>Beim Goldenen Löwen 13</t>
  </si>
  <si>
    <t xml:space="preserve">Bättig, Basil </t>
  </si>
  <si>
    <t>Gleissner, Beate Theresia Maria</t>
  </si>
  <si>
    <t>Bäch SZ</t>
  </si>
  <si>
    <t xml:space="preserve">Nürnberg, Bernd </t>
  </si>
  <si>
    <t>Zürcherstrasse 25</t>
  </si>
  <si>
    <t xml:space="preserve">Müller-Hübenthal, Boris </t>
  </si>
  <si>
    <t xml:space="preserve">Brümmerhoff, Carolin </t>
  </si>
  <si>
    <t>Vésenaz</t>
  </si>
  <si>
    <t xml:space="preserve">Schänzle, Christoph </t>
  </si>
  <si>
    <t xml:space="preserve">Stöckli, Cornel </t>
  </si>
  <si>
    <t>Zürcherstrasse 8</t>
  </si>
  <si>
    <t xml:space="preserve">Védy, Dana </t>
  </si>
  <si>
    <t>Schänzlistrasse 39</t>
  </si>
  <si>
    <t>Avenue du Théâtre 7</t>
  </si>
  <si>
    <t xml:space="preserve">Bär, Diego </t>
  </si>
  <si>
    <t>Schafgässlein 6</t>
  </si>
  <si>
    <t xml:space="preserve">Dürr, Donat </t>
  </si>
  <si>
    <t xml:space="preserve">Müller, Erich </t>
  </si>
  <si>
    <t>Chnoblisbüel 1</t>
  </si>
  <si>
    <t>Neuchâtel</t>
  </si>
  <si>
    <t>Hüllstrung, Hans Dieter</t>
  </si>
  <si>
    <t xml:space="preserve">Bhend, Hansjörg </t>
  </si>
  <si>
    <t xml:space="preserve">Klötgen, Hans-Wilhelm </t>
  </si>
  <si>
    <t>Moosbühlstrasse 33</t>
  </si>
  <si>
    <t xml:space="preserve">Rüsges-Wolter, Ilka </t>
  </si>
  <si>
    <t xml:space="preserve">von Mühlenen, Ines </t>
  </si>
  <si>
    <t>Münchenstein</t>
  </si>
  <si>
    <t xml:space="preserve">Lüthi, Jean-Marc </t>
  </si>
  <si>
    <t xml:space="preserve">Görög, Jean-Philippe </t>
  </si>
  <si>
    <t>Goede, Jeroen Simon</t>
  </si>
  <si>
    <t xml:space="preserve">Voegeli, Jérôme </t>
  </si>
  <si>
    <t>Rämistrasse 100</t>
  </si>
  <si>
    <t xml:space="preserve">Rodriguez, Juan Felipe </t>
  </si>
  <si>
    <t xml:space="preserve">Sturzenegger, Jürg </t>
  </si>
  <si>
    <t xml:space="preserve">Wilhelm Maurer, Jürgen </t>
  </si>
  <si>
    <t>Frey, Karin</t>
  </si>
  <si>
    <t>Feiburgstrasse 18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</si>
  <si>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</si>
  <si>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</si>
  <si>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</si>
  <si>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</si>
  <si>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</si>
  <si>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 xml:space="preserve">French, Lars </t>
  </si>
  <si>
    <t xml:space="preserve">Hasler, Loretta </t>
  </si>
  <si>
    <t xml:space="preserve">Saino, Manuela </t>
  </si>
  <si>
    <t xml:space="preserve">Erismann, Marc </t>
  </si>
  <si>
    <t xml:space="preserve">Widmer, Marc </t>
  </si>
  <si>
    <t xml:space="preserve">Waser, Maria </t>
  </si>
  <si>
    <t xml:space="preserve">Couret, Marie </t>
  </si>
  <si>
    <t xml:space="preserve">Picozzi, Mario </t>
  </si>
  <si>
    <t xml:space="preserve">Crippa-Keller, Marisa </t>
  </si>
  <si>
    <t xml:space="preserve">Andres, Martin </t>
  </si>
  <si>
    <t xml:space="preserve">Widmer, Martin </t>
  </si>
  <si>
    <t xml:space="preserve">Conti Beltraminelli, Marzia </t>
  </si>
  <si>
    <t xml:space="preserve">Goodyer, Matthew </t>
  </si>
  <si>
    <t xml:space="preserve">Umbricht, Matthias </t>
  </si>
  <si>
    <t xml:space="preserve">Solenthaler, Max </t>
  </si>
  <si>
    <t xml:space="preserve">Dobbie, Michael </t>
  </si>
  <si>
    <t xml:space="preserve">Geiges,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</si>
  <si>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</si>
  <si>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</si>
  <si>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</si>
  <si>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</si>
  <si>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</si>
  <si>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Fischer, Natalie </t>
  </si>
  <si>
    <t xml:space="preserve">Marcoli, Natalie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</si>
  <si>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</si>
  <si>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</si>
  <si>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</si>
  <si>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</si>
  <si>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</si>
  <si>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 xml:space="preserve">Aepli-Schneider, Nicole </t>
  </si>
  <si>
    <t xml:space="preserve">Tomi, Nordwig </t>
  </si>
  <si>
    <t xml:space="preserve">Servida, Paolo </t>
  </si>
  <si>
    <t xml:space="preserve">Carrozza, Patrizia </t>
  </si>
  <si>
    <t xml:space="preserve">Bremi, Paul </t>
  </si>
  <si>
    <t xml:space="preserve">Fritsche, Philipp </t>
  </si>
  <si>
    <t xml:space="preserve">von Burg, Philippe </t>
  </si>
  <si>
    <t xml:space="preserve">Beris, Photis </t>
  </si>
  <si>
    <t xml:space="preserve">Saletti, Piercarlo </t>
  </si>
  <si>
    <t xml:space="preserve">Lovey, Pierre-Yves </t>
  </si>
  <si>
    <t xml:space="preserve">Hautle-Angst, Rahel </t>
  </si>
  <si>
    <t xml:space="preserve">Woelky, Regina </t>
  </si>
  <si>
    <t xml:space="preserve">Widrig, Reto </t>
  </si>
  <si>
    <t xml:space="preserve">Walter, Richard </t>
  </si>
  <si>
    <t xml:space="preserve">Burkhard, Roger </t>
  </si>
  <si>
    <t xml:space="preserve">Ammann, Ron </t>
  </si>
  <si>
    <t xml:space="preserve">Schacher-Kaufmann, Sabina </t>
  </si>
  <si>
    <t xml:space="preserve">Riniker, Salome </t>
  </si>
  <si>
    <t xml:space="preserve">Rodenhausen, Saphira </t>
  </si>
  <si>
    <t xml:space="preserve">Bastian, Sara </t>
  </si>
  <si>
    <t xml:space="preserve">Mach-Pascual, Sara </t>
  </si>
  <si>
    <t xml:space="preserve">Stingelin Guerne, Sibylle </t>
  </si>
  <si>
    <t xml:space="preserve">Bachmann, Stefan </t>
  </si>
  <si>
    <t xml:space="preserve">Greuter, Stefan </t>
  </si>
  <si>
    <t xml:space="preserve">Dirnhofer, Stephan </t>
  </si>
  <si>
    <t xml:space="preserve">Crivelli-Ochsner, Susanna </t>
  </si>
  <si>
    <t xml:space="preserve">Makosz, Tatiana </t>
  </si>
  <si>
    <t xml:space="preserve">Lehmann, Thomas </t>
  </si>
  <si>
    <t xml:space="preserve">Matthes, Thomas </t>
  </si>
  <si>
    <t xml:space="preserve">von Briel, Thomas </t>
  </si>
  <si>
    <t xml:space="preserve">Brunner, Ulrich </t>
  </si>
  <si>
    <t xml:space="preserve">Mey, Ulrich </t>
  </si>
  <si>
    <t xml:space="preserve">Bader, Urs </t>
  </si>
  <si>
    <t xml:space="preserve">Hess, Urs </t>
  </si>
  <si>
    <t xml:space="preserve">Huber, Urs </t>
  </si>
  <si>
    <t xml:space="preserve">Gansser, Ursula </t>
  </si>
  <si>
    <t xml:space="preserve">Meierhofer, Ursula </t>
  </si>
  <si>
    <t xml:space="preserve">Kirchner, Volker </t>
  </si>
  <si>
    <t xml:space="preserve">Spirig, Willy </t>
  </si>
  <si>
    <t xml:space="preserve">Chalandon, Yves </t>
  </si>
  <si>
    <t xml:space="preserve">Jaccard, Yves </t>
  </si>
  <si>
    <t xml:space="preserve">Lechleitner, Yves </t>
  </si>
  <si>
    <t>Polchlopek, Karolina Teresa</t>
  </si>
  <si>
    <t xml:space="preserve">Küng, Marc </t>
  </si>
  <si>
    <t xml:space="preserve">Schürch, Marc-André </t>
  </si>
  <si>
    <t xml:space="preserve">Müller, Marcel Lucas </t>
  </si>
  <si>
    <t xml:space="preserve">Venuti, Marco John </t>
  </si>
  <si>
    <t>Anliker, Mark David</t>
  </si>
  <si>
    <t>Münsterlingen</t>
  </si>
  <si>
    <t>Micheluzzi, Martin Harald</t>
  </si>
  <si>
    <t xml:space="preserve">Kälin, Martin </t>
  </si>
  <si>
    <t xml:space="preserve">Kägi, Martin Kurt </t>
  </si>
  <si>
    <t xml:space="preserve">Drach, Mathias Clemens </t>
  </si>
  <si>
    <t xml:space="preserve">Siebert, Matthias Stefan </t>
  </si>
  <si>
    <t xml:space="preserve">Bühlmann, Michael </t>
  </si>
  <si>
    <t>Chemin de l'Hôpital 9</t>
  </si>
  <si>
    <t xml:space="preserve">Gütling, Michael </t>
  </si>
  <si>
    <t>Gümligen</t>
  </si>
  <si>
    <t xml:space="preserve">Ziadé, Mounir </t>
  </si>
  <si>
    <t xml:space="preserve">Vuille, Nathalie Irla </t>
  </si>
  <si>
    <t xml:space="preserve">Müller, Olaf </t>
  </si>
  <si>
    <t xml:space="preserve">Häusermann, Peter </t>
  </si>
  <si>
    <t>Schöngrünstrasse 38</t>
  </si>
  <si>
    <t xml:space="preserve">Guerne, Pierre-André </t>
  </si>
  <si>
    <t>Avenue Beau-Séjour 26</t>
  </si>
  <si>
    <t xml:space="preserve">Frauendorf, Rainer Holger </t>
  </si>
  <si>
    <t xml:space="preserve">Trüeb, Ralph </t>
  </si>
  <si>
    <t xml:space="preserve">Haberthür, Raphael </t>
  </si>
  <si>
    <t xml:space="preserve">Zenhäusern, Reinhard </t>
  </si>
  <si>
    <t xml:space="preserve">Kühne, Reto </t>
  </si>
  <si>
    <t xml:space="preserve">Zanetti-Dällenbach, Rosanna Anita </t>
  </si>
  <si>
    <t xml:space="preserve">Müller, Rouven </t>
  </si>
  <si>
    <t>Loestrasse 170</t>
  </si>
  <si>
    <t>Chêne-Bougeries</t>
  </si>
  <si>
    <t>Route de Chêne 110</t>
  </si>
  <si>
    <t>Hummler, Stefan Johannes</t>
  </si>
  <si>
    <t>Schönbeinstrasse 40</t>
  </si>
  <si>
    <t xml:space="preserve">Cochet, Stéphane </t>
  </si>
  <si>
    <t xml:space="preserve">Künzli, Stéphane </t>
  </si>
  <si>
    <t>Villars-sur-Glâne</t>
  </si>
  <si>
    <t xml:space="preserve">Kössler, Thibaud </t>
  </si>
  <si>
    <t xml:space="preserve">Hügle, Thomas </t>
  </si>
  <si>
    <t>Studer, Ueli Christian</t>
  </si>
  <si>
    <t xml:space="preserve">Müller, Urs </t>
  </si>
  <si>
    <t>Deglmann, Wolfgang Alexander</t>
  </si>
  <si>
    <t xml:space="preserve">Thürlimann, Wolfgang </t>
  </si>
  <si>
    <t>Brustzentrum Regio Basiliensis</t>
  </si>
  <si>
    <t>Bügerspital Solothurn</t>
  </si>
  <si>
    <t>Schöngrünstrasse 42</t>
  </si>
  <si>
    <t>Centre de Chimiothérapie Anti-Cancéreuse (CCAC)</t>
  </si>
  <si>
    <t>CHUV, Hôpital Beaumont</t>
  </si>
  <si>
    <t>CHUV, Hôpital de Beaumont</t>
  </si>
  <si>
    <t>Fondation Centre de Chimiothérapie Anti-Cancéreuse</t>
  </si>
  <si>
    <t>Hôpital Cantonal</t>
  </si>
  <si>
    <t>Hôpital des Trois Chênes</t>
  </si>
  <si>
    <t>Thônex</t>
  </si>
  <si>
    <t>Hôpitaux Universitaires Genève</t>
  </si>
  <si>
    <t>Institut Central des Hôpitaux</t>
  </si>
  <si>
    <t>Kantonsspital Baden</t>
  </si>
  <si>
    <t>Münsingen</t>
  </si>
  <si>
    <t>Solothurner Spitäler AG</t>
  </si>
  <si>
    <t>Schöngrünstrasse 36a</t>
  </si>
  <si>
    <t>SPITAL THURGAU</t>
  </si>
  <si>
    <t>STIFTUNG FüR WISSCHENSCHAFTLICHE FORSCHUNG  FONDS ONKOLOGIE/HAEMATOLOGIE TRIEMLI</t>
  </si>
  <si>
    <t>Universität Basel</t>
  </si>
  <si>
    <t>Universitätsspital Basel</t>
  </si>
  <si>
    <t>UniversitätsSpital 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</si>
</sst>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/>
    <xf numFmtId="2" fontId="20" fillId="0" borderId="0" xfId="0" applyNumberFormat="1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  <xf numFmtId="2" fontId="0" fillId="0" borderId="0" xfId="0" applyNumberFormat="1" applyFont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20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Fill="1" applyBorder="1" applyAlignment="1">
      <alignment horizontal="left"/>
    </xf>
  </cellXfs>
  <cellStyles count="12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bula-decrypt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2"/>
  <sheetViews>
    <sheetView tabSelected="1" workbookViewId="0">
      <pane ySplit="1" topLeftCell="A183" activePane="bottomLeft" state="frozen"/>
      <selection pane="bottomLeft" activeCell="K30" sqref="K30"/>
    </sheetView>
  </sheetViews>
  <sheetFormatPr baseColWidth="10" defaultRowHeight="13" x14ac:dyDescent="0"/>
  <cols>
    <col min="1" max="1" width="25.28515625" style="7" bestFit="1" customWidth="1"/>
    <col min="2" max="2" width="15.7109375" style="12" customWidth="1"/>
    <col min="3" max="3" width="15.140625" style="15" customWidth="1"/>
    <col min="4" max="4" width="23.140625" style="7" customWidth="1"/>
    <col min="5" max="5" width="16.85546875" style="7" customWidth="1"/>
    <col min="6" max="8" width="13.140625" style="5" customWidth="1"/>
    <col min="9" max="9" width="15.42578125" style="5" customWidth="1"/>
    <col min="10" max="12" width="13.140625" style="5" customWidth="1"/>
    <col min="13" max="13" width="10.140625" style="5" customWidth="1"/>
    <col min="14" max="14" width="9" style="7" customWidth="1"/>
    <col min="15" max="15" width="7.7109375" style="7" customWidth="1"/>
    <col min="16" max="16384" width="10.7109375" style="7"/>
  </cols>
  <sheetData>
    <row r="1" spans="1:14" s="2" customFormat="1">
      <c r="A1" s="2" t="s">
        <v>14</v>
      </c>
      <c r="B1" s="2" t="s">
        <v>15</v>
      </c>
      <c r="C1" s="19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>
      <c r="A2" s="7" t="s">
        <v>340</v>
      </c>
      <c r="B2" s="3" t="s">
        <v>339</v>
      </c>
      <c r="C2" s="17" t="s">
        <v>338</v>
      </c>
      <c r="D2" s="3" t="s">
        <v>22</v>
      </c>
      <c r="E2" s="4"/>
      <c r="F2" s="8"/>
      <c r="G2" s="13"/>
      <c r="H2" s="13"/>
      <c r="I2" s="13"/>
      <c r="J2" s="13">
        <v>750</v>
      </c>
      <c r="K2" s="13"/>
      <c r="L2" s="13">
        <f>SUM(F2:K2)</f>
        <v>750</v>
      </c>
      <c r="M2" s="5" t="s">
        <v>19</v>
      </c>
      <c r="N2" s="4"/>
    </row>
    <row r="3" spans="1:14">
      <c r="A3" s="7" t="s">
        <v>420</v>
      </c>
      <c r="B3" s="3" t="s">
        <v>23</v>
      </c>
      <c r="C3" s="17" t="s">
        <v>338</v>
      </c>
      <c r="D3" s="3" t="s">
        <v>24</v>
      </c>
      <c r="E3" s="4"/>
      <c r="F3" s="13"/>
      <c r="G3" s="13"/>
      <c r="H3" s="13">
        <v>541.94000000000005</v>
      </c>
      <c r="I3" s="13">
        <v>587.38</v>
      </c>
      <c r="J3" s="13"/>
      <c r="K3" s="13"/>
      <c r="L3" s="13">
        <f t="shared" ref="L3:L66" si="0">SUM(F3:K3)</f>
        <v>1129.3200000000002</v>
      </c>
      <c r="M3" s="5" t="s">
        <v>19</v>
      </c>
      <c r="N3" s="4"/>
    </row>
    <row r="4" spans="1:14">
      <c r="A4" s="7" t="s">
        <v>341</v>
      </c>
      <c r="B4" s="3" t="s">
        <v>25</v>
      </c>
      <c r="C4" s="17" t="s">
        <v>338</v>
      </c>
      <c r="D4" s="3" t="s">
        <v>26</v>
      </c>
      <c r="E4" s="4"/>
      <c r="F4" s="6"/>
      <c r="G4" s="13"/>
      <c r="H4" s="13"/>
      <c r="I4" s="13">
        <v>88.84</v>
      </c>
      <c r="J4" s="13"/>
      <c r="K4" s="13"/>
      <c r="L4" s="13">
        <f t="shared" si="0"/>
        <v>88.84</v>
      </c>
      <c r="M4" s="5" t="s">
        <v>19</v>
      </c>
      <c r="N4" s="4"/>
    </row>
    <row r="5" spans="1:14">
      <c r="A5" s="7" t="s">
        <v>342</v>
      </c>
      <c r="B5" s="3" t="s">
        <v>27</v>
      </c>
      <c r="C5" s="17" t="s">
        <v>338</v>
      </c>
      <c r="D5" s="3" t="s">
        <v>28</v>
      </c>
      <c r="E5" s="4"/>
      <c r="F5" s="6"/>
      <c r="G5" s="13"/>
      <c r="H5" s="13"/>
      <c r="I5" s="13"/>
      <c r="J5" s="13">
        <v>1000</v>
      </c>
      <c r="K5" s="13"/>
      <c r="L5" s="13">
        <f t="shared" si="0"/>
        <v>1000</v>
      </c>
      <c r="M5" s="5" t="s">
        <v>19</v>
      </c>
      <c r="N5" s="4"/>
    </row>
    <row r="6" spans="1:14">
      <c r="A6" s="7" t="s">
        <v>343</v>
      </c>
      <c r="B6" s="3" t="s">
        <v>29</v>
      </c>
      <c r="C6" s="17" t="s">
        <v>338</v>
      </c>
      <c r="D6" s="3" t="s">
        <v>30</v>
      </c>
      <c r="E6" s="4"/>
      <c r="F6" s="6"/>
      <c r="G6" s="13"/>
      <c r="H6" s="13"/>
      <c r="I6" s="13"/>
      <c r="J6" s="13">
        <v>1000</v>
      </c>
      <c r="K6" s="13"/>
      <c r="L6" s="13">
        <f t="shared" si="0"/>
        <v>1000</v>
      </c>
      <c r="M6" s="5" t="s">
        <v>19</v>
      </c>
      <c r="N6" s="4"/>
    </row>
    <row r="7" spans="1:14">
      <c r="A7" s="7" t="s">
        <v>344</v>
      </c>
      <c r="B7" s="3" t="s">
        <v>339</v>
      </c>
      <c r="C7" s="17" t="s">
        <v>338</v>
      </c>
      <c r="D7" s="3" t="s">
        <v>421</v>
      </c>
      <c r="E7" s="4"/>
      <c r="F7" s="13"/>
      <c r="G7" s="13"/>
      <c r="H7" s="13"/>
      <c r="I7" s="13"/>
      <c r="J7" s="13">
        <v>750</v>
      </c>
      <c r="K7" s="13"/>
      <c r="L7" s="13">
        <f t="shared" si="0"/>
        <v>750</v>
      </c>
      <c r="M7" s="5" t="s">
        <v>19</v>
      </c>
      <c r="N7" s="4"/>
    </row>
    <row r="8" spans="1:14">
      <c r="A8" s="7" t="s">
        <v>345</v>
      </c>
      <c r="B8" s="3" t="s">
        <v>31</v>
      </c>
      <c r="C8" s="17" t="s">
        <v>338</v>
      </c>
      <c r="D8" s="3" t="s">
        <v>32</v>
      </c>
      <c r="E8" s="4"/>
      <c r="F8" s="13"/>
      <c r="G8" s="13"/>
      <c r="H8" s="13">
        <v>802.31</v>
      </c>
      <c r="I8" s="13">
        <v>514.41</v>
      </c>
      <c r="J8" s="13"/>
      <c r="K8" s="13"/>
      <c r="L8" s="13">
        <f t="shared" si="0"/>
        <v>1316.7199999999998</v>
      </c>
      <c r="M8" s="5" t="s">
        <v>19</v>
      </c>
      <c r="N8" s="4"/>
    </row>
    <row r="9" spans="1:14">
      <c r="A9" s="7" t="s">
        <v>422</v>
      </c>
      <c r="B9" s="3" t="s">
        <v>423</v>
      </c>
      <c r="C9" s="17" t="s">
        <v>338</v>
      </c>
      <c r="D9" s="3" t="s">
        <v>33</v>
      </c>
      <c r="E9" s="4"/>
      <c r="F9" s="6"/>
      <c r="G9" s="13"/>
      <c r="H9" s="13">
        <v>802.31</v>
      </c>
      <c r="I9" s="13">
        <v>456.03</v>
      </c>
      <c r="J9" s="13"/>
      <c r="K9" s="13"/>
      <c r="L9" s="13">
        <f t="shared" si="0"/>
        <v>1258.3399999999999</v>
      </c>
      <c r="M9" s="5" t="s">
        <v>19</v>
      </c>
      <c r="N9" s="4"/>
    </row>
    <row r="10" spans="1:14">
      <c r="A10" s="7" t="s">
        <v>346</v>
      </c>
      <c r="B10" s="3" t="s">
        <v>34</v>
      </c>
      <c r="C10" s="17" t="s">
        <v>338</v>
      </c>
      <c r="D10" s="3" t="s">
        <v>35</v>
      </c>
      <c r="E10" s="4"/>
      <c r="F10" s="6"/>
      <c r="G10" s="13"/>
      <c r="H10" s="13"/>
      <c r="I10" s="13"/>
      <c r="J10" s="13">
        <v>1000</v>
      </c>
      <c r="K10" s="13"/>
      <c r="L10" s="13">
        <f t="shared" si="0"/>
        <v>1000</v>
      </c>
      <c r="M10" s="5" t="s">
        <v>19</v>
      </c>
      <c r="N10" s="4"/>
    </row>
    <row r="11" spans="1:14">
      <c r="A11" s="7" t="s">
        <v>424</v>
      </c>
      <c r="B11" s="3" t="s">
        <v>425</v>
      </c>
      <c r="C11" s="17" t="s">
        <v>338</v>
      </c>
      <c r="D11" s="3" t="s">
        <v>426</v>
      </c>
      <c r="E11" s="4"/>
      <c r="F11" s="6"/>
      <c r="G11" s="13"/>
      <c r="H11" s="13"/>
      <c r="I11" s="13"/>
      <c r="J11" s="13">
        <v>1000</v>
      </c>
      <c r="K11" s="13"/>
      <c r="L11" s="13">
        <f t="shared" si="0"/>
        <v>1000</v>
      </c>
      <c r="M11" s="5" t="s">
        <v>19</v>
      </c>
      <c r="N11" s="4"/>
    </row>
    <row r="12" spans="1:14">
      <c r="A12" s="7" t="s">
        <v>347</v>
      </c>
      <c r="B12" s="3" t="s">
        <v>36</v>
      </c>
      <c r="C12" s="17" t="s">
        <v>338</v>
      </c>
      <c r="D12" s="3" t="s">
        <v>37</v>
      </c>
      <c r="E12" s="4"/>
      <c r="F12" s="13"/>
      <c r="G12" s="13"/>
      <c r="H12" s="13">
        <v>849.92</v>
      </c>
      <c r="I12" s="13">
        <v>-134.94</v>
      </c>
      <c r="J12" s="13"/>
      <c r="K12" s="13"/>
      <c r="L12" s="13">
        <f t="shared" si="0"/>
        <v>714.98</v>
      </c>
      <c r="M12" s="5" t="s">
        <v>19</v>
      </c>
      <c r="N12" s="4"/>
    </row>
    <row r="13" spans="1:14">
      <c r="A13" s="7" t="s">
        <v>348</v>
      </c>
      <c r="B13" s="3" t="s">
        <v>339</v>
      </c>
      <c r="C13" s="17" t="s">
        <v>338</v>
      </c>
      <c r="D13" s="3" t="s">
        <v>38</v>
      </c>
      <c r="E13" s="4"/>
      <c r="F13" s="13"/>
      <c r="G13" s="13"/>
      <c r="H13" s="13"/>
      <c r="I13" s="13">
        <v>339.9</v>
      </c>
      <c r="J13" s="13"/>
      <c r="K13" s="13"/>
      <c r="L13" s="13">
        <f t="shared" si="0"/>
        <v>339.9</v>
      </c>
      <c r="M13" s="5" t="s">
        <v>19</v>
      </c>
      <c r="N13" s="4"/>
    </row>
    <row r="14" spans="1:14">
      <c r="A14" s="7" t="s">
        <v>349</v>
      </c>
      <c r="B14" s="3" t="s">
        <v>39</v>
      </c>
      <c r="C14" s="17" t="s">
        <v>338</v>
      </c>
      <c r="D14" s="3" t="s">
        <v>40</v>
      </c>
      <c r="E14" s="4"/>
      <c r="F14" s="13"/>
      <c r="G14" s="13"/>
      <c r="H14" s="13">
        <v>151.79</v>
      </c>
      <c r="I14" s="13">
        <v>436.9</v>
      </c>
      <c r="J14" s="13"/>
      <c r="K14" s="13"/>
      <c r="L14" s="13">
        <f t="shared" si="0"/>
        <v>588.68999999999994</v>
      </c>
      <c r="M14" s="5" t="s">
        <v>19</v>
      </c>
      <c r="N14" s="4"/>
    </row>
    <row r="15" spans="1:14">
      <c r="A15" s="7" t="s">
        <v>350</v>
      </c>
      <c r="B15" s="3" t="s">
        <v>23</v>
      </c>
      <c r="C15" s="17" t="s">
        <v>338</v>
      </c>
      <c r="D15" s="3" t="s">
        <v>427</v>
      </c>
      <c r="E15" s="4"/>
      <c r="F15" s="13"/>
      <c r="G15" s="13"/>
      <c r="H15" s="13">
        <v>1730.26</v>
      </c>
      <c r="I15" s="13">
        <v>4349.72</v>
      </c>
      <c r="J15" s="13">
        <v>1000</v>
      </c>
      <c r="K15" s="13"/>
      <c r="L15" s="13">
        <f t="shared" si="0"/>
        <v>7079.9800000000005</v>
      </c>
      <c r="M15" s="5" t="s">
        <v>19</v>
      </c>
      <c r="N15" s="4"/>
    </row>
    <row r="16" spans="1:14">
      <c r="A16" s="7" t="s">
        <v>428</v>
      </c>
      <c r="B16" s="3" t="s">
        <v>34</v>
      </c>
      <c r="C16" s="17" t="s">
        <v>338</v>
      </c>
      <c r="D16" s="3" t="s">
        <v>429</v>
      </c>
      <c r="E16" s="4"/>
      <c r="F16" s="13"/>
      <c r="G16" s="13"/>
      <c r="H16" s="13">
        <v>1314.91</v>
      </c>
      <c r="I16" s="13">
        <v>731.28</v>
      </c>
      <c r="J16" s="13">
        <v>1000</v>
      </c>
      <c r="K16" s="13"/>
      <c r="L16" s="13">
        <f t="shared" si="0"/>
        <v>3046.19</v>
      </c>
      <c r="M16" s="5" t="s">
        <v>19</v>
      </c>
      <c r="N16" s="4"/>
    </row>
    <row r="17" spans="1:14">
      <c r="A17" s="7" t="s">
        <v>351</v>
      </c>
      <c r="B17" s="3" t="s">
        <v>41</v>
      </c>
      <c r="C17" s="17" t="s">
        <v>338</v>
      </c>
      <c r="D17" s="3" t="s">
        <v>42</v>
      </c>
      <c r="E17" s="4"/>
      <c r="F17" s="13"/>
      <c r="G17" s="13"/>
      <c r="H17" s="13">
        <v>304.14999999999998</v>
      </c>
      <c r="I17" s="13">
        <v>587.08000000000004</v>
      </c>
      <c r="J17" s="13"/>
      <c r="K17" s="13"/>
      <c r="L17" s="13">
        <f t="shared" si="0"/>
        <v>891.23</v>
      </c>
      <c r="M17" s="5" t="s">
        <v>19</v>
      </c>
      <c r="N17" s="4"/>
    </row>
    <row r="18" spans="1:14">
      <c r="A18" s="7" t="s">
        <v>352</v>
      </c>
      <c r="B18" s="3" t="s">
        <v>339</v>
      </c>
      <c r="C18" s="17" t="s">
        <v>338</v>
      </c>
      <c r="D18" s="3" t="s">
        <v>43</v>
      </c>
      <c r="E18" s="4"/>
      <c r="F18" s="13"/>
      <c r="G18" s="13"/>
      <c r="H18" s="13"/>
      <c r="I18" s="13"/>
      <c r="J18" s="13">
        <v>750</v>
      </c>
      <c r="K18" s="13"/>
      <c r="L18" s="13">
        <f t="shared" si="0"/>
        <v>750</v>
      </c>
      <c r="M18" s="5" t="s">
        <v>19</v>
      </c>
      <c r="N18" s="4"/>
    </row>
    <row r="19" spans="1:14">
      <c r="A19" s="7" t="s">
        <v>353</v>
      </c>
      <c r="B19" s="3" t="s">
        <v>44</v>
      </c>
      <c r="C19" s="17" t="s">
        <v>338</v>
      </c>
      <c r="D19" s="3" t="s">
        <v>45</v>
      </c>
      <c r="E19" s="4"/>
      <c r="F19" s="13"/>
      <c r="G19" s="13"/>
      <c r="H19" s="13">
        <v>433.88</v>
      </c>
      <c r="I19" s="13">
        <v>781.79</v>
      </c>
      <c r="J19" s="13"/>
      <c r="K19" s="13"/>
      <c r="L19" s="13">
        <f t="shared" si="0"/>
        <v>1215.67</v>
      </c>
      <c r="M19" s="5" t="s">
        <v>19</v>
      </c>
      <c r="N19" s="4"/>
    </row>
    <row r="20" spans="1:14">
      <c r="A20" s="7" t="s">
        <v>354</v>
      </c>
      <c r="B20" s="3" t="s">
        <v>46</v>
      </c>
      <c r="C20" s="17" t="s">
        <v>338</v>
      </c>
      <c r="D20" s="3" t="s">
        <v>47</v>
      </c>
      <c r="E20" s="4"/>
      <c r="F20" s="13"/>
      <c r="G20" s="13"/>
      <c r="H20" s="13">
        <v>541.94000000000005</v>
      </c>
      <c r="I20" s="13">
        <v>841.03</v>
      </c>
      <c r="J20" s="13"/>
      <c r="K20" s="13"/>
      <c r="L20" s="13">
        <f t="shared" si="0"/>
        <v>1382.97</v>
      </c>
      <c r="M20" s="5" t="s">
        <v>19</v>
      </c>
      <c r="N20" s="4"/>
    </row>
    <row r="21" spans="1:14">
      <c r="A21" s="7" t="s">
        <v>355</v>
      </c>
      <c r="B21" s="3" t="s">
        <v>48</v>
      </c>
      <c r="C21" s="17" t="s">
        <v>338</v>
      </c>
      <c r="D21" s="3" t="s">
        <v>49</v>
      </c>
      <c r="E21" s="4"/>
      <c r="F21" s="13"/>
      <c r="G21" s="13"/>
      <c r="H21" s="13">
        <v>372.42</v>
      </c>
      <c r="I21" s="13">
        <v>322.05</v>
      </c>
      <c r="J21" s="13"/>
      <c r="K21" s="13"/>
      <c r="L21" s="13">
        <f t="shared" si="0"/>
        <v>694.47</v>
      </c>
      <c r="M21" s="5" t="s">
        <v>19</v>
      </c>
      <c r="N21" s="4"/>
    </row>
    <row r="22" spans="1:14">
      <c r="A22" s="7" t="s">
        <v>356</v>
      </c>
      <c r="B22" s="3" t="s">
        <v>48</v>
      </c>
      <c r="C22" s="17" t="s">
        <v>338</v>
      </c>
      <c r="D22" s="3" t="s">
        <v>50</v>
      </c>
      <c r="E22" s="4"/>
      <c r="F22" s="13"/>
      <c r="G22" s="13"/>
      <c r="H22" s="13">
        <v>1314.91</v>
      </c>
      <c r="I22" s="13">
        <v>770.95</v>
      </c>
      <c r="J22" s="13"/>
      <c r="K22" s="13"/>
      <c r="L22" s="13">
        <f t="shared" si="0"/>
        <v>2085.86</v>
      </c>
      <c r="M22" s="5" t="s">
        <v>19</v>
      </c>
      <c r="N22" s="4"/>
    </row>
    <row r="23" spans="1:14">
      <c r="A23" s="7" t="s">
        <v>430</v>
      </c>
      <c r="B23" s="3" t="s">
        <v>339</v>
      </c>
      <c r="C23" s="17" t="s">
        <v>338</v>
      </c>
      <c r="D23" s="3" t="s">
        <v>51</v>
      </c>
      <c r="E23" s="4"/>
      <c r="F23" s="13"/>
      <c r="G23" s="13"/>
      <c r="H23" s="13">
        <v>364.98</v>
      </c>
      <c r="I23" s="13">
        <v>520.23</v>
      </c>
      <c r="J23" s="13"/>
      <c r="K23" s="13"/>
      <c r="L23" s="13">
        <f t="shared" si="0"/>
        <v>885.21</v>
      </c>
      <c r="M23" s="5" t="s">
        <v>19</v>
      </c>
      <c r="N23" s="4"/>
    </row>
    <row r="24" spans="1:14">
      <c r="A24" s="7" t="s">
        <v>431</v>
      </c>
      <c r="B24" s="3" t="s">
        <v>432</v>
      </c>
      <c r="C24" s="17" t="s">
        <v>338</v>
      </c>
      <c r="D24" s="3" t="s">
        <v>52</v>
      </c>
      <c r="E24" s="4"/>
      <c r="F24" s="13"/>
      <c r="G24" s="13"/>
      <c r="H24" s="13">
        <v>259.62</v>
      </c>
      <c r="I24" s="13"/>
      <c r="J24" s="13">
        <v>750</v>
      </c>
      <c r="K24" s="13"/>
      <c r="L24" s="13">
        <f t="shared" si="0"/>
        <v>1009.62</v>
      </c>
      <c r="M24" s="5" t="s">
        <v>19</v>
      </c>
      <c r="N24" s="4"/>
    </row>
    <row r="25" spans="1:14">
      <c r="A25" s="7" t="s">
        <v>357</v>
      </c>
      <c r="B25" s="3" t="s">
        <v>53</v>
      </c>
      <c r="C25" s="17" t="s">
        <v>338</v>
      </c>
      <c r="D25" s="3" t="s">
        <v>54</v>
      </c>
      <c r="E25" s="4"/>
      <c r="F25" s="13"/>
      <c r="G25" s="13"/>
      <c r="H25" s="13"/>
      <c r="I25" s="13"/>
      <c r="J25" s="13">
        <v>1000</v>
      </c>
      <c r="K25" s="13"/>
      <c r="L25" s="13">
        <f t="shared" si="0"/>
        <v>1000</v>
      </c>
      <c r="M25" s="5" t="s">
        <v>19</v>
      </c>
      <c r="N25" s="4"/>
    </row>
    <row r="26" spans="1:14">
      <c r="A26" s="7" t="s">
        <v>358</v>
      </c>
      <c r="B26" s="3" t="s">
        <v>55</v>
      </c>
      <c r="C26" s="17" t="s">
        <v>338</v>
      </c>
      <c r="D26" s="3" t="s">
        <v>56</v>
      </c>
      <c r="E26" s="4"/>
      <c r="F26" s="13"/>
      <c r="G26" s="13"/>
      <c r="H26" s="13">
        <v>849.92</v>
      </c>
      <c r="I26" s="13">
        <v>-100.5</v>
      </c>
      <c r="J26" s="13">
        <v>1000</v>
      </c>
      <c r="K26" s="13"/>
      <c r="L26" s="13">
        <f t="shared" si="0"/>
        <v>1749.42</v>
      </c>
      <c r="M26" s="5" t="s">
        <v>19</v>
      </c>
      <c r="N26" s="4"/>
    </row>
    <row r="27" spans="1:14">
      <c r="A27" s="7" t="s">
        <v>359</v>
      </c>
      <c r="B27" s="3" t="s">
        <v>57</v>
      </c>
      <c r="C27" s="17" t="s">
        <v>338</v>
      </c>
      <c r="D27" s="3" t="s">
        <v>58</v>
      </c>
      <c r="E27" s="4"/>
      <c r="F27" s="13"/>
      <c r="G27" s="13"/>
      <c r="H27" s="13">
        <v>849.92</v>
      </c>
      <c r="I27" s="13">
        <v>-123.42</v>
      </c>
      <c r="J27" s="13"/>
      <c r="K27" s="13"/>
      <c r="L27" s="13">
        <f t="shared" si="0"/>
        <v>726.5</v>
      </c>
      <c r="M27" s="5" t="s">
        <v>19</v>
      </c>
      <c r="N27" s="4"/>
    </row>
    <row r="28" spans="1:14">
      <c r="A28" s="7" t="s">
        <v>360</v>
      </c>
      <c r="B28" s="7" t="s">
        <v>59</v>
      </c>
      <c r="C28" s="17" t="s">
        <v>338</v>
      </c>
      <c r="D28" s="7" t="s">
        <v>60</v>
      </c>
      <c r="F28" s="13"/>
      <c r="G28" s="13"/>
      <c r="H28" s="13">
        <v>619.36</v>
      </c>
      <c r="I28" s="13">
        <v>1049.54</v>
      </c>
      <c r="J28" s="13"/>
      <c r="K28" s="13"/>
      <c r="L28" s="13">
        <f t="shared" si="0"/>
        <v>1668.9</v>
      </c>
      <c r="M28" s="5" t="s">
        <v>19</v>
      </c>
      <c r="N28" s="10"/>
    </row>
    <row r="29" spans="1:14">
      <c r="A29" s="7" t="s">
        <v>361</v>
      </c>
      <c r="B29" s="7" t="s">
        <v>61</v>
      </c>
      <c r="C29" s="17" t="s">
        <v>338</v>
      </c>
      <c r="D29" s="7" t="s">
        <v>62</v>
      </c>
      <c r="F29" s="13"/>
      <c r="G29" s="13"/>
      <c r="H29" s="13"/>
      <c r="I29" s="13">
        <v>-410</v>
      </c>
      <c r="J29" s="13">
        <v>1812.5</v>
      </c>
      <c r="K29" s="13"/>
      <c r="L29" s="13">
        <f t="shared" si="0"/>
        <v>1402.5</v>
      </c>
      <c r="M29" s="5" t="s">
        <v>19</v>
      </c>
      <c r="N29" s="10"/>
    </row>
    <row r="30" spans="1:14">
      <c r="A30" s="7" t="s">
        <v>433</v>
      </c>
      <c r="B30" s="7" t="s">
        <v>63</v>
      </c>
      <c r="C30" s="17" t="s">
        <v>338</v>
      </c>
      <c r="D30" s="7" t="s">
        <v>434</v>
      </c>
      <c r="F30" s="13"/>
      <c r="G30" s="13"/>
      <c r="H30" s="13"/>
      <c r="I30" s="13"/>
      <c r="J30" s="13">
        <v>500</v>
      </c>
      <c r="K30" s="13">
        <v>33.6</v>
      </c>
      <c r="L30" s="13">
        <f t="shared" si="0"/>
        <v>533.6</v>
      </c>
      <c r="M30" s="5" t="s">
        <v>19</v>
      </c>
      <c r="N30" s="10"/>
    </row>
    <row r="31" spans="1:14">
      <c r="A31" s="7" t="s">
        <v>362</v>
      </c>
      <c r="B31" s="7" t="s">
        <v>34</v>
      </c>
      <c r="C31" s="17" t="s">
        <v>338</v>
      </c>
      <c r="D31" s="7" t="s">
        <v>64</v>
      </c>
      <c r="F31" s="13"/>
      <c r="G31" s="13"/>
      <c r="H31" s="13">
        <v>774.2</v>
      </c>
      <c r="I31" s="13">
        <v>635.9</v>
      </c>
      <c r="J31" s="13"/>
      <c r="K31" s="13"/>
      <c r="L31" s="13">
        <f t="shared" si="0"/>
        <v>1410.1</v>
      </c>
      <c r="M31" s="5" t="s">
        <v>19</v>
      </c>
      <c r="N31" s="10"/>
    </row>
    <row r="32" spans="1:14">
      <c r="A32" s="7" t="s">
        <v>363</v>
      </c>
      <c r="B32" s="7" t="s">
        <v>31</v>
      </c>
      <c r="C32" s="17" t="s">
        <v>338</v>
      </c>
      <c r="D32" s="7" t="s">
        <v>65</v>
      </c>
      <c r="F32" s="13"/>
      <c r="G32" s="13"/>
      <c r="H32" s="13"/>
      <c r="I32" s="13"/>
      <c r="J32" s="13">
        <v>1250</v>
      </c>
      <c r="K32" s="13"/>
      <c r="L32" s="13">
        <f t="shared" si="0"/>
        <v>1250</v>
      </c>
      <c r="M32" s="5" t="s">
        <v>19</v>
      </c>
      <c r="N32" s="10"/>
    </row>
    <row r="33" spans="1:14">
      <c r="A33" s="7" t="s">
        <v>435</v>
      </c>
      <c r="B33" s="7" t="s">
        <v>66</v>
      </c>
      <c r="C33" s="17" t="s">
        <v>338</v>
      </c>
      <c r="D33" s="7" t="s">
        <v>67</v>
      </c>
      <c r="F33" s="13"/>
      <c r="G33" s="13"/>
      <c r="H33" s="13"/>
      <c r="I33" s="13"/>
      <c r="J33" s="13">
        <v>750</v>
      </c>
      <c r="K33" s="13"/>
      <c r="L33" s="13">
        <f t="shared" si="0"/>
        <v>750</v>
      </c>
      <c r="M33" s="5" t="s">
        <v>19</v>
      </c>
      <c r="N33" s="10"/>
    </row>
    <row r="34" spans="1:14">
      <c r="A34" s="7" t="s">
        <v>364</v>
      </c>
      <c r="B34" s="7" t="s">
        <v>68</v>
      </c>
      <c r="C34" s="17" t="s">
        <v>338</v>
      </c>
      <c r="D34" s="7" t="s">
        <v>69</v>
      </c>
      <c r="F34" s="13"/>
      <c r="G34" s="13"/>
      <c r="H34" s="13"/>
      <c r="I34" s="13">
        <v>285.75</v>
      </c>
      <c r="J34" s="13"/>
      <c r="K34" s="13"/>
      <c r="L34" s="13">
        <f t="shared" si="0"/>
        <v>285.75</v>
      </c>
      <c r="M34" s="5" t="s">
        <v>19</v>
      </c>
      <c r="N34" s="10"/>
    </row>
    <row r="35" spans="1:14">
      <c r="A35" s="7" t="s">
        <v>365</v>
      </c>
      <c r="B35" s="7" t="s">
        <v>70</v>
      </c>
      <c r="C35" s="17" t="s">
        <v>338</v>
      </c>
      <c r="D35" s="7" t="s">
        <v>71</v>
      </c>
      <c r="F35" s="13"/>
      <c r="G35" s="13"/>
      <c r="H35" s="13"/>
      <c r="I35" s="13"/>
      <c r="J35" s="13">
        <v>1250</v>
      </c>
      <c r="K35" s="13"/>
      <c r="L35" s="13">
        <f t="shared" si="0"/>
        <v>1250</v>
      </c>
      <c r="M35" s="5" t="s">
        <v>19</v>
      </c>
      <c r="N35" s="10"/>
    </row>
    <row r="36" spans="1:14">
      <c r="A36" s="7" t="s">
        <v>366</v>
      </c>
      <c r="B36" s="7" t="s">
        <v>72</v>
      </c>
      <c r="C36" s="17" t="s">
        <v>338</v>
      </c>
      <c r="D36" s="7" t="s">
        <v>73</v>
      </c>
      <c r="F36" s="13"/>
      <c r="G36" s="13"/>
      <c r="H36" s="13">
        <v>410</v>
      </c>
      <c r="I36" s="13">
        <v>284.87</v>
      </c>
      <c r="J36" s="13"/>
      <c r="K36" s="13"/>
      <c r="L36" s="13">
        <f t="shared" si="0"/>
        <v>694.87</v>
      </c>
      <c r="M36" s="5" t="s">
        <v>19</v>
      </c>
      <c r="N36" s="10"/>
    </row>
    <row r="37" spans="1:14">
      <c r="A37" s="7" t="s">
        <v>436</v>
      </c>
      <c r="B37" s="7" t="s">
        <v>48</v>
      </c>
      <c r="C37" s="17" t="s">
        <v>338</v>
      </c>
      <c r="D37" s="7" t="s">
        <v>74</v>
      </c>
      <c r="F37" s="13"/>
      <c r="G37" s="13"/>
      <c r="H37" s="13"/>
      <c r="I37" s="13"/>
      <c r="J37" s="13">
        <v>500</v>
      </c>
      <c r="K37" s="13"/>
      <c r="L37" s="13">
        <f t="shared" si="0"/>
        <v>500</v>
      </c>
      <c r="M37" s="5" t="s">
        <v>19</v>
      </c>
      <c r="N37" s="10"/>
    </row>
    <row r="38" spans="1:14">
      <c r="A38" s="7" t="s">
        <v>367</v>
      </c>
      <c r="B38" s="7" t="s">
        <v>75</v>
      </c>
      <c r="C38" s="17" t="s">
        <v>338</v>
      </c>
      <c r="D38" s="7" t="s">
        <v>76</v>
      </c>
      <c r="F38" s="13"/>
      <c r="G38" s="13"/>
      <c r="H38" s="13">
        <v>1314.91</v>
      </c>
      <c r="I38" s="13">
        <v>686.08</v>
      </c>
      <c r="J38" s="13"/>
      <c r="K38" s="13"/>
      <c r="L38" s="13">
        <f t="shared" si="0"/>
        <v>2000.9900000000002</v>
      </c>
      <c r="M38" s="5" t="s">
        <v>19</v>
      </c>
      <c r="N38" s="10"/>
    </row>
    <row r="39" spans="1:14">
      <c r="A39" s="7" t="s">
        <v>368</v>
      </c>
      <c r="B39" s="7" t="s">
        <v>77</v>
      </c>
      <c r="C39" s="17" t="s">
        <v>338</v>
      </c>
      <c r="D39" s="7" t="s">
        <v>78</v>
      </c>
      <c r="F39" s="14"/>
      <c r="G39" s="14"/>
      <c r="H39" s="14">
        <v>410</v>
      </c>
      <c r="I39" s="14">
        <v>457.47</v>
      </c>
      <c r="J39" s="14">
        <v>1000</v>
      </c>
      <c r="K39" s="14"/>
      <c r="L39" s="13">
        <f t="shared" si="0"/>
        <v>1867.47</v>
      </c>
      <c r="M39" s="5" t="s">
        <v>19</v>
      </c>
      <c r="N39" s="10"/>
    </row>
    <row r="40" spans="1:14">
      <c r="A40" s="7" t="s">
        <v>369</v>
      </c>
      <c r="B40" s="7" t="s">
        <v>437</v>
      </c>
      <c r="C40" s="17" t="s">
        <v>338</v>
      </c>
      <c r="D40" s="7" t="s">
        <v>79</v>
      </c>
      <c r="F40" s="14"/>
      <c r="G40" s="14"/>
      <c r="H40" s="14">
        <v>849.92</v>
      </c>
      <c r="I40" s="14">
        <v>13.95</v>
      </c>
      <c r="J40" s="14"/>
      <c r="K40" s="14"/>
      <c r="L40" s="13">
        <f t="shared" si="0"/>
        <v>863.87</v>
      </c>
      <c r="M40" s="5" t="s">
        <v>19</v>
      </c>
      <c r="N40" s="10"/>
    </row>
    <row r="41" spans="1:14">
      <c r="A41" s="7" t="s">
        <v>370</v>
      </c>
      <c r="B41" s="7" t="s">
        <v>27</v>
      </c>
      <c r="C41" s="17" t="s">
        <v>338</v>
      </c>
      <c r="D41" s="7" t="s">
        <v>80</v>
      </c>
      <c r="F41" s="14"/>
      <c r="G41" s="14"/>
      <c r="H41" s="14">
        <v>802.31</v>
      </c>
      <c r="I41" s="14">
        <v>547.91999999999996</v>
      </c>
      <c r="J41" s="14"/>
      <c r="K41" s="14"/>
      <c r="L41" s="13">
        <f t="shared" si="0"/>
        <v>1350.23</v>
      </c>
      <c r="M41" s="5" t="s">
        <v>19</v>
      </c>
      <c r="N41" s="10"/>
    </row>
    <row r="42" spans="1:14">
      <c r="A42" s="7" t="s">
        <v>371</v>
      </c>
      <c r="B42" s="7" t="s">
        <v>81</v>
      </c>
      <c r="C42" s="17" t="s">
        <v>338</v>
      </c>
      <c r="D42" s="7" t="s">
        <v>82</v>
      </c>
      <c r="F42" s="14"/>
      <c r="G42" s="14"/>
      <c r="H42" s="14">
        <v>1314.91</v>
      </c>
      <c r="I42" s="14">
        <v>-2218.1799999999998</v>
      </c>
      <c r="J42" s="14"/>
      <c r="K42" s="14"/>
      <c r="L42" s="13">
        <f t="shared" si="0"/>
        <v>-903.26999999999975</v>
      </c>
      <c r="M42" s="5" t="s">
        <v>19</v>
      </c>
      <c r="N42" s="10"/>
    </row>
    <row r="43" spans="1:14">
      <c r="A43" s="7" t="s">
        <v>372</v>
      </c>
      <c r="B43" s="7" t="s">
        <v>83</v>
      </c>
      <c r="C43" s="17" t="s">
        <v>338</v>
      </c>
      <c r="D43" s="7" t="s">
        <v>84</v>
      </c>
      <c r="F43" s="14"/>
      <c r="G43" s="14"/>
      <c r="H43" s="14"/>
      <c r="I43" s="14"/>
      <c r="J43" s="14">
        <v>1500</v>
      </c>
      <c r="K43" s="14">
        <v>25.2</v>
      </c>
      <c r="L43" s="13">
        <f t="shared" si="0"/>
        <v>1525.2</v>
      </c>
      <c r="M43" s="5" t="s">
        <v>19</v>
      </c>
      <c r="N43" s="10"/>
    </row>
    <row r="44" spans="1:14">
      <c r="A44" s="7" t="s">
        <v>373</v>
      </c>
      <c r="B44" s="7" t="s">
        <v>423</v>
      </c>
      <c r="C44" s="17" t="s">
        <v>338</v>
      </c>
      <c r="D44" s="7" t="s">
        <v>85</v>
      </c>
      <c r="F44" s="14"/>
      <c r="G44" s="14"/>
      <c r="H44" s="14">
        <v>541.94000000000005</v>
      </c>
      <c r="I44" s="14">
        <v>486.02</v>
      </c>
      <c r="J44" s="14"/>
      <c r="K44" s="14"/>
      <c r="L44" s="13">
        <f t="shared" si="0"/>
        <v>1027.96</v>
      </c>
      <c r="M44" s="5" t="s">
        <v>19</v>
      </c>
      <c r="N44" s="10"/>
    </row>
    <row r="45" spans="1:14">
      <c r="A45" s="7" t="s">
        <v>374</v>
      </c>
      <c r="B45" s="7" t="s">
        <v>86</v>
      </c>
      <c r="C45" s="17" t="s">
        <v>338</v>
      </c>
      <c r="D45" s="7" t="s">
        <v>87</v>
      </c>
      <c r="F45" s="14"/>
      <c r="G45" s="14"/>
      <c r="H45" s="14">
        <v>372.42</v>
      </c>
      <c r="I45" s="14">
        <v>247.05</v>
      </c>
      <c r="J45" s="14"/>
      <c r="K45" s="14"/>
      <c r="L45" s="13">
        <f t="shared" si="0"/>
        <v>619.47</v>
      </c>
      <c r="M45" s="5" t="s">
        <v>19</v>
      </c>
      <c r="N45" s="10"/>
    </row>
    <row r="46" spans="1:14">
      <c r="A46" s="7" t="s">
        <v>375</v>
      </c>
      <c r="B46" s="7" t="s">
        <v>88</v>
      </c>
      <c r="C46" s="17" t="s">
        <v>338</v>
      </c>
      <c r="D46" s="7" t="s">
        <v>89</v>
      </c>
      <c r="F46" s="14"/>
      <c r="G46" s="14"/>
      <c r="H46" s="14"/>
      <c r="I46" s="14"/>
      <c r="J46" s="14">
        <v>500</v>
      </c>
      <c r="K46" s="14"/>
      <c r="L46" s="13">
        <f t="shared" si="0"/>
        <v>500</v>
      </c>
      <c r="M46" s="5" t="s">
        <v>19</v>
      </c>
      <c r="N46" s="10"/>
    </row>
    <row r="47" spans="1:14">
      <c r="A47" s="7" t="s">
        <v>438</v>
      </c>
      <c r="B47" s="7" t="s">
        <v>27</v>
      </c>
      <c r="C47" s="17" t="s">
        <v>338</v>
      </c>
      <c r="D47" s="7" t="s">
        <v>28</v>
      </c>
      <c r="F47" s="14"/>
      <c r="G47" s="14"/>
      <c r="H47" s="14">
        <v>1314.91</v>
      </c>
      <c r="I47" s="14">
        <v>663.28</v>
      </c>
      <c r="J47" s="14"/>
      <c r="K47" s="14"/>
      <c r="L47" s="13">
        <f t="shared" si="0"/>
        <v>1978.19</v>
      </c>
      <c r="M47" s="5" t="s">
        <v>19</v>
      </c>
      <c r="N47" s="10"/>
    </row>
    <row r="48" spans="1:14">
      <c r="A48" s="7" t="s">
        <v>376</v>
      </c>
      <c r="B48" s="7" t="s">
        <v>34</v>
      </c>
      <c r="C48" s="17" t="s">
        <v>338</v>
      </c>
      <c r="D48" s="7" t="s">
        <v>35</v>
      </c>
      <c r="F48" s="14"/>
      <c r="G48" s="14"/>
      <c r="H48" s="14">
        <v>534.42999999999995</v>
      </c>
      <c r="I48" s="14">
        <v>5665.58</v>
      </c>
      <c r="J48" s="14"/>
      <c r="K48" s="14"/>
      <c r="L48" s="13">
        <f t="shared" si="0"/>
        <v>6200.01</v>
      </c>
      <c r="M48" s="5" t="s">
        <v>19</v>
      </c>
      <c r="N48" s="10"/>
    </row>
    <row r="49" spans="1:19">
      <c r="A49" s="7" t="s">
        <v>377</v>
      </c>
      <c r="B49" s="7" t="s">
        <v>90</v>
      </c>
      <c r="C49" s="17" t="s">
        <v>338</v>
      </c>
      <c r="D49" s="7" t="s">
        <v>91</v>
      </c>
      <c r="F49" s="14"/>
      <c r="G49" s="14"/>
      <c r="H49" s="14"/>
      <c r="I49" s="14"/>
      <c r="J49" s="14">
        <v>750</v>
      </c>
      <c r="K49" s="14"/>
      <c r="L49" s="13">
        <f t="shared" si="0"/>
        <v>750</v>
      </c>
      <c r="M49" s="5" t="s">
        <v>19</v>
      </c>
      <c r="N49" s="10"/>
    </row>
    <row r="50" spans="1:19">
      <c r="A50" s="7" t="s">
        <v>378</v>
      </c>
      <c r="B50" s="7" t="s">
        <v>423</v>
      </c>
      <c r="C50" s="17" t="s">
        <v>338</v>
      </c>
      <c r="D50" s="7" t="s">
        <v>92</v>
      </c>
      <c r="F50" s="14"/>
      <c r="G50" s="14"/>
      <c r="H50" s="14">
        <v>151.79</v>
      </c>
      <c r="I50" s="14">
        <v>327.61</v>
      </c>
      <c r="J50" s="14">
        <v>562.5</v>
      </c>
      <c r="K50" s="14"/>
      <c r="L50" s="13">
        <f t="shared" si="0"/>
        <v>1041.9000000000001</v>
      </c>
      <c r="M50" s="5" t="s">
        <v>19</v>
      </c>
      <c r="N50" s="10"/>
    </row>
    <row r="51" spans="1:19">
      <c r="A51" s="7" t="s">
        <v>439</v>
      </c>
      <c r="B51" s="7" t="s">
        <v>93</v>
      </c>
      <c r="C51" s="17" t="s">
        <v>338</v>
      </c>
      <c r="D51" s="7" t="s">
        <v>440</v>
      </c>
      <c r="F51" s="14"/>
      <c r="G51" s="14"/>
      <c r="H51" s="14"/>
      <c r="I51" s="14"/>
      <c r="J51" s="14">
        <v>1000</v>
      </c>
      <c r="K51" s="14"/>
      <c r="L51" s="13">
        <f t="shared" si="0"/>
        <v>1000</v>
      </c>
      <c r="M51" s="5" t="s">
        <v>19</v>
      </c>
      <c r="N51" s="10"/>
    </row>
    <row r="52" spans="1:19">
      <c r="A52" s="7" t="s">
        <v>379</v>
      </c>
      <c r="B52" s="7" t="s">
        <v>423</v>
      </c>
      <c r="C52" s="17" t="s">
        <v>338</v>
      </c>
      <c r="D52" s="7" t="s">
        <v>94</v>
      </c>
      <c r="F52" s="14"/>
      <c r="G52" s="14"/>
      <c r="H52" s="14">
        <v>99.73</v>
      </c>
      <c r="I52" s="14"/>
      <c r="J52" s="14">
        <v>1000</v>
      </c>
      <c r="K52" s="14"/>
      <c r="L52" s="13">
        <f t="shared" si="0"/>
        <v>1099.73</v>
      </c>
      <c r="M52" s="5" t="s">
        <v>19</v>
      </c>
      <c r="N52" s="10"/>
    </row>
    <row r="53" spans="1:19">
      <c r="A53" s="7" t="s">
        <v>441</v>
      </c>
      <c r="B53" s="7" t="s">
        <v>95</v>
      </c>
      <c r="C53" s="17" t="s">
        <v>338</v>
      </c>
      <c r="D53" s="7" t="s">
        <v>96</v>
      </c>
      <c r="F53" s="14"/>
      <c r="G53" s="14"/>
      <c r="H53" s="14">
        <v>545.12</v>
      </c>
      <c r="I53" s="14">
        <v>108.93</v>
      </c>
      <c r="J53" s="14"/>
      <c r="K53" s="14"/>
      <c r="L53" s="13">
        <f t="shared" si="0"/>
        <v>654.04999999999995</v>
      </c>
      <c r="M53" s="5" t="s">
        <v>19</v>
      </c>
      <c r="N53" s="10"/>
    </row>
    <row r="54" spans="1:19">
      <c r="A54" s="7" t="s">
        <v>380</v>
      </c>
      <c r="B54" s="7" t="s">
        <v>339</v>
      </c>
      <c r="C54" s="17" t="s">
        <v>338</v>
      </c>
      <c r="D54" s="7" t="s">
        <v>97</v>
      </c>
      <c r="F54" s="14"/>
      <c r="G54" s="14"/>
      <c r="H54" s="14"/>
      <c r="I54" s="14"/>
      <c r="J54" s="14">
        <v>750</v>
      </c>
      <c r="K54" s="14"/>
      <c r="L54" s="13">
        <f t="shared" si="0"/>
        <v>750</v>
      </c>
      <c r="M54" s="5" t="s">
        <v>19</v>
      </c>
      <c r="N54" s="10"/>
    </row>
    <row r="55" spans="1:19">
      <c r="A55" s="7" t="s">
        <v>381</v>
      </c>
      <c r="B55" s="7" t="s">
        <v>98</v>
      </c>
      <c r="C55" s="17" t="s">
        <v>338</v>
      </c>
      <c r="D55" s="7" t="s">
        <v>99</v>
      </c>
      <c r="F55" s="14"/>
      <c r="G55" s="14"/>
      <c r="H55" s="14"/>
      <c r="I55" s="14"/>
      <c r="J55" s="14">
        <v>750</v>
      </c>
      <c r="K55" s="14"/>
      <c r="L55" s="13">
        <f t="shared" si="0"/>
        <v>750</v>
      </c>
      <c r="M55" s="5" t="s">
        <v>19</v>
      </c>
      <c r="N55" s="10"/>
    </row>
    <row r="56" spans="1:19">
      <c r="A56" s="7" t="s">
        <v>382</v>
      </c>
      <c r="B56" s="7" t="s">
        <v>57</v>
      </c>
      <c r="C56" s="17" t="s">
        <v>338</v>
      </c>
      <c r="D56" s="7" t="s">
        <v>442</v>
      </c>
      <c r="F56" s="14"/>
      <c r="G56" s="14"/>
      <c r="H56" s="14">
        <v>443.17</v>
      </c>
      <c r="I56" s="14">
        <v>307.95999999999998</v>
      </c>
      <c r="J56" s="14"/>
      <c r="K56" s="14"/>
      <c r="L56" s="13">
        <f t="shared" si="0"/>
        <v>751.13</v>
      </c>
      <c r="M56" s="5" t="s">
        <v>19</v>
      </c>
      <c r="N56" s="10"/>
    </row>
    <row r="57" spans="1:19">
      <c r="A57" s="7" t="s">
        <v>383</v>
      </c>
      <c r="B57" s="7" t="s">
        <v>100</v>
      </c>
      <c r="C57" s="17" t="s">
        <v>338</v>
      </c>
      <c r="D57" s="7" t="s">
        <v>101</v>
      </c>
      <c r="F57" s="14"/>
      <c r="G57" s="14"/>
      <c r="H57" s="14">
        <v>364.98</v>
      </c>
      <c r="I57" s="14">
        <v>113.77</v>
      </c>
      <c r="J57" s="14"/>
      <c r="K57" s="14"/>
      <c r="L57" s="13">
        <f t="shared" si="0"/>
        <v>478.75</v>
      </c>
      <c r="M57" s="5" t="s">
        <v>19</v>
      </c>
      <c r="N57" s="10"/>
    </row>
    <row r="58" spans="1:19">
      <c r="A58" s="7" t="s">
        <v>384</v>
      </c>
      <c r="B58" s="7" t="s">
        <v>48</v>
      </c>
      <c r="C58" s="17" t="s">
        <v>338</v>
      </c>
      <c r="D58" s="7" t="s">
        <v>102</v>
      </c>
      <c r="F58" s="14"/>
      <c r="G58" s="14"/>
      <c r="H58" s="14">
        <v>1730.26</v>
      </c>
      <c r="I58" s="14">
        <v>4323.46</v>
      </c>
      <c r="J58" s="14">
        <v>1000</v>
      </c>
      <c r="K58" s="14"/>
      <c r="L58" s="13">
        <f t="shared" si="0"/>
        <v>7053.72</v>
      </c>
      <c r="M58" s="5" t="s">
        <v>19</v>
      </c>
      <c r="N58" s="10"/>
    </row>
    <row r="59" spans="1:19">
      <c r="A59" s="7" t="s">
        <v>385</v>
      </c>
      <c r="B59" s="7" t="s">
        <v>34</v>
      </c>
      <c r="C59" s="17" t="s">
        <v>338</v>
      </c>
      <c r="D59" s="7" t="s">
        <v>103</v>
      </c>
      <c r="F59" s="14"/>
      <c r="G59" s="14"/>
      <c r="H59" s="14"/>
      <c r="I59" s="14">
        <v>356.65</v>
      </c>
      <c r="J59" s="14"/>
      <c r="K59" s="14"/>
      <c r="L59" s="13">
        <f t="shared" si="0"/>
        <v>356.65</v>
      </c>
      <c r="M59" s="5" t="s">
        <v>19</v>
      </c>
      <c r="N59" s="10"/>
      <c r="S59" s="11"/>
    </row>
    <row r="60" spans="1:19">
      <c r="A60" s="7" t="s">
        <v>386</v>
      </c>
      <c r="B60" s="7" t="s">
        <v>104</v>
      </c>
      <c r="C60" s="17" t="s">
        <v>338</v>
      </c>
      <c r="D60" s="7" t="s">
        <v>105</v>
      </c>
      <c r="F60" s="14"/>
      <c r="G60" s="14"/>
      <c r="H60" s="14"/>
      <c r="I60" s="14"/>
      <c r="J60" s="14">
        <v>1000</v>
      </c>
      <c r="K60" s="14"/>
      <c r="L60" s="13">
        <f t="shared" si="0"/>
        <v>1000</v>
      </c>
      <c r="M60" s="5" t="s">
        <v>19</v>
      </c>
      <c r="N60" s="10"/>
      <c r="S60" s="11"/>
    </row>
    <row r="61" spans="1:19">
      <c r="A61" s="7" t="s">
        <v>387</v>
      </c>
      <c r="B61" s="7" t="s">
        <v>23</v>
      </c>
      <c r="C61" s="17" t="s">
        <v>338</v>
      </c>
      <c r="D61" s="7" t="s">
        <v>443</v>
      </c>
      <c r="F61" s="14"/>
      <c r="G61" s="14"/>
      <c r="H61" s="14"/>
      <c r="I61" s="14"/>
      <c r="J61" s="14">
        <v>625</v>
      </c>
      <c r="K61" s="14"/>
      <c r="L61" s="13">
        <f t="shared" si="0"/>
        <v>625</v>
      </c>
      <c r="M61" s="5" t="s">
        <v>19</v>
      </c>
      <c r="N61" s="10"/>
      <c r="S61" s="11"/>
    </row>
    <row r="62" spans="1:19">
      <c r="A62" s="7" t="s">
        <v>444</v>
      </c>
      <c r="B62" s="7" t="s">
        <v>106</v>
      </c>
      <c r="C62" s="17" t="s">
        <v>338</v>
      </c>
      <c r="D62" s="7" t="s">
        <v>107</v>
      </c>
      <c r="F62" s="14"/>
      <c r="G62" s="14"/>
      <c r="H62" s="14">
        <v>849.92</v>
      </c>
      <c r="I62" s="14">
        <v>572.22</v>
      </c>
      <c r="J62" s="14">
        <v>500</v>
      </c>
      <c r="K62" s="14"/>
      <c r="L62" s="13">
        <f t="shared" si="0"/>
        <v>1922.1399999999999</v>
      </c>
      <c r="M62" s="5" t="s">
        <v>19</v>
      </c>
      <c r="N62" s="10"/>
      <c r="S62" s="11"/>
    </row>
    <row r="63" spans="1:19">
      <c r="A63" s="7" t="s">
        <v>388</v>
      </c>
      <c r="B63" s="7" t="s">
        <v>34</v>
      </c>
      <c r="C63" s="17" t="s">
        <v>338</v>
      </c>
      <c r="D63" s="7" t="s">
        <v>445</v>
      </c>
      <c r="F63" s="14"/>
      <c r="G63" s="14"/>
      <c r="H63" s="14"/>
      <c r="I63" s="14"/>
      <c r="J63" s="14">
        <v>500</v>
      </c>
      <c r="K63" s="14"/>
      <c r="L63" s="13">
        <f t="shared" si="0"/>
        <v>500</v>
      </c>
      <c r="M63" s="5" t="s">
        <v>19</v>
      </c>
      <c r="N63" s="10"/>
    </row>
    <row r="64" spans="1:19">
      <c r="A64" s="7" t="s">
        <v>446</v>
      </c>
      <c r="B64" s="7" t="s">
        <v>339</v>
      </c>
      <c r="C64" s="17" t="s">
        <v>338</v>
      </c>
      <c r="D64" s="7" t="s">
        <v>108</v>
      </c>
      <c r="F64" s="14"/>
      <c r="G64" s="14"/>
      <c r="H64" s="14">
        <v>1068.8699999999999</v>
      </c>
      <c r="I64" s="14">
        <v>5493.18</v>
      </c>
      <c r="J64" s="14"/>
      <c r="K64" s="14"/>
      <c r="L64" s="13">
        <f t="shared" si="0"/>
        <v>6562.05</v>
      </c>
      <c r="M64" s="5" t="s">
        <v>19</v>
      </c>
      <c r="N64" s="10"/>
      <c r="S64" s="11"/>
    </row>
    <row r="65" spans="1:19">
      <c r="A65" s="7" t="s">
        <v>389</v>
      </c>
      <c r="B65" s="7" t="s">
        <v>109</v>
      </c>
      <c r="C65" s="17" t="s">
        <v>338</v>
      </c>
      <c r="D65" s="7" t="s">
        <v>110</v>
      </c>
      <c r="F65" s="14"/>
      <c r="G65" s="14"/>
      <c r="H65" s="14"/>
      <c r="I65" s="14">
        <v>152.33000000000001</v>
      </c>
      <c r="J65" s="14"/>
      <c r="K65" s="14"/>
      <c r="L65" s="13">
        <f t="shared" si="0"/>
        <v>152.33000000000001</v>
      </c>
      <c r="M65" s="5" t="s">
        <v>19</v>
      </c>
      <c r="N65" s="10"/>
      <c r="S65" s="11"/>
    </row>
    <row r="66" spans="1:19">
      <c r="A66" s="7" t="s">
        <v>390</v>
      </c>
      <c r="B66" s="7" t="s">
        <v>31</v>
      </c>
      <c r="C66" s="17" t="s">
        <v>338</v>
      </c>
      <c r="D66" s="7" t="s">
        <v>32</v>
      </c>
      <c r="F66" s="14"/>
      <c r="G66" s="14"/>
      <c r="H66" s="14">
        <v>545.12</v>
      </c>
      <c r="I66" s="14">
        <v>-152.55000000000001</v>
      </c>
      <c r="J66" s="14"/>
      <c r="K66" s="14"/>
      <c r="L66" s="13">
        <f t="shared" si="0"/>
        <v>392.57</v>
      </c>
      <c r="M66" s="5" t="s">
        <v>19</v>
      </c>
      <c r="N66" s="10"/>
      <c r="S66" s="11"/>
    </row>
    <row r="67" spans="1:19">
      <c r="A67" s="7" t="s">
        <v>391</v>
      </c>
      <c r="B67" s="7" t="s">
        <v>111</v>
      </c>
      <c r="C67" s="17" t="s">
        <v>338</v>
      </c>
      <c r="D67" s="7" t="s">
        <v>112</v>
      </c>
      <c r="F67" s="14"/>
      <c r="G67" s="14"/>
      <c r="H67" s="14">
        <v>849.92</v>
      </c>
      <c r="I67" s="14">
        <v>-131.97</v>
      </c>
      <c r="J67" s="14"/>
      <c r="K67" s="14"/>
      <c r="L67" s="13">
        <f t="shared" ref="L67:L130" si="1">SUM(F67:K67)</f>
        <v>717.94999999999993</v>
      </c>
      <c r="M67" s="5" t="s">
        <v>19</v>
      </c>
      <c r="N67" s="10"/>
      <c r="S67" s="11"/>
    </row>
    <row r="68" spans="1:19">
      <c r="A68" s="7" t="s">
        <v>392</v>
      </c>
      <c r="B68" s="7" t="s">
        <v>423</v>
      </c>
      <c r="C68" s="17" t="s">
        <v>338</v>
      </c>
      <c r="D68" s="7" t="s">
        <v>33</v>
      </c>
      <c r="F68" s="14"/>
      <c r="G68" s="14"/>
      <c r="H68" s="14"/>
      <c r="I68" s="14"/>
      <c r="J68" s="14">
        <v>1000</v>
      </c>
      <c r="K68" s="14"/>
      <c r="L68" s="13">
        <f t="shared" si="1"/>
        <v>1000</v>
      </c>
      <c r="M68" s="5" t="s">
        <v>19</v>
      </c>
      <c r="N68" s="10"/>
      <c r="S68" s="11"/>
    </row>
    <row r="69" spans="1:19">
      <c r="A69" s="7" t="s">
        <v>447</v>
      </c>
      <c r="B69" s="7" t="s">
        <v>339</v>
      </c>
      <c r="C69" s="17" t="s">
        <v>338</v>
      </c>
      <c r="D69" s="7" t="s">
        <v>113</v>
      </c>
      <c r="F69" s="14"/>
      <c r="G69" s="14"/>
      <c r="H69" s="14"/>
      <c r="I69" s="14"/>
      <c r="J69" s="14">
        <v>750</v>
      </c>
      <c r="K69" s="14"/>
      <c r="L69" s="13">
        <f t="shared" si="1"/>
        <v>750</v>
      </c>
      <c r="M69" s="5" t="s">
        <v>19</v>
      </c>
      <c r="N69" s="10"/>
    </row>
    <row r="70" spans="1:19">
      <c r="A70" s="7" t="s">
        <v>393</v>
      </c>
      <c r="B70" s="7" t="s">
        <v>339</v>
      </c>
      <c r="C70" s="17" t="s">
        <v>338</v>
      </c>
      <c r="D70" s="7" t="s">
        <v>43</v>
      </c>
      <c r="F70" s="14"/>
      <c r="G70" s="14"/>
      <c r="H70" s="14">
        <v>1730.26</v>
      </c>
      <c r="I70" s="14">
        <v>2102.61</v>
      </c>
      <c r="J70" s="14"/>
      <c r="K70" s="14"/>
      <c r="L70" s="13">
        <f t="shared" si="1"/>
        <v>3832.87</v>
      </c>
      <c r="M70" s="5" t="s">
        <v>19</v>
      </c>
      <c r="N70" s="10"/>
    </row>
    <row r="71" spans="1:19">
      <c r="A71" s="7" t="s">
        <v>394</v>
      </c>
      <c r="B71" s="7" t="s">
        <v>31</v>
      </c>
      <c r="C71" s="17" t="s">
        <v>338</v>
      </c>
      <c r="D71" s="7" t="s">
        <v>114</v>
      </c>
      <c r="F71" s="14"/>
      <c r="G71" s="14"/>
      <c r="H71" s="14"/>
      <c r="I71" s="14"/>
      <c r="J71" s="14">
        <v>1500</v>
      </c>
      <c r="K71" s="14"/>
      <c r="L71" s="13">
        <f t="shared" si="1"/>
        <v>1500</v>
      </c>
      <c r="M71" s="5" t="s">
        <v>19</v>
      </c>
      <c r="N71" s="10"/>
    </row>
    <row r="72" spans="1:19">
      <c r="A72" s="7" t="s">
        <v>395</v>
      </c>
      <c r="B72" s="7" t="s">
        <v>115</v>
      </c>
      <c r="C72" s="17" t="s">
        <v>338</v>
      </c>
      <c r="D72" s="7" t="s">
        <v>448</v>
      </c>
      <c r="F72" s="14"/>
      <c r="G72" s="14"/>
      <c r="H72" s="14">
        <v>443.17</v>
      </c>
      <c r="I72" s="14">
        <v>314.44</v>
      </c>
      <c r="J72" s="14"/>
      <c r="K72" s="14"/>
      <c r="L72" s="13">
        <f t="shared" si="1"/>
        <v>757.61</v>
      </c>
      <c r="M72" s="5" t="s">
        <v>19</v>
      </c>
      <c r="N72" s="10"/>
    </row>
    <row r="73" spans="1:19">
      <c r="A73" s="7" t="s">
        <v>396</v>
      </c>
      <c r="B73" s="7" t="s">
        <v>116</v>
      </c>
      <c r="C73" s="17" t="s">
        <v>338</v>
      </c>
      <c r="D73" s="7" t="s">
        <v>117</v>
      </c>
      <c r="F73" s="14"/>
      <c r="G73" s="14"/>
      <c r="H73" s="14">
        <v>372.42</v>
      </c>
      <c r="I73" s="14">
        <v>328.96</v>
      </c>
      <c r="J73" s="14"/>
      <c r="K73" s="14"/>
      <c r="L73" s="13">
        <f t="shared" si="1"/>
        <v>701.38</v>
      </c>
      <c r="M73" s="5" t="s">
        <v>19</v>
      </c>
      <c r="N73" s="10"/>
    </row>
    <row r="74" spans="1:19">
      <c r="A74" s="7" t="s">
        <v>397</v>
      </c>
      <c r="B74" s="7" t="s">
        <v>23</v>
      </c>
      <c r="C74" s="17" t="s">
        <v>338</v>
      </c>
      <c r="D74" s="7" t="s">
        <v>118</v>
      </c>
      <c r="F74" s="14"/>
      <c r="G74" s="14"/>
      <c r="H74" s="14">
        <v>914.62</v>
      </c>
      <c r="I74" s="14">
        <v>69.84</v>
      </c>
      <c r="J74" s="14"/>
      <c r="K74" s="14"/>
      <c r="L74" s="13">
        <f t="shared" si="1"/>
        <v>984.46</v>
      </c>
      <c r="M74" s="5" t="s">
        <v>19</v>
      </c>
      <c r="N74" s="10"/>
    </row>
    <row r="75" spans="1:19">
      <c r="A75" s="7" t="s">
        <v>398</v>
      </c>
      <c r="B75" s="7" t="s">
        <v>23</v>
      </c>
      <c r="C75" s="17" t="s">
        <v>338</v>
      </c>
      <c r="D75" s="7" t="s">
        <v>119</v>
      </c>
      <c r="F75" s="14"/>
      <c r="G75" s="14"/>
      <c r="H75" s="14">
        <v>410</v>
      </c>
      <c r="I75" s="14">
        <v>525.21</v>
      </c>
      <c r="J75" s="14"/>
      <c r="K75" s="14"/>
      <c r="L75" s="13">
        <f t="shared" si="1"/>
        <v>935.21</v>
      </c>
      <c r="M75" s="5" t="s">
        <v>19</v>
      </c>
      <c r="N75" s="10"/>
    </row>
    <row r="76" spans="1:19">
      <c r="A76" s="7" t="s">
        <v>399</v>
      </c>
      <c r="B76" s="7" t="s">
        <v>57</v>
      </c>
      <c r="C76" s="17" t="s">
        <v>338</v>
      </c>
      <c r="D76" s="7" t="s">
        <v>120</v>
      </c>
      <c r="F76" s="14"/>
      <c r="G76" s="14"/>
      <c r="H76" s="14">
        <v>443.17</v>
      </c>
      <c r="I76" s="14">
        <v>307.95999999999998</v>
      </c>
      <c r="J76" s="14"/>
      <c r="K76" s="14"/>
      <c r="L76" s="13">
        <f t="shared" si="1"/>
        <v>751.13</v>
      </c>
      <c r="M76" s="5" t="s">
        <v>19</v>
      </c>
      <c r="N76" s="10"/>
    </row>
    <row r="77" spans="1:19">
      <c r="A77" s="7" t="s">
        <v>400</v>
      </c>
      <c r="B77" s="7" t="s">
        <v>70</v>
      </c>
      <c r="C77" s="17" t="s">
        <v>338</v>
      </c>
      <c r="D77" s="7" t="s">
        <v>121</v>
      </c>
      <c r="F77" s="14"/>
      <c r="G77" s="14"/>
      <c r="H77" s="14"/>
      <c r="I77" s="14"/>
      <c r="J77" s="14">
        <v>1000</v>
      </c>
      <c r="K77" s="14"/>
      <c r="L77" s="13">
        <f t="shared" si="1"/>
        <v>1000</v>
      </c>
      <c r="M77" s="5" t="s">
        <v>19</v>
      </c>
      <c r="N77" s="10"/>
    </row>
    <row r="78" spans="1:19">
      <c r="A78" s="7" t="s">
        <v>401</v>
      </c>
      <c r="B78" s="7" t="s">
        <v>449</v>
      </c>
      <c r="C78" s="17" t="s">
        <v>338</v>
      </c>
      <c r="D78" s="7" t="s">
        <v>122</v>
      </c>
      <c r="F78" s="14"/>
      <c r="G78" s="14"/>
      <c r="H78" s="14"/>
      <c r="I78" s="14"/>
      <c r="J78" s="14">
        <v>3834.52</v>
      </c>
      <c r="K78" s="14"/>
      <c r="L78" s="13">
        <f t="shared" si="1"/>
        <v>3834.52</v>
      </c>
      <c r="M78" s="5" t="s">
        <v>19</v>
      </c>
      <c r="N78" s="10"/>
    </row>
    <row r="79" spans="1:19">
      <c r="A79" s="7" t="s">
        <v>402</v>
      </c>
      <c r="B79" s="7" t="s">
        <v>70</v>
      </c>
      <c r="C79" s="17" t="s">
        <v>338</v>
      </c>
      <c r="D79" s="7" t="s">
        <v>123</v>
      </c>
      <c r="F79" s="14"/>
      <c r="G79" s="14"/>
      <c r="H79" s="14"/>
      <c r="I79" s="14"/>
      <c r="J79" s="14">
        <v>500</v>
      </c>
      <c r="K79" s="14"/>
      <c r="L79" s="13">
        <f t="shared" si="1"/>
        <v>500</v>
      </c>
      <c r="M79" s="5" t="s">
        <v>19</v>
      </c>
      <c r="N79" s="10"/>
    </row>
    <row r="80" spans="1:19">
      <c r="A80" s="7" t="s">
        <v>450</v>
      </c>
      <c r="B80" s="7" t="s">
        <v>29</v>
      </c>
      <c r="C80" s="17" t="s">
        <v>338</v>
      </c>
      <c r="D80" s="7" t="s">
        <v>124</v>
      </c>
      <c r="F80" s="14"/>
      <c r="G80" s="14"/>
      <c r="H80" s="14"/>
      <c r="I80" s="14"/>
      <c r="J80" s="14">
        <v>1000</v>
      </c>
      <c r="K80" s="14"/>
      <c r="L80" s="13">
        <f t="shared" si="1"/>
        <v>1000</v>
      </c>
      <c r="M80" s="5" t="s">
        <v>19</v>
      </c>
      <c r="N80" s="10"/>
    </row>
    <row r="81" spans="1:14">
      <c r="A81" s="7" t="s">
        <v>451</v>
      </c>
      <c r="B81" s="7" t="s">
        <v>125</v>
      </c>
      <c r="C81" s="17" t="s">
        <v>338</v>
      </c>
      <c r="D81" s="7" t="s">
        <v>126</v>
      </c>
      <c r="F81" s="14"/>
      <c r="G81" s="14"/>
      <c r="H81" s="14"/>
      <c r="I81" s="14"/>
      <c r="J81" s="14">
        <v>500</v>
      </c>
      <c r="K81" s="14"/>
      <c r="L81" s="13">
        <f t="shared" si="1"/>
        <v>500</v>
      </c>
      <c r="M81" s="5" t="s">
        <v>19</v>
      </c>
      <c r="N81" s="10"/>
    </row>
    <row r="82" spans="1:14">
      <c r="A82" s="7" t="s">
        <v>403</v>
      </c>
      <c r="B82" s="7" t="s">
        <v>127</v>
      </c>
      <c r="C82" s="17" t="s">
        <v>338</v>
      </c>
      <c r="D82" s="7" t="s">
        <v>128</v>
      </c>
      <c r="F82" s="14"/>
      <c r="G82" s="14"/>
      <c r="H82" s="14">
        <v>443.17</v>
      </c>
      <c r="I82" s="14">
        <v>314.44</v>
      </c>
      <c r="J82" s="14"/>
      <c r="K82" s="14"/>
      <c r="L82" s="13">
        <f t="shared" si="1"/>
        <v>757.61</v>
      </c>
      <c r="M82" s="5" t="s">
        <v>19</v>
      </c>
      <c r="N82" s="10"/>
    </row>
    <row r="83" spans="1:14">
      <c r="A83" s="7" t="s">
        <v>452</v>
      </c>
      <c r="B83" s="7" t="s">
        <v>57</v>
      </c>
      <c r="C83" s="17" t="s">
        <v>338</v>
      </c>
      <c r="D83" s="7" t="s">
        <v>129</v>
      </c>
      <c r="F83" s="14"/>
      <c r="G83" s="14"/>
      <c r="H83" s="14">
        <v>1314.91</v>
      </c>
      <c r="I83" s="14">
        <v>451.41</v>
      </c>
      <c r="J83" s="14">
        <v>1000</v>
      </c>
      <c r="K83" s="14"/>
      <c r="L83" s="13">
        <f t="shared" si="1"/>
        <v>2766.32</v>
      </c>
      <c r="M83" s="5" t="s">
        <v>19</v>
      </c>
      <c r="N83" s="10"/>
    </row>
    <row r="84" spans="1:14">
      <c r="A84" s="7" t="s">
        <v>404</v>
      </c>
      <c r="B84" s="7" t="s">
        <v>48</v>
      </c>
      <c r="C84" s="17" t="s">
        <v>338</v>
      </c>
      <c r="D84" s="7" t="s">
        <v>74</v>
      </c>
      <c r="F84" s="14"/>
      <c r="G84" s="14"/>
      <c r="H84" s="14"/>
      <c r="I84" s="14"/>
      <c r="J84" s="14">
        <v>500</v>
      </c>
      <c r="K84" s="14"/>
      <c r="L84" s="13">
        <f t="shared" si="1"/>
        <v>500</v>
      </c>
      <c r="M84" s="5" t="s">
        <v>19</v>
      </c>
      <c r="N84" s="10"/>
    </row>
    <row r="85" spans="1:14">
      <c r="A85" s="7" t="s">
        <v>405</v>
      </c>
      <c r="B85" s="7" t="s">
        <v>130</v>
      </c>
      <c r="C85" s="17" t="s">
        <v>338</v>
      </c>
      <c r="D85" s="7" t="s">
        <v>131</v>
      </c>
      <c r="F85" s="14"/>
      <c r="G85" s="14"/>
      <c r="H85" s="14"/>
      <c r="I85" s="14"/>
      <c r="J85" s="14">
        <v>1000</v>
      </c>
      <c r="K85" s="14"/>
      <c r="L85" s="13">
        <f t="shared" si="1"/>
        <v>1000</v>
      </c>
      <c r="M85" s="5" t="s">
        <v>19</v>
      </c>
      <c r="N85" s="10"/>
    </row>
    <row r="86" spans="1:14">
      <c r="A86" s="7" t="s">
        <v>406</v>
      </c>
      <c r="B86" s="7" t="s">
        <v>132</v>
      </c>
      <c r="C86" s="17" t="s">
        <v>338</v>
      </c>
      <c r="D86" s="7" t="s">
        <v>453</v>
      </c>
      <c r="F86" s="14"/>
      <c r="G86" s="14"/>
      <c r="H86" s="14"/>
      <c r="I86" s="14"/>
      <c r="J86" s="14">
        <v>500</v>
      </c>
      <c r="K86" s="14"/>
      <c r="L86" s="13">
        <f t="shared" si="1"/>
        <v>500</v>
      </c>
      <c r="M86" s="5" t="s">
        <v>19</v>
      </c>
      <c r="N86" s="10"/>
    </row>
    <row r="87" spans="1:14">
      <c r="A87" s="7" t="s">
        <v>407</v>
      </c>
      <c r="B87" s="7" t="s">
        <v>86</v>
      </c>
      <c r="C87" s="17" t="s">
        <v>338</v>
      </c>
      <c r="D87" s="7" t="s">
        <v>87</v>
      </c>
      <c r="F87" s="14"/>
      <c r="G87" s="14"/>
      <c r="H87" s="14">
        <v>296.95</v>
      </c>
      <c r="I87" s="14"/>
      <c r="J87" s="14"/>
      <c r="K87" s="14"/>
      <c r="L87" s="13">
        <f t="shared" si="1"/>
        <v>296.95</v>
      </c>
      <c r="M87" s="5" t="s">
        <v>19</v>
      </c>
      <c r="N87" s="10"/>
    </row>
    <row r="88" spans="1:14">
      <c r="A88" s="7" t="s">
        <v>408</v>
      </c>
      <c r="B88" s="7" t="s">
        <v>31</v>
      </c>
      <c r="C88" s="17" t="s">
        <v>338</v>
      </c>
      <c r="D88" s="7" t="s">
        <v>133</v>
      </c>
      <c r="F88" s="14"/>
      <c r="G88" s="14"/>
      <c r="H88" s="14"/>
      <c r="I88" s="14"/>
      <c r="J88" s="14">
        <v>1000</v>
      </c>
      <c r="K88" s="14"/>
      <c r="L88" s="13">
        <f t="shared" si="1"/>
        <v>1000</v>
      </c>
      <c r="M88" s="5" t="s">
        <v>19</v>
      </c>
      <c r="N88" s="10"/>
    </row>
    <row r="89" spans="1:14">
      <c r="A89" s="7" t="s">
        <v>454</v>
      </c>
      <c r="B89" s="7" t="s">
        <v>57</v>
      </c>
      <c r="C89" s="17" t="s">
        <v>338</v>
      </c>
      <c r="D89" s="7" t="s">
        <v>134</v>
      </c>
      <c r="F89" s="14"/>
      <c r="G89" s="14"/>
      <c r="H89" s="14"/>
      <c r="I89" s="14"/>
      <c r="J89" s="14">
        <v>750</v>
      </c>
      <c r="K89" s="14"/>
      <c r="L89" s="13">
        <f t="shared" si="1"/>
        <v>750</v>
      </c>
      <c r="M89" s="5" t="s">
        <v>19</v>
      </c>
      <c r="N89" s="10"/>
    </row>
    <row r="90" spans="1:14">
      <c r="A90" s="7" t="s">
        <v>455</v>
      </c>
      <c r="B90" s="7" t="s">
        <v>34</v>
      </c>
      <c r="C90" s="17" t="s">
        <v>338</v>
      </c>
      <c r="D90" s="7" t="s">
        <v>135</v>
      </c>
      <c r="F90" s="14"/>
      <c r="G90" s="14"/>
      <c r="H90" s="14"/>
      <c r="I90" s="14"/>
      <c r="J90" s="14">
        <v>1000</v>
      </c>
      <c r="K90" s="14"/>
      <c r="L90" s="13">
        <f t="shared" si="1"/>
        <v>1000</v>
      </c>
      <c r="M90" s="5" t="s">
        <v>19</v>
      </c>
      <c r="N90" s="10"/>
    </row>
    <row r="91" spans="1:14">
      <c r="A91" s="7" t="s">
        <v>409</v>
      </c>
      <c r="B91" s="7" t="s">
        <v>339</v>
      </c>
      <c r="C91" s="17" t="s">
        <v>338</v>
      </c>
      <c r="D91" s="7" t="s">
        <v>136</v>
      </c>
      <c r="F91" s="14"/>
      <c r="G91" s="14"/>
      <c r="H91" s="14"/>
      <c r="I91" s="14">
        <v>482.01</v>
      </c>
      <c r="J91" s="14">
        <v>2182.67</v>
      </c>
      <c r="K91" s="14"/>
      <c r="L91" s="13">
        <f t="shared" si="1"/>
        <v>2664.6800000000003</v>
      </c>
      <c r="M91" s="5" t="s">
        <v>19</v>
      </c>
      <c r="N91" s="10"/>
    </row>
    <row r="92" spans="1:14">
      <c r="A92" s="7" t="s">
        <v>410</v>
      </c>
      <c r="B92" s="7" t="s">
        <v>456</v>
      </c>
      <c r="C92" s="17" t="s">
        <v>338</v>
      </c>
      <c r="D92" s="7" t="s">
        <v>137</v>
      </c>
      <c r="F92" s="14"/>
      <c r="G92" s="14"/>
      <c r="H92" s="14">
        <v>443.17</v>
      </c>
      <c r="I92" s="14">
        <v>338.59</v>
      </c>
      <c r="J92" s="14"/>
      <c r="K92" s="14"/>
      <c r="L92" s="13">
        <f t="shared" si="1"/>
        <v>781.76</v>
      </c>
      <c r="M92" s="5" t="s">
        <v>19</v>
      </c>
      <c r="N92" s="10"/>
    </row>
    <row r="93" spans="1:14">
      <c r="A93" s="7" t="s">
        <v>411</v>
      </c>
      <c r="B93" s="12" t="s">
        <v>23</v>
      </c>
      <c r="C93" s="17" t="s">
        <v>338</v>
      </c>
      <c r="D93" s="7" t="s">
        <v>138</v>
      </c>
      <c r="F93" s="14"/>
      <c r="G93" s="14"/>
      <c r="H93" s="14">
        <v>410</v>
      </c>
      <c r="I93" s="14">
        <v>292.22000000000003</v>
      </c>
      <c r="J93" s="14"/>
      <c r="K93" s="14"/>
      <c r="L93" s="13">
        <f t="shared" si="1"/>
        <v>702.22</v>
      </c>
      <c r="M93" s="5" t="s">
        <v>19</v>
      </c>
      <c r="N93" s="5"/>
    </row>
    <row r="94" spans="1:14">
      <c r="A94" s="7" t="s">
        <v>412</v>
      </c>
      <c r="B94" s="12" t="s">
        <v>34</v>
      </c>
      <c r="C94" s="17" t="s">
        <v>338</v>
      </c>
      <c r="D94" s="7" t="s">
        <v>139</v>
      </c>
      <c r="F94" s="14"/>
      <c r="G94" s="14"/>
      <c r="H94" s="14">
        <v>438.3</v>
      </c>
      <c r="I94" s="14">
        <v>837.1</v>
      </c>
      <c r="J94" s="14"/>
      <c r="K94" s="14"/>
      <c r="L94" s="13">
        <f t="shared" si="1"/>
        <v>1275.4000000000001</v>
      </c>
      <c r="M94" s="5" t="s">
        <v>19</v>
      </c>
      <c r="N94" s="5"/>
    </row>
    <row r="95" spans="1:14">
      <c r="A95" s="7" t="s">
        <v>413</v>
      </c>
      <c r="B95" s="12" t="s">
        <v>39</v>
      </c>
      <c r="C95" s="17" t="s">
        <v>338</v>
      </c>
      <c r="D95" s="7" t="s">
        <v>40</v>
      </c>
      <c r="F95" s="14"/>
      <c r="G95" s="14"/>
      <c r="H95" s="14"/>
      <c r="I95" s="14">
        <v>354.28</v>
      </c>
      <c r="J95" s="14">
        <v>2000</v>
      </c>
      <c r="K95" s="14">
        <v>190.4</v>
      </c>
      <c r="L95" s="13">
        <f t="shared" si="1"/>
        <v>2544.6799999999998</v>
      </c>
      <c r="M95" s="5" t="s">
        <v>19</v>
      </c>
      <c r="N95" s="5"/>
    </row>
    <row r="96" spans="1:14">
      <c r="A96" s="7" t="s">
        <v>414</v>
      </c>
      <c r="B96" s="12" t="s">
        <v>72</v>
      </c>
      <c r="C96" s="17" t="s">
        <v>338</v>
      </c>
      <c r="D96" s="7" t="s">
        <v>140</v>
      </c>
      <c r="F96" s="14"/>
      <c r="G96" s="14"/>
      <c r="H96" s="14">
        <v>1068.8699999999999</v>
      </c>
      <c r="I96" s="14">
        <v>5656.9</v>
      </c>
      <c r="J96" s="14">
        <v>1812.5</v>
      </c>
      <c r="K96" s="14"/>
      <c r="L96" s="13">
        <f t="shared" si="1"/>
        <v>8538.27</v>
      </c>
      <c r="M96" s="5" t="s">
        <v>19</v>
      </c>
      <c r="N96" s="5"/>
    </row>
    <row r="97" spans="1:14">
      <c r="A97" s="7" t="s">
        <v>457</v>
      </c>
      <c r="B97" s="12" t="s">
        <v>106</v>
      </c>
      <c r="C97" s="17" t="s">
        <v>338</v>
      </c>
      <c r="D97" s="7" t="s">
        <v>141</v>
      </c>
      <c r="F97" s="14"/>
      <c r="G97" s="14"/>
      <c r="H97" s="14">
        <v>619.36</v>
      </c>
      <c r="I97" s="14">
        <v>585.15</v>
      </c>
      <c r="J97" s="14"/>
      <c r="K97" s="14"/>
      <c r="L97" s="13">
        <f t="shared" si="1"/>
        <v>1204.51</v>
      </c>
      <c r="M97" s="5" t="s">
        <v>19</v>
      </c>
      <c r="N97" s="5"/>
    </row>
    <row r="98" spans="1:14">
      <c r="A98" s="7" t="s">
        <v>458</v>
      </c>
      <c r="B98" s="12" t="s">
        <v>57</v>
      </c>
      <c r="C98" s="17" t="s">
        <v>338</v>
      </c>
      <c r="D98" s="7" t="s">
        <v>142</v>
      </c>
      <c r="F98" s="14"/>
      <c r="G98" s="14"/>
      <c r="H98" s="14"/>
      <c r="I98" s="14"/>
      <c r="J98" s="14">
        <v>500</v>
      </c>
      <c r="K98" s="14"/>
      <c r="L98" s="13">
        <f t="shared" si="1"/>
        <v>500</v>
      </c>
      <c r="M98" s="5" t="s">
        <v>19</v>
      </c>
      <c r="N98" s="5"/>
    </row>
    <row r="99" spans="1:14">
      <c r="A99" s="7" t="s">
        <v>459</v>
      </c>
      <c r="B99" s="12" t="s">
        <v>83</v>
      </c>
      <c r="C99" s="17" t="s">
        <v>338</v>
      </c>
      <c r="D99" s="7" t="s">
        <v>143</v>
      </c>
      <c r="F99" s="14"/>
      <c r="G99" s="14"/>
      <c r="H99" s="14">
        <v>545.66999999999996</v>
      </c>
      <c r="I99" s="14">
        <v>116.58</v>
      </c>
      <c r="J99" s="14">
        <v>750</v>
      </c>
      <c r="K99" s="14">
        <v>57</v>
      </c>
      <c r="L99" s="13">
        <f t="shared" si="1"/>
        <v>1469.25</v>
      </c>
      <c r="M99" s="5" t="s">
        <v>19</v>
      </c>
      <c r="N99" s="5"/>
    </row>
    <row r="100" spans="1:14">
      <c r="A100" s="7" t="s">
        <v>460</v>
      </c>
      <c r="B100" s="12" t="s">
        <v>144</v>
      </c>
      <c r="C100" s="17" t="s">
        <v>338</v>
      </c>
      <c r="D100" s="7" t="s">
        <v>145</v>
      </c>
      <c r="F100" s="14"/>
      <c r="G100" s="14"/>
      <c r="H100" s="14">
        <v>541.94000000000005</v>
      </c>
      <c r="I100" s="14">
        <v>527.41</v>
      </c>
      <c r="J100" s="14"/>
      <c r="K100" s="14"/>
      <c r="L100" s="13">
        <f t="shared" si="1"/>
        <v>1069.3499999999999</v>
      </c>
      <c r="M100" s="5" t="s">
        <v>19</v>
      </c>
      <c r="N100" s="5"/>
    </row>
    <row r="101" spans="1:14">
      <c r="A101" s="7" t="s">
        <v>415</v>
      </c>
      <c r="B101" s="12" t="s">
        <v>146</v>
      </c>
      <c r="C101" s="17" t="s">
        <v>338</v>
      </c>
      <c r="D101" s="7" t="s">
        <v>147</v>
      </c>
      <c r="F101" s="14"/>
      <c r="G101" s="14"/>
      <c r="H101" s="14">
        <v>1314.91</v>
      </c>
      <c r="I101" s="14">
        <v>391.85</v>
      </c>
      <c r="J101" s="14"/>
      <c r="K101" s="14"/>
      <c r="L101" s="13">
        <f t="shared" si="1"/>
        <v>1706.7600000000002</v>
      </c>
      <c r="M101" s="5" t="s">
        <v>19</v>
      </c>
      <c r="N101" s="5"/>
    </row>
    <row r="102" spans="1:14">
      <c r="A102" s="7" t="s">
        <v>416</v>
      </c>
      <c r="B102" s="12" t="s">
        <v>339</v>
      </c>
      <c r="C102" s="17" t="s">
        <v>338</v>
      </c>
      <c r="D102" s="7" t="s">
        <v>461</v>
      </c>
      <c r="F102" s="14"/>
      <c r="G102" s="14"/>
      <c r="H102" s="14">
        <v>541.94000000000005</v>
      </c>
      <c r="I102" s="14">
        <v>116.74</v>
      </c>
      <c r="J102" s="14"/>
      <c r="K102" s="14"/>
      <c r="L102" s="13">
        <f t="shared" si="1"/>
        <v>658.68000000000006</v>
      </c>
      <c r="M102" s="5" t="s">
        <v>19</v>
      </c>
      <c r="N102" s="5"/>
    </row>
    <row r="103" spans="1:14">
      <c r="A103" s="7" t="s">
        <v>417</v>
      </c>
      <c r="B103" s="12" t="s">
        <v>148</v>
      </c>
      <c r="C103" s="17" t="s">
        <v>338</v>
      </c>
      <c r="D103" s="7" t="s">
        <v>149</v>
      </c>
      <c r="F103" s="14"/>
      <c r="G103" s="14"/>
      <c r="H103" s="14">
        <v>412.19</v>
      </c>
      <c r="I103" s="14">
        <v>381.93</v>
      </c>
      <c r="J103" s="14"/>
      <c r="K103" s="14"/>
      <c r="L103" s="13">
        <f t="shared" si="1"/>
        <v>794.12</v>
      </c>
      <c r="M103" s="5" t="s">
        <v>19</v>
      </c>
      <c r="N103" s="5"/>
    </row>
    <row r="104" spans="1:14">
      <c r="A104" s="7" t="s">
        <v>418</v>
      </c>
      <c r="B104" s="12" t="s">
        <v>36</v>
      </c>
      <c r="C104" s="17" t="s">
        <v>338</v>
      </c>
      <c r="D104" s="7" t="s">
        <v>150</v>
      </c>
      <c r="F104" s="14"/>
      <c r="G104" s="14"/>
      <c r="H104" s="14">
        <v>364.98</v>
      </c>
      <c r="I104" s="14">
        <v>38.75</v>
      </c>
      <c r="J104" s="14"/>
      <c r="K104" s="14"/>
      <c r="L104" s="13">
        <f t="shared" si="1"/>
        <v>403.73</v>
      </c>
      <c r="M104" s="5" t="s">
        <v>19</v>
      </c>
      <c r="N104" s="5"/>
    </row>
    <row r="105" spans="1:14">
      <c r="A105" s="7" t="s">
        <v>419</v>
      </c>
      <c r="B105" s="12" t="s">
        <v>125</v>
      </c>
      <c r="C105" s="17" t="s">
        <v>338</v>
      </c>
      <c r="D105" s="7" t="s">
        <v>151</v>
      </c>
      <c r="F105" s="14"/>
      <c r="G105" s="14"/>
      <c r="H105" s="14">
        <v>1254.9000000000001</v>
      </c>
      <c r="I105" s="14"/>
      <c r="J105" s="14"/>
      <c r="K105" s="14"/>
      <c r="L105" s="13">
        <f t="shared" si="1"/>
        <v>1254.9000000000001</v>
      </c>
      <c r="M105" s="5" t="s">
        <v>19</v>
      </c>
      <c r="N105" s="5"/>
    </row>
    <row r="106" spans="1:14">
      <c r="A106" s="7" t="s">
        <v>462</v>
      </c>
      <c r="B106" s="12" t="s">
        <v>423</v>
      </c>
      <c r="C106" s="17" t="s">
        <v>338</v>
      </c>
      <c r="D106" s="7" t="s">
        <v>33</v>
      </c>
      <c r="F106" s="14"/>
      <c r="G106" s="14"/>
      <c r="H106" s="14">
        <v>545.12</v>
      </c>
      <c r="I106" s="14">
        <v>673.68</v>
      </c>
      <c r="J106" s="14"/>
      <c r="K106" s="14"/>
      <c r="L106" s="13">
        <f t="shared" si="1"/>
        <v>1218.8</v>
      </c>
      <c r="M106" s="5" t="s">
        <v>19</v>
      </c>
      <c r="N106" s="5"/>
    </row>
    <row r="107" spans="1:14">
      <c r="A107" s="7" t="s">
        <v>463</v>
      </c>
      <c r="B107" s="12" t="s">
        <v>152</v>
      </c>
      <c r="C107" s="17" t="s">
        <v>338</v>
      </c>
      <c r="D107" s="7" t="s">
        <v>153</v>
      </c>
      <c r="F107" s="14"/>
      <c r="G107" s="14"/>
      <c r="H107" s="14">
        <v>849.92</v>
      </c>
      <c r="I107" s="14">
        <v>148.74</v>
      </c>
      <c r="J107" s="14">
        <v>500</v>
      </c>
      <c r="K107" s="14"/>
      <c r="L107" s="13">
        <f t="shared" si="1"/>
        <v>1498.6599999999999</v>
      </c>
      <c r="M107" s="5" t="s">
        <v>19</v>
      </c>
      <c r="N107" s="5"/>
    </row>
    <row r="108" spans="1:14">
      <c r="A108" s="7" t="s">
        <v>464</v>
      </c>
      <c r="B108" s="12" t="s">
        <v>432</v>
      </c>
      <c r="C108" s="17" t="s">
        <v>338</v>
      </c>
      <c r="D108" s="7" t="s">
        <v>154</v>
      </c>
      <c r="F108" s="14"/>
      <c r="G108" s="14"/>
      <c r="H108" s="14">
        <v>364.98</v>
      </c>
      <c r="I108" s="14">
        <v>106.78</v>
      </c>
      <c r="J108" s="14">
        <v>750</v>
      </c>
      <c r="K108" s="14"/>
      <c r="L108" s="13">
        <f t="shared" si="1"/>
        <v>1221.76</v>
      </c>
      <c r="M108" s="5" t="s">
        <v>19</v>
      </c>
      <c r="N108" s="5"/>
    </row>
    <row r="109" spans="1:14">
      <c r="A109" s="15" t="s">
        <v>465</v>
      </c>
      <c r="B109" s="16" t="s">
        <v>57</v>
      </c>
      <c r="C109" s="17" t="s">
        <v>338</v>
      </c>
      <c r="D109" s="15" t="s">
        <v>466</v>
      </c>
      <c r="L109" s="13">
        <f t="shared" si="1"/>
        <v>0</v>
      </c>
      <c r="M109" s="5" t="s">
        <v>19</v>
      </c>
    </row>
    <row r="110" spans="1:14" s="15" customFormat="1">
      <c r="A110" s="20" t="s">
        <v>543</v>
      </c>
      <c r="B110" s="15" t="s">
        <v>423</v>
      </c>
      <c r="C110" s="15" t="s">
        <v>338</v>
      </c>
      <c r="D110" s="21" t="s">
        <v>33</v>
      </c>
      <c r="E110" s="9"/>
      <c r="F110" s="9"/>
      <c r="G110" s="9"/>
      <c r="H110" s="9">
        <v>545.66999999999996</v>
      </c>
      <c r="I110" s="9">
        <v>275.99</v>
      </c>
      <c r="J110" s="9"/>
      <c r="K110" s="9"/>
      <c r="L110" s="13">
        <f t="shared" si="1"/>
        <v>821.66</v>
      </c>
      <c r="M110" s="9" t="s">
        <v>19</v>
      </c>
    </row>
    <row r="111" spans="1:14">
      <c r="A111" s="1" t="s">
        <v>467</v>
      </c>
      <c r="B111" s="7" t="s">
        <v>339</v>
      </c>
      <c r="C111" s="15" t="s">
        <v>338</v>
      </c>
      <c r="D111" s="18" t="s">
        <v>461</v>
      </c>
      <c r="E111" s="5"/>
      <c r="H111" s="5">
        <v>541.94000000000005</v>
      </c>
      <c r="I111" s="5">
        <v>720.61</v>
      </c>
      <c r="L111" s="13">
        <f t="shared" si="1"/>
        <v>1262.5500000000002</v>
      </c>
      <c r="M111" s="9" t="s">
        <v>19</v>
      </c>
    </row>
    <row r="112" spans="1:14">
      <c r="A112" s="1" t="s">
        <v>468</v>
      </c>
      <c r="B112" s="7" t="s">
        <v>34</v>
      </c>
      <c r="C112" s="15" t="s">
        <v>338</v>
      </c>
      <c r="D112" s="18" t="s">
        <v>35</v>
      </c>
      <c r="E112" s="5"/>
      <c r="H112" s="5">
        <v>433.88</v>
      </c>
      <c r="I112" s="5">
        <v>332.27</v>
      </c>
      <c r="L112" s="13">
        <f t="shared" si="1"/>
        <v>766.15</v>
      </c>
      <c r="M112" s="9" t="s">
        <v>19</v>
      </c>
    </row>
    <row r="113" spans="1:13">
      <c r="A113" s="1" t="s">
        <v>469</v>
      </c>
      <c r="B113" s="7" t="s">
        <v>423</v>
      </c>
      <c r="C113" s="15" t="s">
        <v>338</v>
      </c>
      <c r="D113" s="18" t="s">
        <v>33</v>
      </c>
      <c r="E113" s="5"/>
      <c r="J113" s="5">
        <v>1000</v>
      </c>
      <c r="L113" s="13">
        <f t="shared" si="1"/>
        <v>1000</v>
      </c>
      <c r="M113" s="9" t="s">
        <v>19</v>
      </c>
    </row>
    <row r="114" spans="1:13">
      <c r="A114" s="1" t="s">
        <v>470</v>
      </c>
      <c r="B114" s="7" t="s">
        <v>57</v>
      </c>
      <c r="C114" s="15" t="s">
        <v>338</v>
      </c>
      <c r="D114" s="18" t="s">
        <v>129</v>
      </c>
      <c r="E114" s="5"/>
      <c r="J114" s="5">
        <v>1000</v>
      </c>
      <c r="L114" s="13">
        <f t="shared" si="1"/>
        <v>1000</v>
      </c>
      <c r="M114" s="9" t="s">
        <v>19</v>
      </c>
    </row>
    <row r="115" spans="1:13">
      <c r="A115" s="1" t="s">
        <v>471</v>
      </c>
      <c r="B115" s="7" t="s">
        <v>155</v>
      </c>
      <c r="C115" s="15" t="s">
        <v>338</v>
      </c>
      <c r="D115" s="18" t="s">
        <v>156</v>
      </c>
      <c r="E115" s="5"/>
      <c r="H115" s="5">
        <v>195.25</v>
      </c>
      <c r="I115" s="5">
        <v>805.89</v>
      </c>
      <c r="L115" s="13">
        <f t="shared" si="1"/>
        <v>1001.14</v>
      </c>
      <c r="M115" s="9" t="s">
        <v>19</v>
      </c>
    </row>
    <row r="116" spans="1:13">
      <c r="A116" s="1" t="s">
        <v>472</v>
      </c>
      <c r="B116" s="7" t="s">
        <v>339</v>
      </c>
      <c r="C116" s="15" t="s">
        <v>338</v>
      </c>
      <c r="D116" s="18" t="s">
        <v>43</v>
      </c>
      <c r="E116" s="5"/>
      <c r="J116" s="5">
        <v>1500</v>
      </c>
      <c r="L116" s="13">
        <f t="shared" si="1"/>
        <v>1500</v>
      </c>
      <c r="M116" s="9" t="s">
        <v>19</v>
      </c>
    </row>
    <row r="117" spans="1:13">
      <c r="A117" s="1" t="s">
        <v>473</v>
      </c>
      <c r="B117" s="7" t="s">
        <v>41</v>
      </c>
      <c r="C117" s="15" t="s">
        <v>338</v>
      </c>
      <c r="D117" s="18" t="s">
        <v>157</v>
      </c>
      <c r="E117" s="5"/>
      <c r="I117" s="5">
        <v>267.97000000000003</v>
      </c>
      <c r="L117" s="13">
        <f t="shared" si="1"/>
        <v>267.97000000000003</v>
      </c>
      <c r="M117" s="9" t="s">
        <v>19</v>
      </c>
    </row>
    <row r="118" spans="1:13">
      <c r="A118" s="1" t="s">
        <v>474</v>
      </c>
      <c r="B118" s="7" t="s">
        <v>158</v>
      </c>
      <c r="C118" s="15" t="s">
        <v>338</v>
      </c>
      <c r="D118" s="18" t="s">
        <v>159</v>
      </c>
      <c r="E118" s="5"/>
      <c r="H118" s="5">
        <v>1314.91</v>
      </c>
      <c r="I118" s="5">
        <v>686.08</v>
      </c>
      <c r="J118" s="5">
        <v>1000</v>
      </c>
      <c r="L118" s="13">
        <f t="shared" si="1"/>
        <v>3000.9900000000002</v>
      </c>
      <c r="M118" s="9" t="s">
        <v>19</v>
      </c>
    </row>
    <row r="119" spans="1:13">
      <c r="A119" s="1" t="s">
        <v>475</v>
      </c>
      <c r="B119" s="7" t="s">
        <v>48</v>
      </c>
      <c r="C119" s="15" t="s">
        <v>338</v>
      </c>
      <c r="D119" s="18" t="s">
        <v>49</v>
      </c>
      <c r="E119" s="5"/>
      <c r="J119" s="5">
        <v>500</v>
      </c>
      <c r="L119" s="13">
        <f t="shared" si="1"/>
        <v>500</v>
      </c>
      <c r="M119" s="9" t="s">
        <v>19</v>
      </c>
    </row>
    <row r="120" spans="1:13">
      <c r="A120" s="1" t="s">
        <v>544</v>
      </c>
      <c r="B120" s="7" t="s">
        <v>39</v>
      </c>
      <c r="C120" s="15" t="s">
        <v>338</v>
      </c>
      <c r="D120" s="18" t="s">
        <v>40</v>
      </c>
      <c r="E120" s="5"/>
      <c r="H120" s="5">
        <v>364.98</v>
      </c>
      <c r="I120" s="5">
        <v>38.75</v>
      </c>
      <c r="L120" s="13">
        <f t="shared" si="1"/>
        <v>403.73</v>
      </c>
      <c r="M120" s="9" t="s">
        <v>19</v>
      </c>
    </row>
    <row r="121" spans="1:13">
      <c r="A121" s="1" t="s">
        <v>476</v>
      </c>
      <c r="B121" s="7" t="s">
        <v>55</v>
      </c>
      <c r="C121" s="15" t="s">
        <v>338</v>
      </c>
      <c r="D121" s="18" t="s">
        <v>56</v>
      </c>
      <c r="E121" s="5"/>
      <c r="H121" s="5">
        <v>849.92</v>
      </c>
      <c r="I121" s="5">
        <v>-106.13</v>
      </c>
      <c r="J121" s="5">
        <v>1000</v>
      </c>
      <c r="L121" s="13">
        <f t="shared" si="1"/>
        <v>1743.79</v>
      </c>
      <c r="M121" s="9" t="s">
        <v>19</v>
      </c>
    </row>
    <row r="122" spans="1:13">
      <c r="A122" s="1" t="s">
        <v>545</v>
      </c>
      <c r="B122" s="7" t="s">
        <v>23</v>
      </c>
      <c r="C122" s="15" t="s">
        <v>338</v>
      </c>
      <c r="D122" s="18" t="s">
        <v>119</v>
      </c>
      <c r="E122" s="5"/>
      <c r="H122" s="5">
        <v>410</v>
      </c>
      <c r="I122" s="5">
        <v>478.25</v>
      </c>
      <c r="L122" s="13">
        <f t="shared" si="1"/>
        <v>888.25</v>
      </c>
      <c r="M122" s="9" t="s">
        <v>19</v>
      </c>
    </row>
    <row r="123" spans="1:13">
      <c r="A123" s="1" t="s">
        <v>546</v>
      </c>
      <c r="B123" s="7" t="s">
        <v>160</v>
      </c>
      <c r="C123" s="15" t="s">
        <v>338</v>
      </c>
      <c r="D123" s="18" t="s">
        <v>161</v>
      </c>
      <c r="E123" s="5"/>
      <c r="J123" s="5">
        <v>1000</v>
      </c>
      <c r="L123" s="13">
        <f t="shared" si="1"/>
        <v>1000</v>
      </c>
      <c r="M123" s="9" t="s">
        <v>19</v>
      </c>
    </row>
    <row r="124" spans="1:13">
      <c r="A124" s="1" t="s">
        <v>547</v>
      </c>
      <c r="B124" s="7" t="s">
        <v>162</v>
      </c>
      <c r="C124" s="15" t="s">
        <v>338</v>
      </c>
      <c r="D124" s="18" t="s">
        <v>163</v>
      </c>
      <c r="E124" s="5"/>
      <c r="J124" s="5">
        <v>500</v>
      </c>
      <c r="L124" s="13">
        <f t="shared" si="1"/>
        <v>500</v>
      </c>
      <c r="M124" s="9" t="s">
        <v>19</v>
      </c>
    </row>
    <row r="125" spans="1:13">
      <c r="A125" s="1" t="s">
        <v>477</v>
      </c>
      <c r="B125" s="7" t="s">
        <v>86</v>
      </c>
      <c r="C125" s="15" t="s">
        <v>338</v>
      </c>
      <c r="D125" s="18" t="s">
        <v>164</v>
      </c>
      <c r="E125" s="5"/>
      <c r="H125" s="5">
        <v>849.92</v>
      </c>
      <c r="I125" s="5">
        <v>-169.25</v>
      </c>
      <c r="L125" s="13">
        <f t="shared" si="1"/>
        <v>680.67</v>
      </c>
      <c r="M125" s="9" t="s">
        <v>19</v>
      </c>
    </row>
    <row r="126" spans="1:13">
      <c r="A126" s="1" t="s">
        <v>478</v>
      </c>
      <c r="B126" s="7" t="s">
        <v>165</v>
      </c>
      <c r="C126" s="15" t="s">
        <v>338</v>
      </c>
      <c r="D126" s="18" t="s">
        <v>166</v>
      </c>
      <c r="E126" s="5"/>
      <c r="J126" s="5">
        <v>1000</v>
      </c>
      <c r="L126" s="13">
        <f t="shared" si="1"/>
        <v>1000</v>
      </c>
      <c r="M126" s="9" t="s">
        <v>19</v>
      </c>
    </row>
    <row r="127" spans="1:13">
      <c r="A127" s="1" t="s">
        <v>479</v>
      </c>
      <c r="B127" s="7" t="s">
        <v>167</v>
      </c>
      <c r="C127" s="15" t="s">
        <v>338</v>
      </c>
      <c r="D127" s="18" t="s">
        <v>168</v>
      </c>
      <c r="E127" s="5"/>
      <c r="H127" s="5">
        <v>443.17</v>
      </c>
      <c r="I127" s="5">
        <v>327.35000000000002</v>
      </c>
      <c r="J127" s="5">
        <v>1000</v>
      </c>
      <c r="L127" s="13">
        <f t="shared" si="1"/>
        <v>1770.52</v>
      </c>
      <c r="M127" s="9" t="s">
        <v>19</v>
      </c>
    </row>
    <row r="128" spans="1:13">
      <c r="A128" s="1" t="s">
        <v>480</v>
      </c>
      <c r="B128" s="7" t="s">
        <v>339</v>
      </c>
      <c r="C128" s="15" t="s">
        <v>338</v>
      </c>
      <c r="D128" s="18" t="s">
        <v>169</v>
      </c>
      <c r="E128" s="5"/>
      <c r="H128" s="5">
        <v>443.17</v>
      </c>
      <c r="I128" s="5">
        <v>187.67</v>
      </c>
      <c r="L128" s="13">
        <f t="shared" si="1"/>
        <v>630.84</v>
      </c>
      <c r="M128" s="9" t="s">
        <v>19</v>
      </c>
    </row>
    <row r="129" spans="1:13">
      <c r="A129" s="1" t="s">
        <v>548</v>
      </c>
      <c r="B129" s="7" t="s">
        <v>549</v>
      </c>
      <c r="C129" s="15" t="s">
        <v>338</v>
      </c>
      <c r="D129" s="18" t="s">
        <v>170</v>
      </c>
      <c r="E129" s="5"/>
      <c r="H129" s="5">
        <v>1314.91</v>
      </c>
      <c r="I129" s="5">
        <v>557.82000000000005</v>
      </c>
      <c r="J129" s="5">
        <v>1750</v>
      </c>
      <c r="L129" s="13">
        <f t="shared" si="1"/>
        <v>3622.73</v>
      </c>
      <c r="M129" s="9" t="s">
        <v>19</v>
      </c>
    </row>
    <row r="130" spans="1:13">
      <c r="A130" s="1" t="s">
        <v>481</v>
      </c>
      <c r="B130" s="7" t="s">
        <v>57</v>
      </c>
      <c r="C130" s="15" t="s">
        <v>338</v>
      </c>
      <c r="D130" s="18" t="s">
        <v>129</v>
      </c>
      <c r="E130" s="5"/>
      <c r="H130" s="5">
        <v>1068.8699999999999</v>
      </c>
      <c r="I130" s="5">
        <v>1542.92</v>
      </c>
      <c r="L130" s="13">
        <f t="shared" si="1"/>
        <v>2611.79</v>
      </c>
      <c r="M130" s="9" t="s">
        <v>19</v>
      </c>
    </row>
    <row r="131" spans="1:13">
      <c r="A131" s="1" t="s">
        <v>550</v>
      </c>
      <c r="B131" s="7" t="s">
        <v>171</v>
      </c>
      <c r="C131" s="15" t="s">
        <v>338</v>
      </c>
      <c r="D131" s="18" t="s">
        <v>172</v>
      </c>
      <c r="E131" s="5"/>
      <c r="H131" s="5">
        <v>1314.91</v>
      </c>
      <c r="I131" s="5">
        <v>95.18</v>
      </c>
      <c r="L131" s="13">
        <f t="shared" ref="L131:L194" si="2">SUM(F131:K131)</f>
        <v>1410.0900000000001</v>
      </c>
      <c r="M131" s="9" t="s">
        <v>19</v>
      </c>
    </row>
    <row r="132" spans="1:13">
      <c r="A132" s="1" t="s">
        <v>551</v>
      </c>
      <c r="B132" s="7" t="s">
        <v>83</v>
      </c>
      <c r="C132" s="15" t="s">
        <v>338</v>
      </c>
      <c r="D132" s="18" t="s">
        <v>143</v>
      </c>
      <c r="E132" s="5"/>
      <c r="H132" s="5">
        <v>802.31</v>
      </c>
      <c r="I132" s="5">
        <v>438.2</v>
      </c>
      <c r="L132" s="13">
        <f t="shared" si="2"/>
        <v>1240.51</v>
      </c>
      <c r="M132" s="9" t="s">
        <v>19</v>
      </c>
    </row>
    <row r="133" spans="1:13">
      <c r="A133" s="1" t="s">
        <v>552</v>
      </c>
      <c r="B133" s="7" t="s">
        <v>339</v>
      </c>
      <c r="C133" s="15" t="s">
        <v>338</v>
      </c>
      <c r="D133" s="18" t="s">
        <v>173</v>
      </c>
      <c r="E133" s="5"/>
      <c r="H133" s="5">
        <v>728.01</v>
      </c>
      <c r="I133" s="5">
        <v>5778.27</v>
      </c>
      <c r="L133" s="13">
        <f t="shared" si="2"/>
        <v>6506.2800000000007</v>
      </c>
      <c r="M133" s="9" t="s">
        <v>19</v>
      </c>
    </row>
    <row r="134" spans="1:13">
      <c r="A134" s="1" t="s">
        <v>482</v>
      </c>
      <c r="B134" s="7" t="s">
        <v>174</v>
      </c>
      <c r="C134" s="15" t="s">
        <v>338</v>
      </c>
      <c r="D134" s="18" t="s">
        <v>175</v>
      </c>
      <c r="E134" s="5"/>
      <c r="J134" s="5">
        <v>500</v>
      </c>
      <c r="L134" s="13">
        <f t="shared" si="2"/>
        <v>500</v>
      </c>
      <c r="M134" s="9" t="s">
        <v>19</v>
      </c>
    </row>
    <row r="135" spans="1:13">
      <c r="A135" s="1" t="s">
        <v>483</v>
      </c>
      <c r="B135" s="7" t="s">
        <v>176</v>
      </c>
      <c r="C135" s="15" t="s">
        <v>338</v>
      </c>
      <c r="D135" s="18" t="s">
        <v>177</v>
      </c>
      <c r="E135" s="5"/>
      <c r="I135" s="5">
        <v>387.72</v>
      </c>
      <c r="L135" s="13">
        <f t="shared" si="2"/>
        <v>387.72</v>
      </c>
      <c r="M135" s="9" t="s">
        <v>19</v>
      </c>
    </row>
    <row r="136" spans="1:13">
      <c r="A136" s="1" t="s">
        <v>553</v>
      </c>
      <c r="B136" s="7" t="s">
        <v>339</v>
      </c>
      <c r="C136" s="15" t="s">
        <v>338</v>
      </c>
      <c r="D136" s="18" t="s">
        <v>43</v>
      </c>
      <c r="E136" s="5"/>
      <c r="J136" s="5">
        <v>1000</v>
      </c>
      <c r="L136" s="13">
        <f t="shared" si="2"/>
        <v>1000</v>
      </c>
      <c r="M136" s="9" t="s">
        <v>19</v>
      </c>
    </row>
    <row r="137" spans="1:13">
      <c r="A137" s="1" t="s">
        <v>484</v>
      </c>
      <c r="B137" s="7" t="s">
        <v>178</v>
      </c>
      <c r="C137" s="15" t="s">
        <v>338</v>
      </c>
      <c r="D137" s="18" t="s">
        <v>179</v>
      </c>
      <c r="E137" s="5"/>
      <c r="H137" s="5">
        <v>151.79</v>
      </c>
      <c r="I137" s="5">
        <v>436.9</v>
      </c>
      <c r="L137" s="13">
        <f t="shared" si="2"/>
        <v>588.68999999999994</v>
      </c>
      <c r="M137" s="9" t="s">
        <v>19</v>
      </c>
    </row>
    <row r="138" spans="1:13">
      <c r="A138" s="1" t="s">
        <v>554</v>
      </c>
      <c r="B138" s="7" t="s">
        <v>34</v>
      </c>
      <c r="C138" s="15" t="s">
        <v>338</v>
      </c>
      <c r="D138" s="18" t="s">
        <v>180</v>
      </c>
      <c r="E138" s="5"/>
      <c r="I138" s="5">
        <v>344.77</v>
      </c>
      <c r="L138" s="13">
        <f t="shared" si="2"/>
        <v>344.77</v>
      </c>
      <c r="M138" s="9" t="s">
        <v>19</v>
      </c>
    </row>
    <row r="139" spans="1:13">
      <c r="A139" s="1" t="s">
        <v>485</v>
      </c>
      <c r="B139" s="7" t="s">
        <v>83</v>
      </c>
      <c r="C139" s="15" t="s">
        <v>338</v>
      </c>
      <c r="D139" s="18" t="s">
        <v>181</v>
      </c>
      <c r="E139" s="5"/>
      <c r="H139" s="5">
        <v>319.33</v>
      </c>
      <c r="I139" s="5">
        <v>789.69</v>
      </c>
      <c r="L139" s="13">
        <f t="shared" si="2"/>
        <v>1109.02</v>
      </c>
      <c r="M139" s="9" t="s">
        <v>19</v>
      </c>
    </row>
    <row r="140" spans="1:13">
      <c r="A140" s="1" t="s">
        <v>486</v>
      </c>
      <c r="B140" s="7" t="s">
        <v>106</v>
      </c>
      <c r="C140" s="15" t="s">
        <v>338</v>
      </c>
      <c r="D140" s="18" t="s">
        <v>141</v>
      </c>
      <c r="E140" s="5"/>
      <c r="H140" s="5">
        <v>1613.99</v>
      </c>
      <c r="I140" s="5">
        <v>5488.2</v>
      </c>
      <c r="L140" s="13">
        <f t="shared" si="2"/>
        <v>7102.19</v>
      </c>
      <c r="M140" s="9" t="s">
        <v>19</v>
      </c>
    </row>
    <row r="141" spans="1:13">
      <c r="A141" s="1" t="s">
        <v>555</v>
      </c>
      <c r="B141" s="7" t="s">
        <v>182</v>
      </c>
      <c r="C141" s="15" t="s">
        <v>338</v>
      </c>
      <c r="D141" s="18" t="s">
        <v>183</v>
      </c>
      <c r="E141" s="5"/>
      <c r="J141" s="5">
        <v>750</v>
      </c>
      <c r="L141" s="13">
        <f t="shared" si="2"/>
        <v>750</v>
      </c>
      <c r="M141" s="9" t="s">
        <v>19</v>
      </c>
    </row>
    <row r="142" spans="1:13">
      <c r="A142" s="1" t="s">
        <v>487</v>
      </c>
      <c r="B142" s="7" t="s">
        <v>184</v>
      </c>
      <c r="C142" s="15" t="s">
        <v>338</v>
      </c>
      <c r="D142" s="18" t="s">
        <v>556</v>
      </c>
      <c r="E142" s="5"/>
      <c r="H142" s="5">
        <v>364.98</v>
      </c>
      <c r="I142" s="5">
        <v>-114.14</v>
      </c>
      <c r="L142" s="13">
        <f t="shared" si="2"/>
        <v>250.84000000000003</v>
      </c>
      <c r="M142" s="9" t="s">
        <v>19</v>
      </c>
    </row>
    <row r="143" spans="1:13">
      <c r="A143" s="1" t="s">
        <v>488</v>
      </c>
      <c r="B143" s="7" t="s">
        <v>185</v>
      </c>
      <c r="C143" s="15" t="s">
        <v>338</v>
      </c>
      <c r="D143" s="18" t="s">
        <v>186</v>
      </c>
      <c r="E143" s="5"/>
      <c r="I143" s="5">
        <v>960.7</v>
      </c>
      <c r="J143" s="5">
        <v>500</v>
      </c>
      <c r="L143" s="13">
        <f t="shared" si="2"/>
        <v>1460.7</v>
      </c>
      <c r="M143" s="9" t="s">
        <v>19</v>
      </c>
    </row>
    <row r="144" spans="1:13">
      <c r="A144" s="1" t="s">
        <v>557</v>
      </c>
      <c r="B144" s="7" t="s">
        <v>83</v>
      </c>
      <c r="C144" s="15" t="s">
        <v>338</v>
      </c>
      <c r="D144" s="18" t="s">
        <v>187</v>
      </c>
      <c r="E144" s="5"/>
      <c r="H144" s="5">
        <v>1314.91</v>
      </c>
      <c r="I144" s="5">
        <v>709.95</v>
      </c>
      <c r="L144" s="13">
        <f t="shared" si="2"/>
        <v>2024.8600000000001</v>
      </c>
      <c r="M144" s="9" t="s">
        <v>19</v>
      </c>
    </row>
    <row r="145" spans="1:13">
      <c r="A145" s="1" t="s">
        <v>489</v>
      </c>
      <c r="B145" s="7" t="s">
        <v>558</v>
      </c>
      <c r="C145" s="15" t="s">
        <v>338</v>
      </c>
      <c r="D145" s="18" t="s">
        <v>188</v>
      </c>
      <c r="E145" s="5"/>
      <c r="J145" s="5">
        <v>1000</v>
      </c>
      <c r="L145" s="13">
        <f t="shared" si="2"/>
        <v>1000</v>
      </c>
      <c r="M145" s="9" t="s">
        <v>19</v>
      </c>
    </row>
    <row r="146" spans="1:13">
      <c r="A146" s="1" t="s">
        <v>490</v>
      </c>
      <c r="B146" s="7" t="s">
        <v>57</v>
      </c>
      <c r="C146" s="15" t="s">
        <v>338</v>
      </c>
      <c r="D146" s="18" t="s">
        <v>129</v>
      </c>
      <c r="E146" s="5"/>
      <c r="J146" s="5">
        <v>500</v>
      </c>
      <c r="L146" s="13">
        <f t="shared" si="2"/>
        <v>500</v>
      </c>
      <c r="M146" s="9" t="s">
        <v>19</v>
      </c>
    </row>
    <row r="147" spans="1:13">
      <c r="A147" s="1" t="s">
        <v>491</v>
      </c>
      <c r="B147" s="7" t="s">
        <v>106</v>
      </c>
      <c r="C147" s="15" t="s">
        <v>338</v>
      </c>
      <c r="D147" s="18" t="s">
        <v>141</v>
      </c>
      <c r="E147" s="5"/>
      <c r="H147" s="5">
        <v>364.98</v>
      </c>
      <c r="I147" s="5">
        <v>88.76</v>
      </c>
      <c r="L147" s="13">
        <f t="shared" si="2"/>
        <v>453.74</v>
      </c>
      <c r="M147" s="9" t="s">
        <v>19</v>
      </c>
    </row>
    <row r="148" spans="1:13">
      <c r="A148" s="1" t="s">
        <v>492</v>
      </c>
      <c r="B148" s="7" t="s">
        <v>189</v>
      </c>
      <c r="C148" s="15" t="s">
        <v>338</v>
      </c>
      <c r="D148" s="18" t="s">
        <v>190</v>
      </c>
      <c r="E148" s="5"/>
      <c r="J148" s="5">
        <v>625</v>
      </c>
      <c r="L148" s="13">
        <f t="shared" si="2"/>
        <v>625</v>
      </c>
      <c r="M148" s="9" t="s">
        <v>19</v>
      </c>
    </row>
    <row r="149" spans="1:13">
      <c r="A149" s="1" t="s">
        <v>493</v>
      </c>
      <c r="B149" s="7" t="s">
        <v>61</v>
      </c>
      <c r="C149" s="15" t="s">
        <v>338</v>
      </c>
      <c r="D149" s="18" t="s">
        <v>62</v>
      </c>
      <c r="E149" s="5"/>
      <c r="J149" s="5">
        <v>812.5</v>
      </c>
      <c r="L149" s="13">
        <f t="shared" si="2"/>
        <v>812.5</v>
      </c>
      <c r="M149" s="9" t="s">
        <v>19</v>
      </c>
    </row>
    <row r="150" spans="1:13">
      <c r="A150" s="1" t="s">
        <v>559</v>
      </c>
      <c r="B150" s="7" t="s">
        <v>191</v>
      </c>
      <c r="C150" s="15" t="s">
        <v>338</v>
      </c>
      <c r="D150" s="18" t="s">
        <v>192</v>
      </c>
      <c r="E150" s="5"/>
      <c r="J150" s="5">
        <v>1000</v>
      </c>
      <c r="L150" s="13">
        <f t="shared" si="2"/>
        <v>1000</v>
      </c>
      <c r="M150" s="9" t="s">
        <v>19</v>
      </c>
    </row>
    <row r="151" spans="1:13">
      <c r="A151" s="1" t="s">
        <v>494</v>
      </c>
      <c r="B151" s="7" t="s">
        <v>83</v>
      </c>
      <c r="C151" s="15" t="s">
        <v>338</v>
      </c>
      <c r="D151" s="18" t="s">
        <v>143</v>
      </c>
      <c r="E151" s="5"/>
      <c r="H151" s="5">
        <v>1068.8699999999999</v>
      </c>
      <c r="I151" s="5">
        <v>5681.53</v>
      </c>
      <c r="J151" s="5">
        <v>1750</v>
      </c>
      <c r="L151" s="13">
        <f t="shared" si="2"/>
        <v>8500.4</v>
      </c>
      <c r="M151" s="9" t="s">
        <v>19</v>
      </c>
    </row>
    <row r="152" spans="1:13">
      <c r="A152" s="1" t="s">
        <v>495</v>
      </c>
      <c r="B152" s="7" t="s">
        <v>193</v>
      </c>
      <c r="C152" s="15" t="s">
        <v>338</v>
      </c>
      <c r="D152" s="18" t="s">
        <v>194</v>
      </c>
      <c r="E152" s="5"/>
      <c r="J152" s="5">
        <v>1000</v>
      </c>
      <c r="L152" s="13">
        <f t="shared" si="2"/>
        <v>1000</v>
      </c>
      <c r="M152" s="9" t="s">
        <v>19</v>
      </c>
    </row>
    <row r="153" spans="1:13">
      <c r="A153" s="1" t="s">
        <v>560</v>
      </c>
      <c r="B153" s="7" t="s">
        <v>195</v>
      </c>
      <c r="C153" s="15" t="s">
        <v>338</v>
      </c>
      <c r="D153" s="18" t="s">
        <v>196</v>
      </c>
      <c r="E153" s="5"/>
      <c r="H153" s="5">
        <v>1314.91</v>
      </c>
      <c r="I153" s="5">
        <v>741.6</v>
      </c>
      <c r="L153" s="13">
        <f t="shared" si="2"/>
        <v>2056.5100000000002</v>
      </c>
      <c r="M153" s="9" t="s">
        <v>19</v>
      </c>
    </row>
    <row r="154" spans="1:13">
      <c r="A154" s="1" t="s">
        <v>496</v>
      </c>
      <c r="B154" s="7" t="s">
        <v>48</v>
      </c>
      <c r="C154" s="15" t="s">
        <v>338</v>
      </c>
      <c r="D154" s="18" t="s">
        <v>74</v>
      </c>
      <c r="E154" s="5"/>
      <c r="J154" s="5">
        <v>1000</v>
      </c>
      <c r="L154" s="13">
        <f t="shared" si="2"/>
        <v>1000</v>
      </c>
      <c r="M154" s="9" t="s">
        <v>19</v>
      </c>
    </row>
    <row r="155" spans="1:13">
      <c r="A155" s="1" t="s">
        <v>497</v>
      </c>
      <c r="B155" s="7" t="s">
        <v>57</v>
      </c>
      <c r="C155" s="15" t="s">
        <v>338</v>
      </c>
      <c r="D155" s="18" t="s">
        <v>197</v>
      </c>
      <c r="E155" s="5"/>
      <c r="H155" s="5">
        <v>1314.91</v>
      </c>
      <c r="I155" s="5">
        <v>663.28</v>
      </c>
      <c r="J155" s="5">
        <v>500</v>
      </c>
      <c r="L155" s="13">
        <f t="shared" si="2"/>
        <v>2478.19</v>
      </c>
      <c r="M155" s="9" t="s">
        <v>19</v>
      </c>
    </row>
    <row r="156" spans="1:13">
      <c r="A156" s="1" t="s">
        <v>498</v>
      </c>
      <c r="B156" s="7" t="s">
        <v>198</v>
      </c>
      <c r="C156" s="15" t="s">
        <v>338</v>
      </c>
      <c r="D156" s="18" t="s">
        <v>199</v>
      </c>
      <c r="E156" s="5"/>
      <c r="J156" s="5">
        <v>1000</v>
      </c>
      <c r="L156" s="13">
        <f t="shared" si="2"/>
        <v>1000</v>
      </c>
      <c r="M156" s="9" t="s">
        <v>19</v>
      </c>
    </row>
    <row r="157" spans="1:13">
      <c r="A157" s="1" t="s">
        <v>499</v>
      </c>
      <c r="B157" s="7" t="s">
        <v>57</v>
      </c>
      <c r="C157" s="15" t="s">
        <v>338</v>
      </c>
      <c r="D157" s="18" t="s">
        <v>129</v>
      </c>
      <c r="E157" s="5"/>
      <c r="H157" s="5">
        <v>545.66999999999996</v>
      </c>
      <c r="I157" s="5">
        <v>59.45</v>
      </c>
      <c r="L157" s="13">
        <f t="shared" si="2"/>
        <v>605.12</v>
      </c>
      <c r="M157" s="9" t="s">
        <v>19</v>
      </c>
    </row>
    <row r="158" spans="1:13">
      <c r="A158" s="1" t="s">
        <v>500</v>
      </c>
      <c r="B158" s="7" t="s">
        <v>23</v>
      </c>
      <c r="C158" s="15" t="s">
        <v>338</v>
      </c>
      <c r="D158" s="18" t="s">
        <v>200</v>
      </c>
      <c r="E158" s="5"/>
      <c r="H158" s="5">
        <v>534.42999999999995</v>
      </c>
      <c r="I158" s="5">
        <v>5656.9</v>
      </c>
      <c r="L158" s="13">
        <f t="shared" si="2"/>
        <v>6191.33</v>
      </c>
      <c r="M158" s="9" t="s">
        <v>19</v>
      </c>
    </row>
    <row r="159" spans="1:13">
      <c r="A159" s="1" t="s">
        <v>501</v>
      </c>
      <c r="B159" s="7" t="s">
        <v>86</v>
      </c>
      <c r="C159" s="15" t="s">
        <v>338</v>
      </c>
      <c r="D159" s="18" t="s">
        <v>201</v>
      </c>
      <c r="E159" s="5"/>
      <c r="H159" s="5">
        <v>849.92</v>
      </c>
      <c r="I159" s="5">
        <v>133.53</v>
      </c>
      <c r="J159" s="5">
        <v>1000</v>
      </c>
      <c r="L159" s="13">
        <f t="shared" si="2"/>
        <v>1983.4499999999998</v>
      </c>
      <c r="M159" s="9" t="s">
        <v>19</v>
      </c>
    </row>
    <row r="160" spans="1:13">
      <c r="A160" s="1" t="s">
        <v>502</v>
      </c>
      <c r="B160" s="7" t="s">
        <v>202</v>
      </c>
      <c r="C160" s="15" t="s">
        <v>338</v>
      </c>
      <c r="D160" s="18" t="s">
        <v>203</v>
      </c>
      <c r="E160" s="5"/>
      <c r="H160" s="5">
        <v>1314.91</v>
      </c>
      <c r="I160" s="5">
        <v>338.16</v>
      </c>
      <c r="L160" s="13">
        <f t="shared" si="2"/>
        <v>1653.0700000000002</v>
      </c>
      <c r="M160" s="9" t="s">
        <v>19</v>
      </c>
    </row>
    <row r="161" spans="1:13">
      <c r="A161" s="1" t="s">
        <v>561</v>
      </c>
      <c r="B161" s="7" t="s">
        <v>57</v>
      </c>
      <c r="C161" s="15" t="s">
        <v>338</v>
      </c>
      <c r="D161" s="18" t="s">
        <v>204</v>
      </c>
      <c r="E161" s="5"/>
      <c r="J161" s="5">
        <v>500</v>
      </c>
      <c r="L161" s="13">
        <f t="shared" si="2"/>
        <v>500</v>
      </c>
      <c r="M161" s="9" t="s">
        <v>19</v>
      </c>
    </row>
    <row r="162" spans="1:13">
      <c r="A162" s="1" t="s">
        <v>503</v>
      </c>
      <c r="B162" s="7" t="s">
        <v>193</v>
      </c>
      <c r="C162" s="15" t="s">
        <v>338</v>
      </c>
      <c r="D162" s="18" t="s">
        <v>205</v>
      </c>
      <c r="E162" s="5"/>
      <c r="H162" s="5">
        <v>304.14999999999998</v>
      </c>
      <c r="I162" s="5">
        <v>841.03</v>
      </c>
      <c r="L162" s="13">
        <f t="shared" si="2"/>
        <v>1145.1799999999998</v>
      </c>
      <c r="M162" s="9" t="s">
        <v>19</v>
      </c>
    </row>
    <row r="163" spans="1:13">
      <c r="A163" s="1" t="s">
        <v>504</v>
      </c>
      <c r="B163" s="7" t="s">
        <v>70</v>
      </c>
      <c r="C163" s="15" t="s">
        <v>338</v>
      </c>
      <c r="D163" s="18" t="s">
        <v>206</v>
      </c>
      <c r="E163" s="5"/>
      <c r="J163" s="5">
        <v>1000</v>
      </c>
      <c r="L163" s="13">
        <f t="shared" si="2"/>
        <v>1000</v>
      </c>
      <c r="M163" s="9" t="s">
        <v>19</v>
      </c>
    </row>
    <row r="164" spans="1:13">
      <c r="A164" s="1" t="s">
        <v>505</v>
      </c>
      <c r="B164" s="7" t="s">
        <v>83</v>
      </c>
      <c r="C164" s="15" t="s">
        <v>338</v>
      </c>
      <c r="D164" s="18" t="s">
        <v>207</v>
      </c>
      <c r="E164" s="5"/>
      <c r="H164" s="5">
        <v>443.17</v>
      </c>
      <c r="I164" s="5">
        <v>314.44</v>
      </c>
      <c r="L164" s="13">
        <f t="shared" si="2"/>
        <v>757.61</v>
      </c>
      <c r="M164" s="9" t="s">
        <v>19</v>
      </c>
    </row>
    <row r="165" spans="1:13">
      <c r="A165" s="1" t="s">
        <v>562</v>
      </c>
      <c r="B165" s="7" t="s">
        <v>34</v>
      </c>
      <c r="C165" s="15" t="s">
        <v>338</v>
      </c>
      <c r="D165" s="18" t="s">
        <v>35</v>
      </c>
      <c r="E165" s="5"/>
      <c r="H165" s="5">
        <v>433.88</v>
      </c>
      <c r="I165" s="5">
        <v>243.79</v>
      </c>
      <c r="L165" s="13">
        <f t="shared" si="2"/>
        <v>677.67</v>
      </c>
      <c r="M165" s="9" t="s">
        <v>19</v>
      </c>
    </row>
    <row r="166" spans="1:13">
      <c r="A166" s="1" t="s">
        <v>506</v>
      </c>
      <c r="B166" s="7" t="s">
        <v>208</v>
      </c>
      <c r="C166" s="15" t="s">
        <v>338</v>
      </c>
      <c r="D166" s="18" t="s">
        <v>209</v>
      </c>
      <c r="E166" s="5"/>
      <c r="H166" s="5">
        <v>433.88</v>
      </c>
      <c r="I166" s="5">
        <v>654.07000000000005</v>
      </c>
      <c r="J166" s="5">
        <v>1000</v>
      </c>
      <c r="L166" s="13">
        <f t="shared" si="2"/>
        <v>2087.9499999999998</v>
      </c>
      <c r="M166" s="9" t="s">
        <v>19</v>
      </c>
    </row>
    <row r="167" spans="1:13">
      <c r="A167" s="1" t="s">
        <v>507</v>
      </c>
      <c r="B167" s="7" t="s">
        <v>210</v>
      </c>
      <c r="C167" s="15" t="s">
        <v>338</v>
      </c>
      <c r="D167" s="18" t="s">
        <v>563</v>
      </c>
      <c r="E167" s="5"/>
      <c r="I167" s="5">
        <v>339.9</v>
      </c>
      <c r="L167" s="13">
        <f t="shared" si="2"/>
        <v>339.9</v>
      </c>
      <c r="M167" s="9" t="s">
        <v>19</v>
      </c>
    </row>
    <row r="168" spans="1:13">
      <c r="A168" s="1" t="s">
        <v>508</v>
      </c>
      <c r="B168" s="7" t="s">
        <v>423</v>
      </c>
      <c r="C168" s="15" t="s">
        <v>338</v>
      </c>
      <c r="D168" s="18" t="s">
        <v>211</v>
      </c>
      <c r="E168" s="5"/>
      <c r="J168" s="5">
        <v>812.5</v>
      </c>
      <c r="L168" s="13">
        <f t="shared" si="2"/>
        <v>812.5</v>
      </c>
      <c r="M168" s="9" t="s">
        <v>19</v>
      </c>
    </row>
    <row r="169" spans="1:13">
      <c r="A169" s="1" t="s">
        <v>509</v>
      </c>
      <c r="B169" s="7" t="s">
        <v>193</v>
      </c>
      <c r="C169" s="15" t="s">
        <v>338</v>
      </c>
      <c r="D169" s="18" t="s">
        <v>205</v>
      </c>
      <c r="E169" s="5"/>
      <c r="H169" s="5">
        <v>900</v>
      </c>
      <c r="I169" s="5">
        <v>285.64999999999998</v>
      </c>
      <c r="L169" s="13">
        <f t="shared" si="2"/>
        <v>1185.6500000000001</v>
      </c>
      <c r="M169" s="9" t="s">
        <v>19</v>
      </c>
    </row>
    <row r="170" spans="1:13">
      <c r="A170" s="1" t="s">
        <v>564</v>
      </c>
      <c r="B170" s="7" t="s">
        <v>423</v>
      </c>
      <c r="C170" s="15" t="s">
        <v>338</v>
      </c>
      <c r="D170" s="18" t="s">
        <v>565</v>
      </c>
      <c r="E170" s="5"/>
      <c r="H170" s="5">
        <v>410</v>
      </c>
      <c r="J170" s="5">
        <v>1250</v>
      </c>
      <c r="L170" s="13">
        <f t="shared" si="2"/>
        <v>1660</v>
      </c>
      <c r="M170" s="9" t="s">
        <v>19</v>
      </c>
    </row>
    <row r="171" spans="1:13">
      <c r="A171" s="1" t="s">
        <v>510</v>
      </c>
      <c r="B171" s="7" t="s">
        <v>178</v>
      </c>
      <c r="C171" s="15" t="s">
        <v>338</v>
      </c>
      <c r="D171" s="18" t="s">
        <v>179</v>
      </c>
      <c r="E171" s="5"/>
      <c r="H171" s="5">
        <v>151.79</v>
      </c>
      <c r="I171" s="5">
        <v>412.9</v>
      </c>
      <c r="L171" s="13">
        <f t="shared" si="2"/>
        <v>564.68999999999994</v>
      </c>
      <c r="M171" s="9" t="s">
        <v>19</v>
      </c>
    </row>
    <row r="172" spans="1:13">
      <c r="A172" s="1" t="s">
        <v>511</v>
      </c>
      <c r="B172" s="7" t="s">
        <v>48</v>
      </c>
      <c r="C172" s="15" t="s">
        <v>338</v>
      </c>
      <c r="D172" s="18" t="s">
        <v>212</v>
      </c>
      <c r="E172" s="5"/>
      <c r="H172" s="5">
        <v>364.98</v>
      </c>
      <c r="I172" s="5">
        <v>38.75</v>
      </c>
      <c r="L172" s="13">
        <f t="shared" si="2"/>
        <v>403.73</v>
      </c>
      <c r="M172" s="9" t="s">
        <v>19</v>
      </c>
    </row>
    <row r="173" spans="1:13">
      <c r="A173" s="1" t="s">
        <v>566</v>
      </c>
      <c r="B173" s="7" t="s">
        <v>213</v>
      </c>
      <c r="C173" s="15" t="s">
        <v>338</v>
      </c>
      <c r="D173" s="18" t="s">
        <v>214</v>
      </c>
      <c r="E173" s="5"/>
      <c r="J173" s="5">
        <v>500</v>
      </c>
      <c r="L173" s="13">
        <f t="shared" si="2"/>
        <v>500</v>
      </c>
      <c r="M173" s="9" t="s">
        <v>19</v>
      </c>
    </row>
    <row r="174" spans="1:13">
      <c r="A174" s="1" t="s">
        <v>567</v>
      </c>
      <c r="B174" s="7" t="s">
        <v>215</v>
      </c>
      <c r="C174" s="15" t="s">
        <v>338</v>
      </c>
      <c r="D174" s="18" t="s">
        <v>216</v>
      </c>
      <c r="E174" s="5"/>
      <c r="H174" s="5">
        <v>728.01</v>
      </c>
      <c r="I174" s="5">
        <v>4613.46</v>
      </c>
      <c r="J174" s="5">
        <v>3000</v>
      </c>
      <c r="L174" s="13">
        <f t="shared" si="2"/>
        <v>8341.4700000000012</v>
      </c>
      <c r="M174" s="9" t="s">
        <v>19</v>
      </c>
    </row>
    <row r="175" spans="1:13">
      <c r="A175" s="1" t="s">
        <v>568</v>
      </c>
      <c r="B175" s="7" t="s">
        <v>217</v>
      </c>
      <c r="C175" s="15" t="s">
        <v>338</v>
      </c>
      <c r="D175" s="18" t="s">
        <v>218</v>
      </c>
      <c r="E175" s="5"/>
      <c r="H175" s="5">
        <v>195.25</v>
      </c>
      <c r="I175" s="5">
        <v>377.5</v>
      </c>
      <c r="L175" s="13">
        <f t="shared" si="2"/>
        <v>572.75</v>
      </c>
      <c r="M175" s="9" t="s">
        <v>19</v>
      </c>
    </row>
    <row r="176" spans="1:13">
      <c r="A176" s="1" t="s">
        <v>512</v>
      </c>
      <c r="B176" s="7" t="s">
        <v>148</v>
      </c>
      <c r="C176" s="15" t="s">
        <v>338</v>
      </c>
      <c r="D176" s="18" t="s">
        <v>149</v>
      </c>
      <c r="E176" s="5"/>
      <c r="H176" s="5">
        <v>541.94000000000005</v>
      </c>
      <c r="I176" s="5">
        <v>788.88</v>
      </c>
      <c r="L176" s="13">
        <f t="shared" si="2"/>
        <v>1330.8200000000002</v>
      </c>
      <c r="M176" s="9" t="s">
        <v>19</v>
      </c>
    </row>
    <row r="177" spans="1:13">
      <c r="A177" s="1" t="s">
        <v>569</v>
      </c>
      <c r="B177" s="7" t="s">
        <v>219</v>
      </c>
      <c r="C177" s="15" t="s">
        <v>338</v>
      </c>
      <c r="D177" s="18" t="s">
        <v>220</v>
      </c>
      <c r="E177" s="5"/>
      <c r="H177" s="5">
        <v>304.14999999999998</v>
      </c>
      <c r="I177" s="5">
        <v>611.04</v>
      </c>
      <c r="L177" s="13">
        <f t="shared" si="2"/>
        <v>915.18999999999994</v>
      </c>
      <c r="M177" s="9" t="s">
        <v>19</v>
      </c>
    </row>
    <row r="178" spans="1:13">
      <c r="A178" s="1" t="s">
        <v>570</v>
      </c>
      <c r="B178" s="7" t="s">
        <v>339</v>
      </c>
      <c r="C178" s="15" t="s">
        <v>338</v>
      </c>
      <c r="D178" s="18" t="s">
        <v>421</v>
      </c>
      <c r="E178" s="5"/>
      <c r="H178" s="5">
        <v>541.94000000000005</v>
      </c>
      <c r="I178" s="5">
        <v>788.88</v>
      </c>
      <c r="L178" s="13">
        <f t="shared" si="2"/>
        <v>1330.8200000000002</v>
      </c>
      <c r="M178" s="9" t="s">
        <v>19</v>
      </c>
    </row>
    <row r="179" spans="1:13">
      <c r="A179" s="1" t="s">
        <v>513</v>
      </c>
      <c r="B179" s="7" t="s">
        <v>48</v>
      </c>
      <c r="C179" s="15" t="s">
        <v>338</v>
      </c>
      <c r="D179" s="18" t="s">
        <v>221</v>
      </c>
      <c r="E179" s="5"/>
      <c r="J179" s="5">
        <v>500</v>
      </c>
      <c r="L179" s="13">
        <f t="shared" si="2"/>
        <v>500</v>
      </c>
      <c r="M179" s="9" t="s">
        <v>19</v>
      </c>
    </row>
    <row r="180" spans="1:13">
      <c r="A180" s="1" t="s">
        <v>514</v>
      </c>
      <c r="B180" s="7" t="s">
        <v>222</v>
      </c>
      <c r="C180" s="15" t="s">
        <v>338</v>
      </c>
      <c r="D180" s="18" t="s">
        <v>223</v>
      </c>
      <c r="E180" s="5"/>
      <c r="H180" s="5">
        <v>443.17</v>
      </c>
      <c r="I180" s="5">
        <v>314.44</v>
      </c>
      <c r="L180" s="13">
        <f t="shared" si="2"/>
        <v>757.61</v>
      </c>
      <c r="M180" s="9" t="s">
        <v>19</v>
      </c>
    </row>
    <row r="181" spans="1:13">
      <c r="A181" s="1" t="s">
        <v>515</v>
      </c>
      <c r="B181" s="7" t="s">
        <v>339</v>
      </c>
      <c r="C181" s="15" t="s">
        <v>338</v>
      </c>
      <c r="D181" s="18" t="s">
        <v>38</v>
      </c>
      <c r="E181" s="5"/>
      <c r="H181" s="5">
        <v>619.36</v>
      </c>
      <c r="I181" s="5">
        <v>685.56</v>
      </c>
      <c r="L181" s="13">
        <f t="shared" si="2"/>
        <v>1304.92</v>
      </c>
      <c r="M181" s="9" t="s">
        <v>19</v>
      </c>
    </row>
    <row r="182" spans="1:13">
      <c r="A182" s="1" t="s">
        <v>516</v>
      </c>
      <c r="B182" s="7" t="s">
        <v>106</v>
      </c>
      <c r="C182" s="15" t="s">
        <v>338</v>
      </c>
      <c r="D182" s="18" t="s">
        <v>224</v>
      </c>
      <c r="E182" s="5"/>
      <c r="J182" s="5">
        <v>1000</v>
      </c>
      <c r="L182" s="13">
        <f t="shared" si="2"/>
        <v>1000</v>
      </c>
      <c r="M182" s="9" t="s">
        <v>19</v>
      </c>
    </row>
    <row r="183" spans="1:13">
      <c r="A183" s="1" t="s">
        <v>571</v>
      </c>
      <c r="B183" s="7" t="s">
        <v>34</v>
      </c>
      <c r="C183" s="15" t="s">
        <v>338</v>
      </c>
      <c r="D183" s="18" t="s">
        <v>64</v>
      </c>
      <c r="E183" s="5"/>
      <c r="H183" s="5">
        <v>802.31</v>
      </c>
      <c r="I183" s="5">
        <v>384.14</v>
      </c>
      <c r="L183" s="13">
        <f t="shared" si="2"/>
        <v>1186.4499999999998</v>
      </c>
      <c r="M183" s="9" t="s">
        <v>19</v>
      </c>
    </row>
    <row r="184" spans="1:13">
      <c r="A184" s="1" t="s">
        <v>572</v>
      </c>
      <c r="B184" s="7" t="s">
        <v>339</v>
      </c>
      <c r="C184" s="15" t="s">
        <v>338</v>
      </c>
      <c r="D184" s="18" t="s">
        <v>461</v>
      </c>
      <c r="E184" s="5"/>
      <c r="J184" s="5">
        <v>750</v>
      </c>
      <c r="K184" s="5">
        <v>100</v>
      </c>
      <c r="L184" s="13">
        <f t="shared" si="2"/>
        <v>850</v>
      </c>
      <c r="M184" s="9" t="s">
        <v>19</v>
      </c>
    </row>
    <row r="185" spans="1:13">
      <c r="A185" s="1" t="s">
        <v>517</v>
      </c>
      <c r="B185" s="7" t="s">
        <v>83</v>
      </c>
      <c r="C185" s="15" t="s">
        <v>338</v>
      </c>
      <c r="D185" s="18" t="s">
        <v>143</v>
      </c>
      <c r="E185" s="5"/>
      <c r="H185" s="5">
        <v>619.36</v>
      </c>
      <c r="I185" s="5">
        <v>563.86</v>
      </c>
      <c r="L185" s="13">
        <f t="shared" si="2"/>
        <v>1183.22</v>
      </c>
      <c r="M185" s="9" t="s">
        <v>19</v>
      </c>
    </row>
    <row r="186" spans="1:13">
      <c r="A186" s="1" t="s">
        <v>518</v>
      </c>
      <c r="B186" s="7" t="s">
        <v>48</v>
      </c>
      <c r="C186" s="15" t="s">
        <v>338</v>
      </c>
      <c r="D186" s="18" t="s">
        <v>74</v>
      </c>
      <c r="E186" s="5"/>
      <c r="H186" s="5">
        <v>802.31</v>
      </c>
      <c r="I186" s="5">
        <v>438.2</v>
      </c>
      <c r="L186" s="13">
        <f t="shared" si="2"/>
        <v>1240.51</v>
      </c>
      <c r="M186" s="9" t="s">
        <v>19</v>
      </c>
    </row>
    <row r="187" spans="1:13">
      <c r="A187" s="1" t="s">
        <v>519</v>
      </c>
      <c r="B187" s="7" t="s">
        <v>86</v>
      </c>
      <c r="C187" s="15" t="s">
        <v>338</v>
      </c>
      <c r="D187" s="18" t="s">
        <v>225</v>
      </c>
      <c r="E187" s="5"/>
      <c r="J187" s="5">
        <v>1000</v>
      </c>
      <c r="K187" s="5">
        <v>44</v>
      </c>
      <c r="L187" s="13">
        <f t="shared" si="2"/>
        <v>1044</v>
      </c>
      <c r="M187" s="9" t="s">
        <v>19</v>
      </c>
    </row>
    <row r="188" spans="1:13">
      <c r="A188" s="1" t="s">
        <v>520</v>
      </c>
      <c r="B188" s="7" t="s">
        <v>125</v>
      </c>
      <c r="C188" s="15" t="s">
        <v>338</v>
      </c>
      <c r="D188" s="18" t="s">
        <v>573</v>
      </c>
      <c r="E188" s="5"/>
      <c r="H188" s="5">
        <v>619.36</v>
      </c>
      <c r="I188" s="5">
        <v>563.86</v>
      </c>
      <c r="L188" s="13">
        <f t="shared" si="2"/>
        <v>1183.22</v>
      </c>
      <c r="M188" s="9" t="s">
        <v>19</v>
      </c>
    </row>
    <row r="189" spans="1:13">
      <c r="A189" s="1" t="s">
        <v>521</v>
      </c>
      <c r="B189" s="7" t="s">
        <v>574</v>
      </c>
      <c r="C189" s="15" t="s">
        <v>338</v>
      </c>
      <c r="D189" s="18" t="s">
        <v>575</v>
      </c>
      <c r="E189" s="5"/>
      <c r="J189" s="5">
        <v>812.5</v>
      </c>
      <c r="L189" s="13">
        <f t="shared" si="2"/>
        <v>812.5</v>
      </c>
      <c r="M189" s="9" t="s">
        <v>19</v>
      </c>
    </row>
    <row r="190" spans="1:13">
      <c r="A190" s="1" t="s">
        <v>522</v>
      </c>
      <c r="B190" s="7" t="s">
        <v>226</v>
      </c>
      <c r="C190" s="15" t="s">
        <v>338</v>
      </c>
      <c r="D190" s="18" t="s">
        <v>227</v>
      </c>
      <c r="E190" s="5"/>
      <c r="I190" s="5">
        <v>461.67</v>
      </c>
      <c r="L190" s="13">
        <f t="shared" si="2"/>
        <v>461.67</v>
      </c>
      <c r="M190" s="9" t="s">
        <v>19</v>
      </c>
    </row>
    <row r="191" spans="1:13">
      <c r="A191" s="1" t="s">
        <v>523</v>
      </c>
      <c r="B191" s="7" t="s">
        <v>213</v>
      </c>
      <c r="C191" s="15" t="s">
        <v>338</v>
      </c>
      <c r="D191" s="18" t="s">
        <v>214</v>
      </c>
      <c r="E191" s="5"/>
      <c r="H191" s="5">
        <v>443.17</v>
      </c>
      <c r="I191" s="5">
        <v>314.44</v>
      </c>
      <c r="L191" s="13">
        <f t="shared" si="2"/>
        <v>757.61</v>
      </c>
      <c r="M191" s="9" t="s">
        <v>19</v>
      </c>
    </row>
    <row r="192" spans="1:13">
      <c r="A192" s="1" t="s">
        <v>524</v>
      </c>
      <c r="B192" s="7" t="s">
        <v>228</v>
      </c>
      <c r="C192" s="15" t="s">
        <v>338</v>
      </c>
      <c r="D192" s="18" t="s">
        <v>229</v>
      </c>
      <c r="E192" s="5"/>
      <c r="H192" s="5">
        <v>372.42</v>
      </c>
      <c r="I192" s="5">
        <v>329.05</v>
      </c>
      <c r="L192" s="13">
        <f t="shared" si="2"/>
        <v>701.47</v>
      </c>
      <c r="M192" s="9" t="s">
        <v>19</v>
      </c>
    </row>
    <row r="193" spans="1:13">
      <c r="A193" s="1" t="s">
        <v>576</v>
      </c>
      <c r="B193" s="7" t="s">
        <v>86</v>
      </c>
      <c r="C193" s="15" t="s">
        <v>338</v>
      </c>
      <c r="D193" s="18" t="s">
        <v>230</v>
      </c>
      <c r="E193" s="5"/>
      <c r="H193" s="5">
        <v>443.17</v>
      </c>
      <c r="I193" s="5">
        <v>213.22</v>
      </c>
      <c r="L193" s="13">
        <f t="shared" si="2"/>
        <v>656.39</v>
      </c>
      <c r="M193" s="9" t="s">
        <v>19</v>
      </c>
    </row>
    <row r="194" spans="1:13">
      <c r="A194" s="1" t="s">
        <v>525</v>
      </c>
      <c r="B194" s="7" t="s">
        <v>34</v>
      </c>
      <c r="C194" s="15" t="s">
        <v>338</v>
      </c>
      <c r="D194" s="18" t="s">
        <v>577</v>
      </c>
      <c r="E194" s="5"/>
      <c r="H194" s="5">
        <v>767.03</v>
      </c>
      <c r="J194" s="5">
        <v>1750</v>
      </c>
      <c r="L194" s="13">
        <f t="shared" si="2"/>
        <v>2517.0299999999997</v>
      </c>
      <c r="M194" s="9" t="s">
        <v>19</v>
      </c>
    </row>
    <row r="195" spans="1:13">
      <c r="A195" s="1" t="s">
        <v>578</v>
      </c>
      <c r="B195" s="7" t="s">
        <v>23</v>
      </c>
      <c r="C195" s="15" t="s">
        <v>338</v>
      </c>
      <c r="D195" s="18" t="s">
        <v>231</v>
      </c>
      <c r="E195" s="5"/>
      <c r="H195" s="5">
        <v>151.79</v>
      </c>
      <c r="I195" s="5">
        <v>421.57</v>
      </c>
      <c r="L195" s="13">
        <f t="shared" ref="L195:L258" si="3">SUM(F195:K195)</f>
        <v>573.36</v>
      </c>
      <c r="M195" s="9" t="s">
        <v>19</v>
      </c>
    </row>
    <row r="196" spans="1:13">
      <c r="A196" s="1" t="s">
        <v>579</v>
      </c>
      <c r="B196" s="7" t="s">
        <v>580</v>
      </c>
      <c r="C196" s="15" t="s">
        <v>338</v>
      </c>
      <c r="D196" s="18" t="s">
        <v>232</v>
      </c>
      <c r="E196" s="5"/>
      <c r="H196" s="5">
        <v>1314.91</v>
      </c>
      <c r="I196" s="5">
        <v>686.08</v>
      </c>
      <c r="L196" s="13">
        <f t="shared" si="3"/>
        <v>2000.9900000000002</v>
      </c>
      <c r="M196" s="9" t="s">
        <v>19</v>
      </c>
    </row>
    <row r="197" spans="1:13">
      <c r="A197" s="1" t="s">
        <v>526</v>
      </c>
      <c r="B197" s="7" t="s">
        <v>148</v>
      </c>
      <c r="C197" s="15" t="s">
        <v>338</v>
      </c>
      <c r="D197" s="18" t="s">
        <v>149</v>
      </c>
      <c r="E197" s="5"/>
      <c r="H197" s="5">
        <v>364.98</v>
      </c>
      <c r="I197" s="5">
        <v>184.96</v>
      </c>
      <c r="L197" s="13">
        <f t="shared" si="3"/>
        <v>549.94000000000005</v>
      </c>
      <c r="M197" s="9" t="s">
        <v>19</v>
      </c>
    </row>
    <row r="198" spans="1:13">
      <c r="A198" s="1" t="s">
        <v>527</v>
      </c>
      <c r="B198" s="7" t="s">
        <v>34</v>
      </c>
      <c r="C198" s="15" t="s">
        <v>338</v>
      </c>
      <c r="D198" s="18" t="s">
        <v>233</v>
      </c>
      <c r="E198" s="5"/>
      <c r="J198" s="5">
        <v>1000</v>
      </c>
      <c r="L198" s="13">
        <f t="shared" si="3"/>
        <v>1000</v>
      </c>
      <c r="M198" s="9" t="s">
        <v>19</v>
      </c>
    </row>
    <row r="199" spans="1:13">
      <c r="A199" s="1" t="s">
        <v>581</v>
      </c>
      <c r="B199" s="7" t="s">
        <v>423</v>
      </c>
      <c r="C199" s="15" t="s">
        <v>338</v>
      </c>
      <c r="D199" s="18" t="s">
        <v>33</v>
      </c>
      <c r="E199" s="5"/>
      <c r="H199" s="5">
        <v>619.36</v>
      </c>
      <c r="I199" s="5">
        <v>706.54</v>
      </c>
      <c r="L199" s="13">
        <f t="shared" si="3"/>
        <v>1325.9</v>
      </c>
      <c r="M199" s="9" t="s">
        <v>19</v>
      </c>
    </row>
    <row r="200" spans="1:13">
      <c r="A200" s="1" t="s">
        <v>582</v>
      </c>
      <c r="B200" s="7" t="s">
        <v>34</v>
      </c>
      <c r="C200" s="15" t="s">
        <v>338</v>
      </c>
      <c r="D200" s="18" t="s">
        <v>180</v>
      </c>
      <c r="E200" s="5"/>
      <c r="J200" s="5">
        <v>1000</v>
      </c>
      <c r="L200" s="13">
        <f t="shared" si="3"/>
        <v>1000</v>
      </c>
      <c r="M200" s="9" t="s">
        <v>19</v>
      </c>
    </row>
    <row r="201" spans="1:13">
      <c r="A201" s="1" t="s">
        <v>528</v>
      </c>
      <c r="B201" s="7" t="s">
        <v>57</v>
      </c>
      <c r="C201" s="15" t="s">
        <v>338</v>
      </c>
      <c r="D201" s="18" t="s">
        <v>234</v>
      </c>
      <c r="E201" s="5"/>
      <c r="H201" s="5">
        <v>443.17</v>
      </c>
      <c r="I201" s="5">
        <v>91.22</v>
      </c>
      <c r="J201" s="5">
        <v>500</v>
      </c>
      <c r="L201" s="13">
        <f t="shared" si="3"/>
        <v>1034.3899999999999</v>
      </c>
      <c r="M201" s="9" t="s">
        <v>19</v>
      </c>
    </row>
    <row r="202" spans="1:13">
      <c r="A202" s="1" t="s">
        <v>529</v>
      </c>
      <c r="B202" s="7" t="s">
        <v>423</v>
      </c>
      <c r="C202" s="15" t="s">
        <v>338</v>
      </c>
      <c r="D202" s="18" t="s">
        <v>33</v>
      </c>
      <c r="E202" s="5"/>
      <c r="J202" s="5">
        <v>812.5</v>
      </c>
      <c r="L202" s="13">
        <f t="shared" si="3"/>
        <v>812.5</v>
      </c>
      <c r="M202" s="9" t="s">
        <v>19</v>
      </c>
    </row>
    <row r="203" spans="1:13">
      <c r="A203" s="1" t="s">
        <v>530</v>
      </c>
      <c r="B203" s="7" t="s">
        <v>339</v>
      </c>
      <c r="C203" s="15" t="s">
        <v>338</v>
      </c>
      <c r="D203" s="18" t="s">
        <v>38</v>
      </c>
      <c r="E203" s="5"/>
      <c r="H203" s="5">
        <v>846.09</v>
      </c>
      <c r="I203" s="5">
        <v>585.45000000000005</v>
      </c>
      <c r="L203" s="13">
        <f t="shared" si="3"/>
        <v>1431.54</v>
      </c>
      <c r="M203" s="9" t="s">
        <v>19</v>
      </c>
    </row>
    <row r="204" spans="1:13">
      <c r="A204" s="1" t="s">
        <v>583</v>
      </c>
      <c r="B204" s="7" t="s">
        <v>57</v>
      </c>
      <c r="C204" s="15" t="s">
        <v>338</v>
      </c>
      <c r="D204" s="18" t="s">
        <v>234</v>
      </c>
      <c r="E204" s="5"/>
      <c r="H204" s="5">
        <v>443.17</v>
      </c>
      <c r="I204" s="5">
        <v>228.22</v>
      </c>
      <c r="J204" s="5">
        <v>1000</v>
      </c>
      <c r="L204" s="13">
        <f t="shared" si="3"/>
        <v>1671.3899999999999</v>
      </c>
      <c r="M204" s="9" t="s">
        <v>19</v>
      </c>
    </row>
    <row r="205" spans="1:13">
      <c r="A205" s="1" t="s">
        <v>531</v>
      </c>
      <c r="B205" s="7" t="s">
        <v>185</v>
      </c>
      <c r="C205" s="15" t="s">
        <v>338</v>
      </c>
      <c r="D205" s="18" t="s">
        <v>235</v>
      </c>
      <c r="E205" s="5"/>
      <c r="J205" s="5">
        <v>500</v>
      </c>
      <c r="L205" s="13">
        <f t="shared" si="3"/>
        <v>500</v>
      </c>
      <c r="M205" s="9" t="s">
        <v>19</v>
      </c>
    </row>
    <row r="206" spans="1:13">
      <c r="A206" s="1" t="s">
        <v>532</v>
      </c>
      <c r="B206" s="7" t="s">
        <v>125</v>
      </c>
      <c r="C206" s="15" t="s">
        <v>338</v>
      </c>
      <c r="D206" s="18" t="s">
        <v>573</v>
      </c>
      <c r="E206" s="5"/>
      <c r="J206" s="5">
        <v>1750</v>
      </c>
      <c r="L206" s="13">
        <f t="shared" si="3"/>
        <v>1750</v>
      </c>
      <c r="M206" s="9" t="s">
        <v>19</v>
      </c>
    </row>
    <row r="207" spans="1:13">
      <c r="A207" s="1" t="s">
        <v>533</v>
      </c>
      <c r="B207" s="7" t="s">
        <v>236</v>
      </c>
      <c r="C207" s="15" t="s">
        <v>338</v>
      </c>
      <c r="D207" s="18" t="s">
        <v>237</v>
      </c>
      <c r="E207" s="5"/>
      <c r="H207" s="5">
        <v>433.88</v>
      </c>
      <c r="I207" s="5">
        <v>654.07000000000005</v>
      </c>
      <c r="L207" s="13">
        <f t="shared" si="3"/>
        <v>1087.95</v>
      </c>
      <c r="M207" s="9" t="s">
        <v>19</v>
      </c>
    </row>
    <row r="208" spans="1:13">
      <c r="A208" s="1" t="s">
        <v>534</v>
      </c>
      <c r="B208" s="7" t="s">
        <v>48</v>
      </c>
      <c r="C208" s="15" t="s">
        <v>338</v>
      </c>
      <c r="D208" s="18" t="s">
        <v>74</v>
      </c>
      <c r="E208" s="5"/>
      <c r="J208" s="5">
        <v>1375</v>
      </c>
      <c r="L208" s="13">
        <f t="shared" si="3"/>
        <v>1375</v>
      </c>
      <c r="M208" s="9" t="s">
        <v>19</v>
      </c>
    </row>
    <row r="209" spans="1:14">
      <c r="A209" s="1" t="s">
        <v>535</v>
      </c>
      <c r="B209" s="7" t="s">
        <v>339</v>
      </c>
      <c r="C209" s="15" t="s">
        <v>338</v>
      </c>
      <c r="D209" s="18" t="s">
        <v>238</v>
      </c>
      <c r="E209" s="5"/>
      <c r="H209" s="5">
        <v>412.19</v>
      </c>
      <c r="I209" s="5">
        <v>377.5</v>
      </c>
      <c r="L209" s="13">
        <f t="shared" si="3"/>
        <v>789.69</v>
      </c>
      <c r="M209" s="9" t="s">
        <v>19</v>
      </c>
    </row>
    <row r="210" spans="1:14">
      <c r="A210" s="1" t="s">
        <v>584</v>
      </c>
      <c r="B210" s="7" t="s">
        <v>228</v>
      </c>
      <c r="C210" s="15" t="s">
        <v>338</v>
      </c>
      <c r="D210" s="18" t="s">
        <v>239</v>
      </c>
      <c r="E210" s="5"/>
      <c r="J210" s="5">
        <v>750</v>
      </c>
      <c r="L210" s="13">
        <f t="shared" si="3"/>
        <v>750</v>
      </c>
      <c r="M210" s="9" t="s">
        <v>19</v>
      </c>
    </row>
    <row r="211" spans="1:14">
      <c r="A211" s="1" t="s">
        <v>536</v>
      </c>
      <c r="B211" s="7" t="s">
        <v>167</v>
      </c>
      <c r="C211" s="15" t="s">
        <v>338</v>
      </c>
      <c r="D211" s="18" t="s">
        <v>240</v>
      </c>
      <c r="E211" s="5"/>
      <c r="H211" s="5">
        <v>1314.91</v>
      </c>
      <c r="I211" s="5">
        <v>442.36</v>
      </c>
      <c r="L211" s="13">
        <f t="shared" si="3"/>
        <v>1757.27</v>
      </c>
      <c r="M211" s="9" t="s">
        <v>19</v>
      </c>
    </row>
    <row r="212" spans="1:14">
      <c r="A212" s="1" t="s">
        <v>537</v>
      </c>
      <c r="B212" s="7" t="s">
        <v>339</v>
      </c>
      <c r="C212" s="15" t="s">
        <v>338</v>
      </c>
      <c r="D212" s="18" t="s">
        <v>241</v>
      </c>
      <c r="E212" s="5"/>
      <c r="J212" s="5">
        <v>500</v>
      </c>
      <c r="K212" s="5">
        <v>18.7</v>
      </c>
      <c r="L212" s="13">
        <f t="shared" si="3"/>
        <v>518.70000000000005</v>
      </c>
      <c r="M212" s="9" t="s">
        <v>19</v>
      </c>
    </row>
    <row r="213" spans="1:14">
      <c r="A213" s="1" t="s">
        <v>538</v>
      </c>
      <c r="B213" s="7" t="s">
        <v>242</v>
      </c>
      <c r="C213" s="15" t="s">
        <v>338</v>
      </c>
      <c r="D213" s="18" t="s">
        <v>243</v>
      </c>
      <c r="E213" s="5"/>
      <c r="J213" s="5">
        <v>500</v>
      </c>
      <c r="L213" s="13">
        <f t="shared" si="3"/>
        <v>500</v>
      </c>
      <c r="M213" s="9" t="s">
        <v>19</v>
      </c>
    </row>
    <row r="214" spans="1:14">
      <c r="A214" s="1" t="s">
        <v>539</v>
      </c>
      <c r="B214" s="7" t="s">
        <v>27</v>
      </c>
      <c r="C214" s="15" t="s">
        <v>338</v>
      </c>
      <c r="D214" s="18" t="s">
        <v>244</v>
      </c>
      <c r="E214" s="5"/>
      <c r="J214" s="5">
        <v>1000</v>
      </c>
      <c r="L214" s="13">
        <f t="shared" si="3"/>
        <v>1000</v>
      </c>
      <c r="M214" s="9" t="s">
        <v>19</v>
      </c>
    </row>
    <row r="215" spans="1:14">
      <c r="A215" s="1" t="s">
        <v>585</v>
      </c>
      <c r="B215" s="7" t="s">
        <v>29</v>
      </c>
      <c r="C215" s="15" t="s">
        <v>338</v>
      </c>
      <c r="D215" s="18" t="s">
        <v>245</v>
      </c>
      <c r="E215" s="5"/>
      <c r="H215" s="5">
        <v>433.88</v>
      </c>
      <c r="I215" s="5">
        <v>-297.20999999999998</v>
      </c>
      <c r="L215" s="13">
        <f t="shared" si="3"/>
        <v>136.67000000000002</v>
      </c>
      <c r="M215" s="9" t="s">
        <v>19</v>
      </c>
    </row>
    <row r="216" spans="1:14">
      <c r="A216" s="1" t="s">
        <v>586</v>
      </c>
      <c r="B216" s="7" t="s">
        <v>339</v>
      </c>
      <c r="C216" s="15" t="s">
        <v>338</v>
      </c>
      <c r="D216" s="18" t="s">
        <v>246</v>
      </c>
      <c r="E216" s="5"/>
      <c r="J216" s="5">
        <v>500</v>
      </c>
      <c r="L216" s="13">
        <f t="shared" si="3"/>
        <v>500</v>
      </c>
      <c r="M216" s="9" t="s">
        <v>19</v>
      </c>
    </row>
    <row r="217" spans="1:14">
      <c r="A217" s="1" t="s">
        <v>540</v>
      </c>
      <c r="B217" s="7" t="s">
        <v>423</v>
      </c>
      <c r="C217" s="15" t="s">
        <v>338</v>
      </c>
      <c r="D217" s="18" t="s">
        <v>33</v>
      </c>
      <c r="E217" s="5"/>
      <c r="H217" s="5">
        <v>452.9</v>
      </c>
      <c r="I217" s="5">
        <v>291.39999999999998</v>
      </c>
      <c r="L217" s="13">
        <f t="shared" si="3"/>
        <v>744.3</v>
      </c>
      <c r="M217" s="9" t="s">
        <v>19</v>
      </c>
    </row>
    <row r="218" spans="1:14">
      <c r="A218" s="1" t="s">
        <v>541</v>
      </c>
      <c r="B218" s="7" t="s">
        <v>242</v>
      </c>
      <c r="C218" s="15" t="s">
        <v>338</v>
      </c>
      <c r="D218" s="18" t="s">
        <v>243</v>
      </c>
      <c r="E218" s="5"/>
      <c r="H218" s="5">
        <v>849.92</v>
      </c>
      <c r="I218" s="5">
        <v>-86.93</v>
      </c>
      <c r="L218" s="13">
        <f t="shared" si="3"/>
        <v>762.99</v>
      </c>
      <c r="M218" s="9" t="s">
        <v>19</v>
      </c>
    </row>
    <row r="219" spans="1:14">
      <c r="A219" s="1" t="s">
        <v>542</v>
      </c>
      <c r="B219" s="7" t="s">
        <v>158</v>
      </c>
      <c r="C219" s="15" t="s">
        <v>338</v>
      </c>
      <c r="D219" s="18" t="s">
        <v>247</v>
      </c>
      <c r="E219" s="5"/>
      <c r="J219" s="5">
        <v>1000</v>
      </c>
      <c r="L219" s="13">
        <f t="shared" si="3"/>
        <v>1000</v>
      </c>
      <c r="M219" s="9" t="s">
        <v>19</v>
      </c>
    </row>
    <row r="220" spans="1:14" s="15" customFormat="1">
      <c r="A220" s="16" t="s">
        <v>248</v>
      </c>
      <c r="B220" s="15" t="s">
        <v>57</v>
      </c>
      <c r="C220" s="15" t="s">
        <v>338</v>
      </c>
      <c r="D220" s="15" t="s">
        <v>249</v>
      </c>
      <c r="F220" s="9">
        <v>694.45</v>
      </c>
      <c r="H220" s="9">
        <v>1851.85</v>
      </c>
      <c r="J220" s="9"/>
      <c r="K220" s="9"/>
      <c r="L220" s="13">
        <f t="shared" si="3"/>
        <v>2546.3000000000002</v>
      </c>
      <c r="M220" s="9" t="s">
        <v>21</v>
      </c>
    </row>
    <row r="221" spans="1:14">
      <c r="A221" s="16" t="s">
        <v>587</v>
      </c>
      <c r="B221" s="12" t="s">
        <v>250</v>
      </c>
      <c r="C221" s="15" t="s">
        <v>338</v>
      </c>
      <c r="D221" s="7" t="s">
        <v>251</v>
      </c>
      <c r="F221" s="5">
        <v>2000</v>
      </c>
      <c r="L221" s="13">
        <f t="shared" si="3"/>
        <v>2000</v>
      </c>
      <c r="M221" s="9" t="s">
        <v>21</v>
      </c>
      <c r="N221" s="5"/>
    </row>
    <row r="222" spans="1:14">
      <c r="A222" s="16" t="s">
        <v>588</v>
      </c>
      <c r="B222" s="12" t="s">
        <v>210</v>
      </c>
      <c r="C222" s="15" t="s">
        <v>338</v>
      </c>
      <c r="D222" s="7" t="s">
        <v>589</v>
      </c>
      <c r="H222" s="5">
        <v>1000</v>
      </c>
      <c r="L222" s="13">
        <f t="shared" si="3"/>
        <v>1000</v>
      </c>
      <c r="M222" s="9" t="s">
        <v>21</v>
      </c>
      <c r="N222" s="5"/>
    </row>
    <row r="223" spans="1:14">
      <c r="A223" s="16" t="s">
        <v>590</v>
      </c>
      <c r="B223" s="12" t="s">
        <v>23</v>
      </c>
      <c r="C223" s="15" t="s">
        <v>338</v>
      </c>
      <c r="D223" s="7" t="s">
        <v>252</v>
      </c>
      <c r="F223" s="5">
        <v>1000</v>
      </c>
      <c r="L223" s="13">
        <f t="shared" si="3"/>
        <v>1000</v>
      </c>
      <c r="M223" s="9" t="s">
        <v>21</v>
      </c>
      <c r="N223" s="5"/>
    </row>
    <row r="224" spans="1:14">
      <c r="A224" s="16" t="s">
        <v>253</v>
      </c>
      <c r="B224" s="12" t="s">
        <v>23</v>
      </c>
      <c r="C224" s="15" t="s">
        <v>338</v>
      </c>
      <c r="D224" s="7" t="s">
        <v>254</v>
      </c>
      <c r="F224" s="5">
        <v>1500</v>
      </c>
      <c r="G224" s="5">
        <v>3000</v>
      </c>
      <c r="H224" s="5">
        <v>18616.849999999999</v>
      </c>
      <c r="I224" s="5">
        <v>6225.22</v>
      </c>
      <c r="J224" s="5">
        <v>6475</v>
      </c>
      <c r="L224" s="13">
        <f t="shared" si="3"/>
        <v>35817.07</v>
      </c>
      <c r="M224" s="9" t="s">
        <v>21</v>
      </c>
      <c r="N224" s="5"/>
    </row>
    <row r="225" spans="1:14">
      <c r="A225" s="16" t="s">
        <v>591</v>
      </c>
      <c r="B225" s="12" t="s">
        <v>86</v>
      </c>
      <c r="C225" s="15" t="s">
        <v>338</v>
      </c>
      <c r="D225" s="7" t="s">
        <v>255</v>
      </c>
      <c r="I225" s="5">
        <v>616.33000000000004</v>
      </c>
      <c r="J225" s="5">
        <v>1000</v>
      </c>
      <c r="L225" s="13">
        <f t="shared" si="3"/>
        <v>1616.33</v>
      </c>
      <c r="M225" s="9" t="s">
        <v>21</v>
      </c>
      <c r="N225" s="5"/>
    </row>
    <row r="226" spans="1:14">
      <c r="A226" s="16" t="s">
        <v>592</v>
      </c>
      <c r="B226" s="12" t="s">
        <v>23</v>
      </c>
      <c r="C226" s="15" t="s">
        <v>338</v>
      </c>
      <c r="D226" s="7" t="s">
        <v>256</v>
      </c>
      <c r="H226" s="5">
        <v>1730.26</v>
      </c>
      <c r="I226" s="5">
        <v>4634.7700000000004</v>
      </c>
      <c r="L226" s="13">
        <f t="shared" si="3"/>
        <v>6365.0300000000007</v>
      </c>
      <c r="M226" s="9" t="s">
        <v>21</v>
      </c>
      <c r="N226" s="5"/>
    </row>
    <row r="227" spans="1:14">
      <c r="A227" s="16" t="s">
        <v>257</v>
      </c>
      <c r="B227" s="12" t="s">
        <v>178</v>
      </c>
      <c r="C227" s="15" t="s">
        <v>338</v>
      </c>
      <c r="D227" s="7" t="s">
        <v>258</v>
      </c>
      <c r="H227" s="5">
        <v>1388.9</v>
      </c>
      <c r="L227" s="13">
        <f t="shared" si="3"/>
        <v>1388.9</v>
      </c>
      <c r="M227" s="9" t="s">
        <v>21</v>
      </c>
      <c r="N227" s="5"/>
    </row>
    <row r="228" spans="1:14" s="15" customFormat="1">
      <c r="A228" s="16" t="s">
        <v>259</v>
      </c>
      <c r="B228" s="15" t="s">
        <v>90</v>
      </c>
      <c r="C228" s="15" t="s">
        <v>338</v>
      </c>
      <c r="D228" s="15" t="s">
        <v>260</v>
      </c>
      <c r="F228" s="9"/>
      <c r="G228" s="9"/>
      <c r="H228" s="9"/>
      <c r="I228" s="9"/>
      <c r="J228" s="9">
        <v>1000</v>
      </c>
      <c r="L228" s="13">
        <f t="shared" si="3"/>
        <v>1000</v>
      </c>
      <c r="M228" s="9" t="s">
        <v>21</v>
      </c>
    </row>
    <row r="229" spans="1:14">
      <c r="A229" s="12" t="s">
        <v>261</v>
      </c>
      <c r="B229" s="15" t="s">
        <v>193</v>
      </c>
      <c r="C229" s="15" t="s">
        <v>338</v>
      </c>
      <c r="D229" s="7" t="s">
        <v>262</v>
      </c>
      <c r="F229" s="5">
        <v>255869.8</v>
      </c>
      <c r="G229" s="5">
        <v>22293.57</v>
      </c>
      <c r="H229" s="5">
        <v>98365.39</v>
      </c>
      <c r="L229" s="13">
        <f t="shared" si="3"/>
        <v>376528.76</v>
      </c>
      <c r="M229" s="9" t="s">
        <v>21</v>
      </c>
    </row>
    <row r="230" spans="1:14">
      <c r="A230" s="12" t="s">
        <v>593</v>
      </c>
      <c r="B230" s="15" t="s">
        <v>23</v>
      </c>
      <c r="C230" s="15" t="s">
        <v>338</v>
      </c>
      <c r="D230" s="7" t="s">
        <v>263</v>
      </c>
      <c r="F230" s="5">
        <v>1000</v>
      </c>
      <c r="L230" s="13">
        <f t="shared" si="3"/>
        <v>1000</v>
      </c>
      <c r="M230" s="9" t="s">
        <v>21</v>
      </c>
    </row>
    <row r="231" spans="1:14">
      <c r="A231" s="12" t="s">
        <v>264</v>
      </c>
      <c r="B231" s="15" t="s">
        <v>265</v>
      </c>
      <c r="C231" s="15" t="s">
        <v>338</v>
      </c>
      <c r="D231" s="7" t="s">
        <v>266</v>
      </c>
      <c r="H231" s="5">
        <v>1500</v>
      </c>
      <c r="L231" s="13">
        <f t="shared" si="3"/>
        <v>1500</v>
      </c>
      <c r="M231" s="9" t="s">
        <v>21</v>
      </c>
    </row>
    <row r="232" spans="1:14">
      <c r="A232" s="12" t="s">
        <v>267</v>
      </c>
      <c r="B232" s="15" t="s">
        <v>268</v>
      </c>
      <c r="C232" s="15" t="s">
        <v>338</v>
      </c>
      <c r="D232" s="7" t="s">
        <v>269</v>
      </c>
      <c r="F232" s="5">
        <v>11500</v>
      </c>
      <c r="L232" s="13">
        <f t="shared" si="3"/>
        <v>11500</v>
      </c>
      <c r="M232" s="9" t="s">
        <v>21</v>
      </c>
    </row>
    <row r="233" spans="1:14">
      <c r="A233" s="12" t="s">
        <v>270</v>
      </c>
      <c r="B233" s="15" t="s">
        <v>174</v>
      </c>
      <c r="C233" s="15" t="s">
        <v>338</v>
      </c>
      <c r="D233" s="7" t="s">
        <v>271</v>
      </c>
      <c r="J233" s="5">
        <v>500</v>
      </c>
      <c r="L233" s="13">
        <f t="shared" si="3"/>
        <v>500</v>
      </c>
      <c r="M233" s="9" t="s">
        <v>21</v>
      </c>
    </row>
    <row r="234" spans="1:14">
      <c r="A234" s="12" t="s">
        <v>272</v>
      </c>
      <c r="B234" s="15" t="s">
        <v>273</v>
      </c>
      <c r="C234" s="15" t="s">
        <v>338</v>
      </c>
      <c r="D234" s="7" t="s">
        <v>274</v>
      </c>
      <c r="H234" s="5">
        <v>462.96</v>
      </c>
      <c r="L234" s="13">
        <f t="shared" si="3"/>
        <v>462.96</v>
      </c>
      <c r="M234" s="9" t="s">
        <v>21</v>
      </c>
    </row>
    <row r="235" spans="1:14">
      <c r="A235" s="12" t="s">
        <v>594</v>
      </c>
      <c r="B235" s="15" t="s">
        <v>423</v>
      </c>
      <c r="C235" s="15" t="s">
        <v>338</v>
      </c>
      <c r="D235" s="7" t="s">
        <v>275</v>
      </c>
      <c r="H235" s="5">
        <v>5000</v>
      </c>
      <c r="L235" s="13">
        <f t="shared" si="3"/>
        <v>5000</v>
      </c>
      <c r="M235" s="9" t="s">
        <v>21</v>
      </c>
    </row>
    <row r="236" spans="1:14">
      <c r="A236" s="12" t="s">
        <v>595</v>
      </c>
      <c r="B236" s="15" t="s">
        <v>596</v>
      </c>
      <c r="C236" s="15" t="s">
        <v>338</v>
      </c>
      <c r="D236" s="7" t="s">
        <v>276</v>
      </c>
      <c r="F236" s="5">
        <v>1000</v>
      </c>
      <c r="H236" s="5">
        <v>2000</v>
      </c>
      <c r="L236" s="13">
        <f t="shared" si="3"/>
        <v>3000</v>
      </c>
      <c r="M236" s="9" t="s">
        <v>21</v>
      </c>
    </row>
    <row r="237" spans="1:14">
      <c r="A237" s="12" t="s">
        <v>597</v>
      </c>
      <c r="B237" s="15" t="s">
        <v>423</v>
      </c>
      <c r="C237" s="15" t="s">
        <v>338</v>
      </c>
      <c r="D237" s="7" t="s">
        <v>33</v>
      </c>
      <c r="F237" s="5">
        <v>1600</v>
      </c>
      <c r="H237" s="5">
        <v>2000</v>
      </c>
      <c r="J237" s="5">
        <v>1000</v>
      </c>
      <c r="L237" s="13">
        <f t="shared" si="3"/>
        <v>4600</v>
      </c>
      <c r="M237" s="9" t="s">
        <v>21</v>
      </c>
    </row>
    <row r="238" spans="1:14">
      <c r="A238" s="12" t="s">
        <v>277</v>
      </c>
      <c r="B238" s="15" t="s">
        <v>278</v>
      </c>
      <c r="C238" s="15" t="s">
        <v>338</v>
      </c>
      <c r="D238" s="7" t="s">
        <v>279</v>
      </c>
      <c r="F238" s="5">
        <v>6000</v>
      </c>
      <c r="L238" s="13">
        <f t="shared" si="3"/>
        <v>6000</v>
      </c>
      <c r="M238" s="9" t="s">
        <v>21</v>
      </c>
    </row>
    <row r="239" spans="1:14">
      <c r="A239" s="12" t="s">
        <v>280</v>
      </c>
      <c r="B239" s="15" t="s">
        <v>57</v>
      </c>
      <c r="C239" s="15" t="s">
        <v>338</v>
      </c>
      <c r="D239" s="7" t="s">
        <v>281</v>
      </c>
      <c r="F239" s="5">
        <v>13750</v>
      </c>
      <c r="H239" s="5">
        <v>1600</v>
      </c>
      <c r="J239" s="5">
        <v>625</v>
      </c>
      <c r="L239" s="13">
        <f t="shared" si="3"/>
        <v>15975</v>
      </c>
      <c r="M239" s="9" t="s">
        <v>21</v>
      </c>
    </row>
    <row r="240" spans="1:14">
      <c r="A240" s="12" t="s">
        <v>598</v>
      </c>
      <c r="B240" s="15" t="s">
        <v>282</v>
      </c>
      <c r="C240" s="15" t="s">
        <v>338</v>
      </c>
      <c r="D240" s="7" t="s">
        <v>283</v>
      </c>
      <c r="H240" s="5">
        <v>1000</v>
      </c>
      <c r="L240" s="13">
        <f t="shared" si="3"/>
        <v>1000</v>
      </c>
      <c r="M240" s="9" t="s">
        <v>21</v>
      </c>
    </row>
    <row r="241" spans="1:13">
      <c r="A241" s="12" t="s">
        <v>284</v>
      </c>
      <c r="B241" s="15" t="s">
        <v>68</v>
      </c>
      <c r="C241" s="15" t="s">
        <v>338</v>
      </c>
      <c r="D241" s="7" t="s">
        <v>285</v>
      </c>
      <c r="H241" s="5">
        <v>545.12</v>
      </c>
      <c r="I241" s="5">
        <v>533.80999999999995</v>
      </c>
      <c r="L241" s="13">
        <f t="shared" si="3"/>
        <v>1078.9299999999998</v>
      </c>
      <c r="M241" s="9" t="s">
        <v>21</v>
      </c>
    </row>
    <row r="242" spans="1:13">
      <c r="A242" s="12" t="s">
        <v>284</v>
      </c>
      <c r="B242" s="15" t="s">
        <v>68</v>
      </c>
      <c r="C242" s="15" t="s">
        <v>338</v>
      </c>
      <c r="D242" s="7" t="s">
        <v>285</v>
      </c>
      <c r="H242" s="5">
        <v>2475.61</v>
      </c>
      <c r="I242" s="5">
        <v>1208.96</v>
      </c>
      <c r="J242" s="5">
        <v>321.5</v>
      </c>
      <c r="L242" s="13">
        <f t="shared" si="3"/>
        <v>4006.07</v>
      </c>
      <c r="M242" s="9" t="s">
        <v>21</v>
      </c>
    </row>
    <row r="243" spans="1:13">
      <c r="A243" s="12" t="s">
        <v>599</v>
      </c>
      <c r="B243" s="15" t="s">
        <v>36</v>
      </c>
      <c r="C243" s="15" t="s">
        <v>338</v>
      </c>
      <c r="D243" s="7" t="s">
        <v>37</v>
      </c>
      <c r="F243" s="5">
        <v>700</v>
      </c>
      <c r="H243" s="5">
        <v>2174.73</v>
      </c>
      <c r="I243" s="5">
        <v>767.25</v>
      </c>
      <c r="L243" s="13">
        <f t="shared" si="3"/>
        <v>3641.98</v>
      </c>
      <c r="M243" s="9" t="s">
        <v>21</v>
      </c>
    </row>
    <row r="244" spans="1:13">
      <c r="A244" s="12" t="s">
        <v>286</v>
      </c>
      <c r="B244" s="15" t="s">
        <v>29</v>
      </c>
      <c r="C244" s="15" t="s">
        <v>338</v>
      </c>
      <c r="D244" s="7" t="s">
        <v>287</v>
      </c>
      <c r="F244" s="5">
        <v>1000</v>
      </c>
      <c r="L244" s="13">
        <f t="shared" si="3"/>
        <v>1000</v>
      </c>
      <c r="M244" s="9" t="s">
        <v>21</v>
      </c>
    </row>
    <row r="245" spans="1:13">
      <c r="A245" s="12" t="s">
        <v>288</v>
      </c>
      <c r="B245" s="15" t="s">
        <v>27</v>
      </c>
      <c r="C245" s="15" t="s">
        <v>338</v>
      </c>
      <c r="D245" s="7" t="s">
        <v>80</v>
      </c>
      <c r="H245" s="5">
        <v>541.94000000000005</v>
      </c>
      <c r="I245" s="5">
        <v>788.88</v>
      </c>
      <c r="L245" s="13">
        <f t="shared" si="3"/>
        <v>1330.8200000000002</v>
      </c>
      <c r="M245" s="9" t="s">
        <v>21</v>
      </c>
    </row>
    <row r="246" spans="1:13">
      <c r="A246" s="12" t="s">
        <v>289</v>
      </c>
      <c r="B246" s="15" t="s">
        <v>48</v>
      </c>
      <c r="C246" s="15" t="s">
        <v>338</v>
      </c>
      <c r="D246" s="7" t="s">
        <v>74</v>
      </c>
      <c r="F246" s="5">
        <v>2777.77</v>
      </c>
      <c r="H246" s="5">
        <v>4534.43</v>
      </c>
      <c r="I246" s="5">
        <v>4376.59</v>
      </c>
      <c r="J246" s="5">
        <v>347.22</v>
      </c>
      <c r="L246" s="13">
        <f t="shared" si="3"/>
        <v>12036.01</v>
      </c>
      <c r="M246" s="9" t="s">
        <v>21</v>
      </c>
    </row>
    <row r="247" spans="1:13">
      <c r="A247" s="12" t="s">
        <v>290</v>
      </c>
      <c r="B247" s="15" t="s">
        <v>268</v>
      </c>
      <c r="C247" s="15" t="s">
        <v>338</v>
      </c>
      <c r="D247" s="7" t="s">
        <v>291</v>
      </c>
      <c r="H247" s="5">
        <v>926</v>
      </c>
      <c r="L247" s="13">
        <f t="shared" si="3"/>
        <v>926</v>
      </c>
      <c r="M247" s="9" t="s">
        <v>21</v>
      </c>
    </row>
    <row r="248" spans="1:13">
      <c r="A248" s="12" t="s">
        <v>292</v>
      </c>
      <c r="B248" s="15" t="s">
        <v>339</v>
      </c>
      <c r="C248" s="15" t="s">
        <v>338</v>
      </c>
      <c r="D248" s="7" t="s">
        <v>38</v>
      </c>
      <c r="J248" s="5">
        <v>4000</v>
      </c>
      <c r="L248" s="13">
        <f t="shared" si="3"/>
        <v>4000</v>
      </c>
      <c r="M248" s="9" t="s">
        <v>21</v>
      </c>
    </row>
    <row r="249" spans="1:13">
      <c r="A249" s="12" t="s">
        <v>293</v>
      </c>
      <c r="B249" s="15" t="s">
        <v>57</v>
      </c>
      <c r="C249" s="15" t="s">
        <v>338</v>
      </c>
      <c r="D249" s="7" t="s">
        <v>294</v>
      </c>
      <c r="F249" s="5">
        <v>2058.59</v>
      </c>
      <c r="L249" s="13">
        <f t="shared" si="3"/>
        <v>2058.59</v>
      </c>
      <c r="M249" s="9" t="s">
        <v>21</v>
      </c>
    </row>
    <row r="250" spans="1:13">
      <c r="A250" s="12" t="s">
        <v>295</v>
      </c>
      <c r="B250" s="15" t="s">
        <v>86</v>
      </c>
      <c r="C250" s="15" t="s">
        <v>338</v>
      </c>
      <c r="D250" s="7" t="s">
        <v>296</v>
      </c>
      <c r="H250" s="5">
        <v>5373.02</v>
      </c>
      <c r="I250" s="5">
        <v>6224.63</v>
      </c>
      <c r="J250" s="5">
        <v>1000</v>
      </c>
      <c r="L250" s="13">
        <f t="shared" si="3"/>
        <v>12597.650000000001</v>
      </c>
      <c r="M250" s="9" t="s">
        <v>21</v>
      </c>
    </row>
    <row r="251" spans="1:13">
      <c r="A251" s="12" t="s">
        <v>297</v>
      </c>
      <c r="B251" s="15" t="s">
        <v>298</v>
      </c>
      <c r="C251" s="15" t="s">
        <v>338</v>
      </c>
      <c r="D251" s="7" t="s">
        <v>299</v>
      </c>
      <c r="H251" s="5">
        <v>8000</v>
      </c>
      <c r="L251" s="13">
        <f t="shared" si="3"/>
        <v>8000</v>
      </c>
      <c r="M251" s="9" t="s">
        <v>21</v>
      </c>
    </row>
    <row r="252" spans="1:13">
      <c r="A252" s="12" t="s">
        <v>300</v>
      </c>
      <c r="B252" s="15" t="s">
        <v>301</v>
      </c>
      <c r="C252" s="15" t="s">
        <v>338</v>
      </c>
      <c r="D252" s="7" t="s">
        <v>302</v>
      </c>
      <c r="F252" s="5">
        <v>5000</v>
      </c>
      <c r="G252" s="5">
        <v>4000</v>
      </c>
      <c r="H252" s="5">
        <v>1350</v>
      </c>
      <c r="L252" s="13">
        <f t="shared" si="3"/>
        <v>10350</v>
      </c>
      <c r="M252" s="9" t="s">
        <v>21</v>
      </c>
    </row>
    <row r="253" spans="1:13">
      <c r="A253" s="12" t="s">
        <v>303</v>
      </c>
      <c r="B253" s="15" t="s">
        <v>70</v>
      </c>
      <c r="C253" s="15" t="s">
        <v>338</v>
      </c>
      <c r="D253" s="7" t="s">
        <v>304</v>
      </c>
      <c r="F253" s="5">
        <v>1500</v>
      </c>
      <c r="H253" s="5">
        <v>6000</v>
      </c>
      <c r="J253" s="5">
        <v>1000</v>
      </c>
      <c r="L253" s="13">
        <f t="shared" si="3"/>
        <v>8500</v>
      </c>
      <c r="M253" s="9" t="s">
        <v>21</v>
      </c>
    </row>
    <row r="254" spans="1:13">
      <c r="A254" s="12" t="s">
        <v>305</v>
      </c>
      <c r="B254" s="15" t="s">
        <v>339</v>
      </c>
      <c r="C254" s="15" t="s">
        <v>338</v>
      </c>
      <c r="D254" s="7" t="s">
        <v>306</v>
      </c>
      <c r="J254" s="5">
        <v>750</v>
      </c>
      <c r="L254" s="13">
        <f t="shared" si="3"/>
        <v>750</v>
      </c>
      <c r="M254" s="9" t="s">
        <v>21</v>
      </c>
    </row>
    <row r="255" spans="1:13">
      <c r="A255" s="12" t="s">
        <v>307</v>
      </c>
      <c r="B255" s="15" t="s">
        <v>308</v>
      </c>
      <c r="C255" s="15" t="s">
        <v>338</v>
      </c>
      <c r="D255" s="7" t="s">
        <v>309</v>
      </c>
      <c r="F255" s="5">
        <v>47500</v>
      </c>
      <c r="G255" s="5">
        <v>18000</v>
      </c>
      <c r="L255" s="13">
        <f t="shared" si="3"/>
        <v>65500</v>
      </c>
      <c r="M255" s="9" t="s">
        <v>21</v>
      </c>
    </row>
    <row r="256" spans="1:13">
      <c r="A256" s="12" t="s">
        <v>310</v>
      </c>
      <c r="B256" s="15" t="s">
        <v>339</v>
      </c>
      <c r="C256" s="15" t="s">
        <v>338</v>
      </c>
      <c r="D256" s="7" t="s">
        <v>311</v>
      </c>
      <c r="G256" s="5">
        <v>1800</v>
      </c>
      <c r="L256" s="13">
        <f t="shared" si="3"/>
        <v>1800</v>
      </c>
      <c r="M256" s="9" t="s">
        <v>21</v>
      </c>
    </row>
    <row r="257" spans="1:13">
      <c r="A257" s="12" t="s">
        <v>312</v>
      </c>
      <c r="B257" s="15" t="s">
        <v>57</v>
      </c>
      <c r="C257" s="15" t="s">
        <v>338</v>
      </c>
      <c r="D257" s="7" t="s">
        <v>313</v>
      </c>
      <c r="H257" s="5">
        <v>4500</v>
      </c>
      <c r="L257" s="13">
        <f t="shared" si="3"/>
        <v>4500</v>
      </c>
      <c r="M257" s="9" t="s">
        <v>21</v>
      </c>
    </row>
    <row r="258" spans="1:13">
      <c r="A258" s="12" t="s">
        <v>314</v>
      </c>
      <c r="B258" s="15" t="s">
        <v>57</v>
      </c>
      <c r="C258" s="15" t="s">
        <v>338</v>
      </c>
      <c r="D258" s="7" t="s">
        <v>315</v>
      </c>
      <c r="H258" s="5">
        <v>250</v>
      </c>
      <c r="L258" s="13">
        <f t="shared" si="3"/>
        <v>250</v>
      </c>
      <c r="M258" s="9" t="s">
        <v>21</v>
      </c>
    </row>
    <row r="259" spans="1:13">
      <c r="A259" s="12" t="s">
        <v>316</v>
      </c>
      <c r="B259" s="15" t="s">
        <v>600</v>
      </c>
      <c r="C259" s="15" t="s">
        <v>338</v>
      </c>
      <c r="D259" s="7" t="s">
        <v>317</v>
      </c>
      <c r="F259" s="5">
        <v>2500</v>
      </c>
      <c r="L259" s="13">
        <f t="shared" ref="L259:L272" si="4">SUM(F259:K259)</f>
        <v>2500</v>
      </c>
      <c r="M259" s="9" t="s">
        <v>21</v>
      </c>
    </row>
    <row r="260" spans="1:13">
      <c r="A260" s="12" t="s">
        <v>318</v>
      </c>
      <c r="B260" s="15" t="s">
        <v>423</v>
      </c>
      <c r="C260" s="15" t="s">
        <v>338</v>
      </c>
      <c r="D260" s="7" t="s">
        <v>319</v>
      </c>
      <c r="H260" s="5">
        <v>31966.52</v>
      </c>
      <c r="L260" s="13">
        <f t="shared" si="4"/>
        <v>31966.52</v>
      </c>
      <c r="M260" s="9" t="s">
        <v>21</v>
      </c>
    </row>
    <row r="261" spans="1:13">
      <c r="A261" s="12" t="s">
        <v>320</v>
      </c>
      <c r="B261" s="15" t="s">
        <v>278</v>
      </c>
      <c r="C261" s="15" t="s">
        <v>338</v>
      </c>
      <c r="D261" s="7" t="s">
        <v>278</v>
      </c>
      <c r="H261" s="5">
        <v>1000</v>
      </c>
      <c r="L261" s="13">
        <f t="shared" si="4"/>
        <v>1000</v>
      </c>
      <c r="M261" s="9" t="s">
        <v>21</v>
      </c>
    </row>
    <row r="262" spans="1:13">
      <c r="A262" s="12" t="s">
        <v>601</v>
      </c>
      <c r="B262" s="15" t="s">
        <v>210</v>
      </c>
      <c r="C262" s="15" t="s">
        <v>338</v>
      </c>
      <c r="D262" s="7" t="s">
        <v>602</v>
      </c>
      <c r="H262" s="5">
        <v>304.14999999999998</v>
      </c>
      <c r="I262" s="5">
        <v>778.15</v>
      </c>
      <c r="L262" s="13">
        <f t="shared" si="4"/>
        <v>1082.3</v>
      </c>
      <c r="M262" s="9" t="s">
        <v>21</v>
      </c>
    </row>
    <row r="263" spans="1:13">
      <c r="A263" s="12" t="s">
        <v>603</v>
      </c>
      <c r="B263" s="15" t="s">
        <v>322</v>
      </c>
      <c r="C263" s="15" t="s">
        <v>338</v>
      </c>
      <c r="D263" s="7" t="s">
        <v>321</v>
      </c>
      <c r="F263" s="5">
        <v>1000</v>
      </c>
      <c r="J263" s="5">
        <v>1000</v>
      </c>
      <c r="L263" s="13">
        <f t="shared" si="4"/>
        <v>2000</v>
      </c>
      <c r="M263" s="9" t="s">
        <v>21</v>
      </c>
    </row>
    <row r="264" spans="1:13">
      <c r="A264" s="12" t="s">
        <v>323</v>
      </c>
      <c r="B264" s="15" t="s">
        <v>339</v>
      </c>
      <c r="C264" s="15" t="s">
        <v>338</v>
      </c>
      <c r="D264" s="7" t="s">
        <v>324</v>
      </c>
      <c r="J264" s="5">
        <v>2500</v>
      </c>
      <c r="L264" s="13">
        <f t="shared" si="4"/>
        <v>2500</v>
      </c>
      <c r="M264" s="9" t="s">
        <v>21</v>
      </c>
    </row>
    <row r="265" spans="1:13">
      <c r="A265" s="12" t="s">
        <v>604</v>
      </c>
      <c r="B265" s="15" t="s">
        <v>339</v>
      </c>
      <c r="C265" s="15" t="s">
        <v>338</v>
      </c>
      <c r="D265" s="7" t="s">
        <v>325</v>
      </c>
      <c r="H265" s="5">
        <v>2500</v>
      </c>
      <c r="L265" s="13">
        <f t="shared" si="4"/>
        <v>2500</v>
      </c>
      <c r="M265" s="9" t="s">
        <v>21</v>
      </c>
    </row>
    <row r="266" spans="1:13">
      <c r="A266" s="12" t="s">
        <v>326</v>
      </c>
      <c r="B266" s="15" t="s">
        <v>339</v>
      </c>
      <c r="C266" s="15" t="s">
        <v>338</v>
      </c>
      <c r="D266" s="7" t="s">
        <v>327</v>
      </c>
      <c r="H266" s="5">
        <v>69600</v>
      </c>
      <c r="L266" s="13">
        <f t="shared" si="4"/>
        <v>69600</v>
      </c>
      <c r="M266" s="9" t="s">
        <v>21</v>
      </c>
    </row>
    <row r="267" spans="1:13">
      <c r="A267" s="12" t="s">
        <v>328</v>
      </c>
      <c r="B267" s="15" t="s">
        <v>329</v>
      </c>
      <c r="C267" s="15" t="s">
        <v>338</v>
      </c>
      <c r="D267" s="7" t="s">
        <v>330</v>
      </c>
      <c r="F267" s="5">
        <v>1500</v>
      </c>
      <c r="L267" s="13">
        <f t="shared" si="4"/>
        <v>1500</v>
      </c>
      <c r="M267" s="9" t="s">
        <v>21</v>
      </c>
    </row>
    <row r="268" spans="1:13">
      <c r="A268" s="12" t="s">
        <v>605</v>
      </c>
      <c r="B268" s="15" t="s">
        <v>34</v>
      </c>
      <c r="C268" s="15" t="s">
        <v>338</v>
      </c>
      <c r="D268" s="7" t="s">
        <v>331</v>
      </c>
      <c r="F268" s="5">
        <v>6000</v>
      </c>
      <c r="L268" s="13">
        <f t="shared" si="4"/>
        <v>6000</v>
      </c>
      <c r="M268" s="9" t="s">
        <v>21</v>
      </c>
    </row>
    <row r="269" spans="1:13">
      <c r="A269" s="12" t="s">
        <v>606</v>
      </c>
      <c r="B269" s="15" t="s">
        <v>34</v>
      </c>
      <c r="C269" s="15" t="s">
        <v>338</v>
      </c>
      <c r="D269" s="7" t="s">
        <v>180</v>
      </c>
      <c r="F269" s="5">
        <v>17000</v>
      </c>
      <c r="H269" s="5">
        <v>545.12</v>
      </c>
      <c r="I269" s="5">
        <v>278.38</v>
      </c>
      <c r="J269" s="5">
        <v>5500</v>
      </c>
      <c r="L269" s="13">
        <f t="shared" si="4"/>
        <v>23323.5</v>
      </c>
      <c r="M269" s="9" t="s">
        <v>21</v>
      </c>
    </row>
    <row r="270" spans="1:13">
      <c r="A270" s="12" t="s">
        <v>607</v>
      </c>
      <c r="B270" s="15" t="s">
        <v>339</v>
      </c>
      <c r="C270" s="15" t="s">
        <v>338</v>
      </c>
      <c r="D270" s="7" t="s">
        <v>332</v>
      </c>
      <c r="F270" s="5">
        <v>18500</v>
      </c>
      <c r="H270" s="5">
        <v>7500</v>
      </c>
      <c r="L270" s="13">
        <f t="shared" si="4"/>
        <v>26000</v>
      </c>
      <c r="M270" s="9" t="s">
        <v>21</v>
      </c>
    </row>
    <row r="271" spans="1:13">
      <c r="A271" s="12" t="s">
        <v>333</v>
      </c>
      <c r="B271" s="15" t="s">
        <v>329</v>
      </c>
      <c r="C271" s="15" t="s">
        <v>338</v>
      </c>
      <c r="D271" s="7" t="s">
        <v>334</v>
      </c>
      <c r="J271" s="5">
        <v>813.15</v>
      </c>
      <c r="K271" s="5">
        <v>80.430000000000007</v>
      </c>
      <c r="L271" s="13">
        <f t="shared" si="4"/>
        <v>893.57999999999993</v>
      </c>
      <c r="M271" s="9" t="s">
        <v>21</v>
      </c>
    </row>
    <row r="272" spans="1:13">
      <c r="A272" s="12" t="s">
        <v>335</v>
      </c>
      <c r="B272" s="15" t="s">
        <v>336</v>
      </c>
      <c r="C272" s="15" t="s">
        <v>338</v>
      </c>
      <c r="D272" s="7" t="s">
        <v>337</v>
      </c>
      <c r="F272" s="5">
        <v>15000</v>
      </c>
      <c r="L272" s="13">
        <f t="shared" si="4"/>
        <v>15000</v>
      </c>
      <c r="M272" s="9" t="s">
        <v>21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5" sqref="E5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B2">
        <v>2016</v>
      </c>
      <c r="C2" t="s">
        <v>19</v>
      </c>
      <c r="D2" t="s">
        <v>1</v>
      </c>
      <c r="E2">
        <v>13</v>
      </c>
      <c r="F2">
        <v>8685.51</v>
      </c>
      <c r="G2">
        <v>9</v>
      </c>
    </row>
    <row r="3" spans="1:7">
      <c r="A3" s="1"/>
      <c r="B3">
        <v>2016</v>
      </c>
      <c r="C3" t="s">
        <v>19</v>
      </c>
      <c r="D3" t="s">
        <v>11</v>
      </c>
      <c r="E3">
        <v>16</v>
      </c>
      <c r="F3">
        <v>11214.11</v>
      </c>
      <c r="G3">
        <v>11</v>
      </c>
    </row>
    <row r="4" spans="1:7">
      <c r="A4" s="1"/>
      <c r="B4">
        <v>2016</v>
      </c>
      <c r="C4" t="s">
        <v>19</v>
      </c>
      <c r="D4" t="s">
        <v>12</v>
      </c>
      <c r="E4">
        <v>13</v>
      </c>
      <c r="F4">
        <v>17203.04</v>
      </c>
      <c r="G4">
        <v>11</v>
      </c>
    </row>
    <row r="5" spans="1:7">
      <c r="A5" s="1"/>
      <c r="B5">
        <v>2016</v>
      </c>
      <c r="C5" t="s">
        <v>19</v>
      </c>
      <c r="D5" t="s">
        <v>2</v>
      </c>
      <c r="E5">
        <v>3</v>
      </c>
      <c r="F5">
        <v>318.39</v>
      </c>
      <c r="G5">
        <v>30</v>
      </c>
    </row>
    <row r="6" spans="1:7">
      <c r="A6" s="1"/>
      <c r="B6">
        <v>2016</v>
      </c>
      <c r="C6" t="s">
        <v>21</v>
      </c>
      <c r="D6" t="s">
        <v>13</v>
      </c>
    </row>
    <row r="7" spans="1:7">
      <c r="A7" s="1"/>
      <c r="B7">
        <v>2016</v>
      </c>
      <c r="C7" t="s">
        <v>21</v>
      </c>
      <c r="D7" t="s">
        <v>0</v>
      </c>
    </row>
    <row r="8" spans="1:7">
      <c r="A8" s="1"/>
      <c r="B8">
        <v>2016</v>
      </c>
      <c r="C8" t="s">
        <v>21</v>
      </c>
      <c r="D8" t="s">
        <v>1</v>
      </c>
    </row>
    <row r="9" spans="1:7">
      <c r="A9" s="1"/>
      <c r="B9">
        <v>2016</v>
      </c>
      <c r="C9" t="s">
        <v>21</v>
      </c>
      <c r="D9" t="s">
        <v>11</v>
      </c>
    </row>
    <row r="10" spans="1:7">
      <c r="A10" s="1"/>
      <c r="B10">
        <v>2016</v>
      </c>
      <c r="C10" t="s">
        <v>21</v>
      </c>
      <c r="D10" t="s">
        <v>12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celgene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2017-07-04T09:03:33Z</dcterms:modified>
</cp:coreProperties>
</file>