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bookViews>
    <workbookView xWindow="800" yWindow="5560" windowWidth="41020" windowHeight="16060" activeTab="1"/>
  </bookViews>
  <sheets>
    <sheet name="Template" sheetId="2" r:id="rId1"/>
    <sheet name="Aggregated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3" i="2"/>
  <c r="L44" i="2"/>
  <c r="L45" i="2"/>
  <c r="L46" i="2"/>
  <c r="L47" i="2"/>
  <c r="L48" i="2"/>
  <c r="L49" i="2"/>
  <c r="L50" i="2"/>
  <c r="L51" i="2"/>
  <c r="L52" i="2"/>
  <c r="L2" i="2"/>
</calcChain>
</file>

<file path=xl/sharedStrings.xml><?xml version="1.0" encoding="utf-8"?>
<sst xmlns="http://schemas.openxmlformats.org/spreadsheetml/2006/main" count="303" uniqueCount="139">
  <si>
    <t>sponsorship</t>
  </si>
  <si>
    <t>registration_fees</t>
  </si>
  <si>
    <t>related_expenses</t>
  </si>
  <si>
    <t>total</t>
  </si>
  <si>
    <t>type</t>
  </si>
  <si>
    <t>slug</t>
  </si>
  <si>
    <t>year</t>
  </si>
  <si>
    <t>label</t>
  </si>
  <si>
    <t>count</t>
  </si>
  <si>
    <t>amount</t>
  </si>
  <si>
    <t>percent</t>
  </si>
  <si>
    <t>travel_accommodation</t>
  </si>
  <si>
    <t>fees</t>
  </si>
  <si>
    <t>donations_grants</t>
  </si>
  <si>
    <t>name</t>
  </si>
  <si>
    <t>location</t>
  </si>
  <si>
    <t>country</t>
  </si>
  <si>
    <t>address</t>
  </si>
  <si>
    <t>uci</t>
  </si>
  <si>
    <t>hcp</t>
  </si>
  <si>
    <t>travel_accomodation</t>
  </si>
  <si>
    <t>hco</t>
  </si>
  <si>
    <t xml:space="preserve">Christian Surber </t>
  </si>
  <si>
    <t xml:space="preserve">Basel </t>
  </si>
  <si>
    <t xml:space="preserve">Transdermic International Inc., 4059 </t>
  </si>
  <si>
    <t xml:space="preserve">Elizabeth Gaviria Morales </t>
  </si>
  <si>
    <t xml:space="preserve">Bellinzona </t>
  </si>
  <si>
    <t xml:space="preserve">Via Ospedale, 6500 </t>
  </si>
  <si>
    <t xml:space="preserve">Lorenzo Grizzetti </t>
  </si>
  <si>
    <t xml:space="preserve">Marcus Maassen </t>
  </si>
  <si>
    <t xml:space="preserve">Luzern </t>
  </si>
  <si>
    <t xml:space="preserve">Prof. Dr. Marcus Maassen, HNO Center Luzern AG, 6006 </t>
  </si>
  <si>
    <t xml:space="preserve">Ahmad Jalili </t>
  </si>
  <si>
    <t xml:space="preserve">Zürich </t>
  </si>
  <si>
    <t xml:space="preserve">Limmatstrasse 252, 8005 </t>
  </si>
  <si>
    <t xml:space="preserve">Anne-Karine Lapointe </t>
  </si>
  <si>
    <t xml:space="preserve">Lausanne </t>
  </si>
  <si>
    <t xml:space="preserve">Avenue du Théatre 7, 1005 </t>
  </si>
  <si>
    <t xml:space="preserve">Evangelia Tzika </t>
  </si>
  <si>
    <t xml:space="preserve">Genève </t>
  </si>
  <si>
    <t xml:space="preserve">Rue Gabrielle-Perret-Gentil 4, 1211 </t>
  </si>
  <si>
    <t xml:space="preserve">Florian Anzengruber </t>
  </si>
  <si>
    <t xml:space="preserve">Gloriastrasse 31, 8091 </t>
  </si>
  <si>
    <t xml:space="preserve">Francesca Ghitti </t>
  </si>
  <si>
    <t xml:space="preserve">Julia-Tatjana Maul </t>
  </si>
  <si>
    <t xml:space="preserve">Matilde Iorizzo </t>
  </si>
  <si>
    <t xml:space="preserve">Viale Stazione 16, 6500 </t>
  </si>
  <si>
    <t xml:space="preserve">Carlo Mainetti </t>
  </si>
  <si>
    <t xml:space="preserve">Via Parco 3, 6500 </t>
  </si>
  <si>
    <t xml:space="preserve">Christophe François Hsu </t>
  </si>
  <si>
    <t xml:space="preserve">Boulevard James-Fazy 4, 1201 </t>
  </si>
  <si>
    <t xml:space="preserve">Cristina Mangas de Arriba </t>
  </si>
  <si>
    <t xml:space="preserve">Marguerite Krasovec Rahmann </t>
  </si>
  <si>
    <t xml:space="preserve">Schlieren </t>
  </si>
  <si>
    <t xml:space="preserve">Uitikonerstrasse 9, 8952 </t>
  </si>
  <si>
    <t xml:space="preserve">Patrizia Carrozza </t>
  </si>
  <si>
    <t xml:space="preserve">Pierre Piletta </t>
  </si>
  <si>
    <t xml:space="preserve">Rond-point de Plainpalais 5, 1205 </t>
  </si>
  <si>
    <t xml:space="preserve">Rocco Carlo Riccardo Della Torre </t>
  </si>
  <si>
    <t xml:space="preserve">Bern </t>
  </si>
  <si>
    <t xml:space="preserve">Freiburgstrasse 18, 3010 </t>
  </si>
  <si>
    <t xml:space="preserve">Curdin Conrad </t>
  </si>
  <si>
    <t xml:space="preserve">Avenue de Beaumont 29, 1011 </t>
  </si>
  <si>
    <t xml:space="preserve">Günther Hofbauer </t>
  </si>
  <si>
    <t xml:space="preserve">Wetzikon ZH </t>
  </si>
  <si>
    <t xml:space="preserve">Guyer-Zeller-Strasse 10, 8620 </t>
  </si>
  <si>
    <t xml:space="preserve">Nikhil Yawalkar </t>
  </si>
  <si>
    <t xml:space="preserve">Peter Häusermann </t>
  </si>
  <si>
    <t xml:space="preserve">Petersgraben 4, 4031 </t>
  </si>
  <si>
    <t xml:space="preserve">Ralph Trüeb </t>
  </si>
  <si>
    <t xml:space="preserve">Wallisellen </t>
  </si>
  <si>
    <t xml:space="preserve">Bahnhofplatz 1a, 8304 </t>
  </si>
  <si>
    <t xml:space="preserve">Wolf-Henning Boehncke </t>
  </si>
  <si>
    <t xml:space="preserve">Centre de Dermatologie Rive </t>
  </si>
  <si>
    <t xml:space="preserve">Cours de Rive 2, 1204 </t>
  </si>
  <si>
    <t xml:space="preserve">CHUV </t>
  </si>
  <si>
    <t xml:space="preserve">Rue Du Bugnon 21, 1011 </t>
  </si>
  <si>
    <t xml:space="preserve">Collège des médecins de Rolle- Aubonne-Gimel (RAG) </t>
  </si>
  <si>
    <t xml:space="preserve">Rolle </t>
  </si>
  <si>
    <t xml:space="preserve">Präsident Dr. D. Bosshard, Avenue de la Gare 1, Rolle </t>
  </si>
  <si>
    <t xml:space="preserve">Dermatologie und Allergologie </t>
  </si>
  <si>
    <t xml:space="preserve">St. Gallen </t>
  </si>
  <si>
    <t xml:space="preserve">Rorschacherstrasse 95, 9007 </t>
  </si>
  <si>
    <t xml:space="preserve">Dermatologische Gesellschaft Ostschweiz, DGO </t>
  </si>
  <si>
    <t xml:space="preserve">DGO, Kugelgasse 8, 9000 </t>
  </si>
  <si>
    <t xml:space="preserve">Viale Officina 3, 6500 </t>
  </si>
  <si>
    <t xml:space="preserve">European Academy of Dermatology and Venereology </t>
  </si>
  <si>
    <t xml:space="preserve">Lugano </t>
  </si>
  <si>
    <t xml:space="preserve">Via S. Balestra 22B, 6900 </t>
  </si>
  <si>
    <t xml:space="preserve">European Association of Dermato- Oncology </t>
  </si>
  <si>
    <t xml:space="preserve">GDNE (groupe des dermatologues de Neuchâtel et environs) </t>
  </si>
  <si>
    <t xml:space="preserve">La Chaux de Fonds </t>
  </si>
  <si>
    <t xml:space="preserve">GDNE, Dr Ghislain Faivre, 2300 </t>
  </si>
  <si>
    <t xml:space="preserve">Groupe Dermatologues Vaudois - GDV </t>
  </si>
  <si>
    <t xml:space="preserve">Vevey </t>
  </si>
  <si>
    <t xml:space="preserve">Präsident Dr. S. Vollenweider, rue de Lausanne 15, 1800 </t>
  </si>
  <si>
    <t xml:space="preserve">Hôpital du Valais </t>
  </si>
  <si>
    <t xml:space="preserve">Sion </t>
  </si>
  <si>
    <t xml:space="preserve">Avenue Grand-Champsec 80, 1951 </t>
  </si>
  <si>
    <t xml:space="preserve">Hôpitaux Universitaires Genève </t>
  </si>
  <si>
    <t xml:space="preserve">Rue Gabrielle Perret-Gentil 4, 1205 </t>
  </si>
  <si>
    <t xml:space="preserve">Inselspital </t>
  </si>
  <si>
    <t xml:space="preserve">Kantonsspital St. Gallen </t>
  </si>
  <si>
    <t xml:space="preserve">OFCT </t>
  </si>
  <si>
    <t xml:space="preserve">Via Al Forte 3, 6900 </t>
  </si>
  <si>
    <t xml:space="preserve">Pallas Kliniken Olten </t>
  </si>
  <si>
    <t xml:space="preserve">Olten </t>
  </si>
  <si>
    <t xml:space="preserve">Louis Giroud-Strasse, 4600 </t>
  </si>
  <si>
    <t xml:space="preserve">Privatklinik Linde AG </t>
  </si>
  <si>
    <t xml:space="preserve">Biel/Bienne </t>
  </si>
  <si>
    <t xml:space="preserve">Blumenrain 105, 2503 </t>
  </si>
  <si>
    <t xml:space="preserve">Privatklinik Obach AG </t>
  </si>
  <si>
    <t xml:space="preserve">Solothurn </t>
  </si>
  <si>
    <t xml:space="preserve">Leopoldstrasse 5, 4500 </t>
  </si>
  <si>
    <t xml:space="preserve">SGDV </t>
  </si>
  <si>
    <t xml:space="preserve">Dalmazirain 11, 3005 </t>
  </si>
  <si>
    <t xml:space="preserve">Società Ticinese di Dermatologia e Venereologia </t>
  </si>
  <si>
    <t xml:space="preserve">Società Ticinese di Dermatologia e Venereologia, Segretario STDV, 6900 </t>
  </si>
  <si>
    <t xml:space="preserve">Stadtspital Triemli </t>
  </si>
  <si>
    <t xml:space="preserve">Birmensdorferstrasse 497, 8063 </t>
  </si>
  <si>
    <t xml:space="preserve">SVA - Schweizerischer Verband Medizinischer PraxisAssistentinnen (sva) </t>
  </si>
  <si>
    <t xml:space="preserve">SVA-Zentralsekretariat, Monbijoustr. 35 / Postfach 6432, CH-3001 </t>
  </si>
  <si>
    <t xml:space="preserve">Swiss Hidradenitis Suppurativa Foundation </t>
  </si>
  <si>
    <t xml:space="preserve">Swiss Hidradenitis Suppurativa Foundation, Präsident SHSF, 3010 </t>
  </si>
  <si>
    <t xml:space="preserve">Universitätsspital Basel </t>
  </si>
  <si>
    <t xml:space="preserve">Spitalstrasse 21, 4031 </t>
  </si>
  <si>
    <t xml:space="preserve">UniversitätsSpital Zürich </t>
  </si>
  <si>
    <t xml:space="preserve">Rämistrasse 100, 8091 </t>
  </si>
  <si>
    <t xml:space="preserve">Verband Stadtzürcher Apotheken </t>
  </si>
  <si>
    <t xml:space="preserve">Rotbuchstrasse 83, 8037 </t>
  </si>
  <si>
    <t xml:space="preserve">Zürcher Dermatologen Gesellschaft </t>
  </si>
  <si>
    <t xml:space="preserve">Uster </t>
  </si>
  <si>
    <t xml:space="preserve">Oberlandstrasse 100, 8610 </t>
  </si>
  <si>
    <t>Schweiz</t>
  </si>
  <si>
    <t xml:space="preserve"> </t>
  </si>
  <si>
    <t xml:space="preserve">Ente Ospedaliero Cantonale (EOC) </t>
  </si>
  <si>
    <t xml:space="preserve">Zürich-Glattburg </t>
  </si>
  <si>
    <t>Flughofstrasse 54¨</t>
  </si>
  <si>
    <t>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</si>
</sst>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right"/>
    </xf>
    <xf numFmtId="2" fontId="0" fillId="0" borderId="0" xfId="0" applyNumberFormat="1" applyFont="1" applyBorder="1" applyAlignment="1">
      <alignment horizontal="left" vertical="top" wrapText="1"/>
    </xf>
    <xf numFmtId="0" fontId="0" fillId="0" borderId="0" xfId="0" applyFont="1" applyBorder="1"/>
    <xf numFmtId="3" fontId="0" fillId="0" borderId="0" xfId="0" applyNumberFormat="1" applyFont="1" applyBorder="1"/>
    <xf numFmtId="0" fontId="0" fillId="0" borderId="0" xfId="0" applyFont="1" applyBorder="1" applyAlignment="1"/>
    <xf numFmtId="2" fontId="0" fillId="0" borderId="0" xfId="0" applyNumberFormat="1" applyFont="1" applyBorder="1" applyAlignment="1">
      <alignment vertical="top" wrapText="1"/>
    </xf>
    <xf numFmtId="0" fontId="0" fillId="0" borderId="0" xfId="0" applyFont="1" applyBorder="1" applyAlignment="1">
      <alignment vertical="center" wrapText="1"/>
    </xf>
    <xf numFmtId="2" fontId="0" fillId="0" borderId="0" xfId="0" applyNumberFormat="1" applyFont="1" applyBorder="1" applyAlignment="1">
      <alignment vertical="center" wrapText="1"/>
    </xf>
    <xf numFmtId="2" fontId="0" fillId="0" borderId="0" xfId="0" applyNumberFormat="1" applyFont="1" applyBorder="1"/>
    <xf numFmtId="4" fontId="0" fillId="0" borderId="0" xfId="0" applyNumberFormat="1" applyFont="1" applyBorder="1" applyAlignment="1">
      <alignment vertical="center" wrapText="1"/>
    </xf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vertical="top"/>
    </xf>
    <xf numFmtId="0" fontId="0" fillId="0" borderId="0" xfId="0" applyFont="1" applyBorder="1" applyAlignment="1">
      <alignment horizontal="left" vertical="top"/>
    </xf>
    <xf numFmtId="3" fontId="0" fillId="0" borderId="0" xfId="0" applyNumberFormat="1" applyFont="1" applyBorder="1" applyAlignment="1">
      <alignment vertical="top"/>
    </xf>
  </cellXfs>
  <cellStyles count="68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Besuchter Link" xfId="43" builtinId="9" hidden="1"/>
    <cellStyle name="Besuchter Link" xfId="45" builtinId="9" hidden="1"/>
    <cellStyle name="Besuchter Link" xfId="47" builtinId="9" hidden="1"/>
    <cellStyle name="Besuchter Link" xfId="49" builtinId="9" hidden="1"/>
    <cellStyle name="Besuchter Link" xfId="51" builtinId="9" hidden="1"/>
    <cellStyle name="Besuchter Link" xfId="53" builtinId="9" hidden="1"/>
    <cellStyle name="Besuchter Link" xfId="55" builtinId="9" hidden="1"/>
    <cellStyle name="Besuchter Link" xfId="57" builtinId="9" hidden="1"/>
    <cellStyle name="Besuchter Link" xfId="59" builtinId="9" hidden="1"/>
    <cellStyle name="Besuchter Link" xfId="61" builtinId="9" hidden="1"/>
    <cellStyle name="Besuchter Link" xfId="63" builtinId="9" hidden="1"/>
    <cellStyle name="Besuchter Link" xfId="65" builtinId="9" hidden="1"/>
    <cellStyle name="Besuchter Link" xfId="67" builtinId="9" hidde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Hinweis" xfId="15" builtinId="10" customBuilti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52" builtinId="8" hidden="1"/>
    <cellStyle name="Link" xfId="54" builtinId="8" hidden="1"/>
    <cellStyle name="Link" xfId="56" builtinId="8" hidden="1"/>
    <cellStyle name="Link" xfId="58" builtinId="8" hidden="1"/>
    <cellStyle name="Link" xfId="60" builtinId="8" hidden="1"/>
    <cellStyle name="Link" xfId="62" builtinId="8" hidden="1"/>
    <cellStyle name="Link" xfId="64" builtinId="8" hidden="1"/>
    <cellStyle name="Link" xfId="66" builtinId="8" hidden="1"/>
    <cellStyle name="Neutral" xfId="8" builtinId="28" customBuiltin="1"/>
    <cellStyle name="Schlecht" xfId="7" builtinId="27" customBuiltin="1"/>
    <cellStyle name="Standard" xfId="0" builtinId="0"/>
    <cellStyle name="Titel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0"/>
  <sheetViews>
    <sheetView workbookViewId="0">
      <pane ySplit="1" topLeftCell="A9" activePane="bottomLeft" state="frozen"/>
      <selection pane="bottomLeft" activeCell="C25" sqref="C25:C52"/>
    </sheetView>
  </sheetViews>
  <sheetFormatPr baseColWidth="10" defaultRowHeight="13" x14ac:dyDescent="0"/>
  <cols>
    <col min="1" max="1" width="25.85546875" style="8" customWidth="1"/>
    <col min="2" max="2" width="10.7109375" style="6"/>
    <col min="3" max="3" width="25.28515625" style="6" customWidth="1"/>
    <col min="4" max="4" width="33.85546875" style="6" customWidth="1"/>
    <col min="5" max="5" width="18.42578125" style="4" customWidth="1"/>
    <col min="6" max="6" width="13.42578125" style="4" customWidth="1"/>
    <col min="7" max="7" width="20.28515625" style="4" customWidth="1"/>
    <col min="8" max="9" width="23.42578125" style="4" customWidth="1"/>
    <col min="10" max="10" width="16.7109375" style="4" customWidth="1"/>
    <col min="11" max="11" width="15.28515625" style="4" customWidth="1"/>
    <col min="12" max="12" width="10.7109375" style="4"/>
    <col min="13" max="16384" width="10.7109375" style="6"/>
  </cols>
  <sheetData>
    <row r="1" spans="1:13" s="2" customFormat="1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13</v>
      </c>
      <c r="G1" s="2" t="s">
        <v>0</v>
      </c>
      <c r="H1" s="2" t="s">
        <v>1</v>
      </c>
      <c r="I1" s="2" t="s">
        <v>20</v>
      </c>
      <c r="J1" s="2" t="s">
        <v>12</v>
      </c>
      <c r="K1" s="2" t="s">
        <v>2</v>
      </c>
      <c r="L1" s="2" t="s">
        <v>3</v>
      </c>
      <c r="M1" s="2" t="s">
        <v>4</v>
      </c>
    </row>
    <row r="2" spans="1:13" ht="14" customHeight="1">
      <c r="A2" s="10" t="s">
        <v>22</v>
      </c>
      <c r="B2" s="10" t="s">
        <v>23</v>
      </c>
      <c r="C2" s="10" t="s">
        <v>133</v>
      </c>
      <c r="D2" s="10" t="s">
        <v>24</v>
      </c>
      <c r="E2" s="10"/>
      <c r="F2" s="11"/>
      <c r="G2" s="11"/>
      <c r="H2" s="11"/>
      <c r="I2" s="11"/>
      <c r="J2" s="11">
        <v>7120</v>
      </c>
      <c r="K2" s="11">
        <v>856.6</v>
      </c>
      <c r="L2" s="11">
        <f>SUM(F2:K2)</f>
        <v>7976.6</v>
      </c>
      <c r="M2" s="13" t="s">
        <v>19</v>
      </c>
    </row>
    <row r="3" spans="1:13" ht="14" customHeight="1">
      <c r="A3" s="10" t="s">
        <v>25</v>
      </c>
      <c r="B3" s="10" t="s">
        <v>26</v>
      </c>
      <c r="C3" s="10" t="s">
        <v>133</v>
      </c>
      <c r="D3" s="10" t="s">
        <v>27</v>
      </c>
      <c r="E3" s="10"/>
      <c r="F3" s="11"/>
      <c r="G3" s="11"/>
      <c r="H3" s="11"/>
      <c r="I3" s="11"/>
      <c r="J3" s="11">
        <v>300</v>
      </c>
      <c r="K3" s="11"/>
      <c r="L3" s="11">
        <f t="shared" ref="L3:L34" si="0">SUM(F3:K3)</f>
        <v>300</v>
      </c>
      <c r="M3" s="13" t="s">
        <v>19</v>
      </c>
    </row>
    <row r="4" spans="1:13" ht="14" customHeight="1">
      <c r="A4" s="10" t="s">
        <v>28</v>
      </c>
      <c r="B4" s="10" t="s">
        <v>26</v>
      </c>
      <c r="C4" s="10" t="s">
        <v>133</v>
      </c>
      <c r="D4" s="10" t="s">
        <v>27</v>
      </c>
      <c r="E4" s="10"/>
      <c r="F4" s="11"/>
      <c r="G4" s="11"/>
      <c r="H4" s="11"/>
      <c r="I4" s="11"/>
      <c r="J4" s="11">
        <v>300</v>
      </c>
      <c r="K4" s="11"/>
      <c r="L4" s="11">
        <f t="shared" si="0"/>
        <v>300</v>
      </c>
      <c r="M4" s="13" t="s">
        <v>19</v>
      </c>
    </row>
    <row r="5" spans="1:13" s="18" customFormat="1" ht="28" customHeight="1">
      <c r="A5" s="3" t="s">
        <v>29</v>
      </c>
      <c r="B5" s="3" t="s">
        <v>30</v>
      </c>
      <c r="C5" s="3" t="s">
        <v>133</v>
      </c>
      <c r="D5" s="3" t="s">
        <v>31</v>
      </c>
      <c r="E5" s="3"/>
      <c r="F5" s="5"/>
      <c r="G5" s="5"/>
      <c r="H5" s="5"/>
      <c r="I5" s="5"/>
      <c r="J5" s="5">
        <v>900</v>
      </c>
      <c r="K5" s="5"/>
      <c r="L5" s="5">
        <f t="shared" si="0"/>
        <v>900</v>
      </c>
      <c r="M5" s="13" t="s">
        <v>19</v>
      </c>
    </row>
    <row r="6" spans="1:13" ht="14" customHeight="1">
      <c r="A6" s="10" t="s">
        <v>32</v>
      </c>
      <c r="B6" s="10" t="s">
        <v>33</v>
      </c>
      <c r="C6" s="10" t="s">
        <v>133</v>
      </c>
      <c r="D6" s="10" t="s">
        <v>34</v>
      </c>
      <c r="E6" s="10"/>
      <c r="F6" s="11"/>
      <c r="G6" s="11"/>
      <c r="H6" s="11"/>
      <c r="I6" s="11"/>
      <c r="J6" s="11">
        <v>4300</v>
      </c>
      <c r="K6" s="11"/>
      <c r="L6" s="11">
        <f t="shared" si="0"/>
        <v>4300</v>
      </c>
      <c r="M6" s="13" t="s">
        <v>19</v>
      </c>
    </row>
    <row r="7" spans="1:13" ht="14" customHeight="1">
      <c r="A7" s="10" t="s">
        <v>35</v>
      </c>
      <c r="B7" s="10" t="s">
        <v>36</v>
      </c>
      <c r="C7" s="10" t="s">
        <v>133</v>
      </c>
      <c r="D7" s="10" t="s">
        <v>37</v>
      </c>
      <c r="E7" s="10"/>
      <c r="F7" s="11"/>
      <c r="G7" s="11"/>
      <c r="H7" s="11"/>
      <c r="I7" s="11"/>
      <c r="J7" s="11">
        <v>900</v>
      </c>
      <c r="K7" s="11">
        <v>326.8</v>
      </c>
      <c r="L7" s="11">
        <f t="shared" si="0"/>
        <v>1226.8</v>
      </c>
      <c r="M7" s="13" t="s">
        <v>19</v>
      </c>
    </row>
    <row r="8" spans="1:13" ht="14" customHeight="1">
      <c r="A8" s="10" t="s">
        <v>38</v>
      </c>
      <c r="B8" s="10" t="s">
        <v>39</v>
      </c>
      <c r="C8" s="10" t="s">
        <v>133</v>
      </c>
      <c r="D8" s="10" t="s">
        <v>40</v>
      </c>
      <c r="E8" s="10"/>
      <c r="F8" s="11"/>
      <c r="G8" s="11"/>
      <c r="H8" s="11">
        <v>593.44000000000005</v>
      </c>
      <c r="I8" s="11">
        <v>782.54</v>
      </c>
      <c r="J8" s="11"/>
      <c r="K8" s="11"/>
      <c r="L8" s="11">
        <f t="shared" si="0"/>
        <v>1375.98</v>
      </c>
      <c r="M8" s="13" t="s">
        <v>19</v>
      </c>
    </row>
    <row r="9" spans="1:13" ht="14" customHeight="1">
      <c r="A9" s="10" t="s">
        <v>41</v>
      </c>
      <c r="B9" s="10" t="s">
        <v>33</v>
      </c>
      <c r="C9" s="10" t="s">
        <v>133</v>
      </c>
      <c r="D9" s="10" t="s">
        <v>42</v>
      </c>
      <c r="E9" s="10"/>
      <c r="F9" s="11"/>
      <c r="G9" s="11"/>
      <c r="H9" s="11"/>
      <c r="I9" s="11"/>
      <c r="J9" s="11">
        <v>900</v>
      </c>
      <c r="K9" s="11"/>
      <c r="L9" s="11">
        <f t="shared" si="0"/>
        <v>900</v>
      </c>
      <c r="M9" s="13" t="s">
        <v>19</v>
      </c>
    </row>
    <row r="10" spans="1:13" ht="14" customHeight="1">
      <c r="A10" s="10" t="s">
        <v>43</v>
      </c>
      <c r="B10" s="10" t="s">
        <v>26</v>
      </c>
      <c r="C10" s="10" t="s">
        <v>133</v>
      </c>
      <c r="D10" s="10" t="s">
        <v>27</v>
      </c>
      <c r="E10" s="10"/>
      <c r="F10" s="11"/>
      <c r="G10" s="11"/>
      <c r="H10" s="11"/>
      <c r="I10" s="11"/>
      <c r="J10" s="11">
        <v>300</v>
      </c>
      <c r="K10" s="11"/>
      <c r="L10" s="11">
        <f t="shared" si="0"/>
        <v>300</v>
      </c>
      <c r="M10" s="13" t="s">
        <v>19</v>
      </c>
    </row>
    <row r="11" spans="1:13" ht="14" customHeight="1">
      <c r="A11" s="10" t="s">
        <v>44</v>
      </c>
      <c r="B11" s="10" t="s">
        <v>33</v>
      </c>
      <c r="C11" s="10" t="s">
        <v>133</v>
      </c>
      <c r="D11" s="10" t="s">
        <v>42</v>
      </c>
      <c r="E11" s="10"/>
      <c r="F11" s="11"/>
      <c r="G11" s="11"/>
      <c r="H11" s="11"/>
      <c r="I11" s="11"/>
      <c r="J11" s="11">
        <v>900</v>
      </c>
      <c r="K11" s="11">
        <v>14.7</v>
      </c>
      <c r="L11" s="11">
        <f t="shared" si="0"/>
        <v>914.7</v>
      </c>
      <c r="M11" s="13" t="s">
        <v>19</v>
      </c>
    </row>
    <row r="12" spans="1:13" ht="14" customHeight="1">
      <c r="A12" s="10" t="s">
        <v>45</v>
      </c>
      <c r="B12" s="10" t="s">
        <v>26</v>
      </c>
      <c r="C12" s="10" t="s">
        <v>133</v>
      </c>
      <c r="D12" s="10" t="s">
        <v>46</v>
      </c>
      <c r="E12" s="10"/>
      <c r="F12" s="11"/>
      <c r="G12" s="11"/>
      <c r="H12" s="11"/>
      <c r="I12" s="11"/>
      <c r="J12" s="11">
        <v>300</v>
      </c>
      <c r="K12" s="11"/>
      <c r="L12" s="11">
        <f t="shared" si="0"/>
        <v>300</v>
      </c>
      <c r="M12" s="13" t="s">
        <v>19</v>
      </c>
    </row>
    <row r="13" spans="1:13" ht="14" customHeight="1">
      <c r="A13" s="10" t="s">
        <v>47</v>
      </c>
      <c r="B13" s="10" t="s">
        <v>26</v>
      </c>
      <c r="C13" s="10" t="s">
        <v>133</v>
      </c>
      <c r="D13" s="10" t="s">
        <v>48</v>
      </c>
      <c r="E13" s="10"/>
      <c r="F13" s="11"/>
      <c r="G13" s="11"/>
      <c r="H13" s="11"/>
      <c r="I13" s="11"/>
      <c r="J13" s="11">
        <v>900</v>
      </c>
      <c r="K13" s="11"/>
      <c r="L13" s="11">
        <f t="shared" si="0"/>
        <v>900</v>
      </c>
      <c r="M13" s="13" t="s">
        <v>19</v>
      </c>
    </row>
    <row r="14" spans="1:13" ht="14" customHeight="1">
      <c r="A14" s="10" t="s">
        <v>49</v>
      </c>
      <c r="B14" s="10" t="s">
        <v>39</v>
      </c>
      <c r="C14" s="10" t="s">
        <v>133</v>
      </c>
      <c r="D14" s="10" t="s">
        <v>50</v>
      </c>
      <c r="E14" s="10"/>
      <c r="F14" s="11"/>
      <c r="G14" s="11"/>
      <c r="H14" s="11">
        <v>210</v>
      </c>
      <c r="I14" s="11">
        <v>790</v>
      </c>
      <c r="J14" s="11"/>
      <c r="K14" s="11"/>
      <c r="L14" s="11">
        <f t="shared" si="0"/>
        <v>1000</v>
      </c>
      <c r="M14" s="13" t="s">
        <v>19</v>
      </c>
    </row>
    <row r="15" spans="1:13" ht="14" customHeight="1">
      <c r="A15" s="10" t="s">
        <v>51</v>
      </c>
      <c r="B15" s="10" t="s">
        <v>26</v>
      </c>
      <c r="C15" s="10" t="s">
        <v>133</v>
      </c>
      <c r="D15" s="10" t="s">
        <v>27</v>
      </c>
      <c r="E15" s="10"/>
      <c r="F15" s="11"/>
      <c r="G15" s="11"/>
      <c r="H15" s="11"/>
      <c r="I15" s="11"/>
      <c r="J15" s="11">
        <v>300</v>
      </c>
      <c r="K15" s="11"/>
      <c r="L15" s="11">
        <f t="shared" si="0"/>
        <v>300</v>
      </c>
      <c r="M15" s="13" t="s">
        <v>19</v>
      </c>
    </row>
    <row r="16" spans="1:13" ht="14" customHeight="1">
      <c r="A16" s="10" t="s">
        <v>52</v>
      </c>
      <c r="B16" s="10" t="s">
        <v>53</v>
      </c>
      <c r="C16" s="10" t="s">
        <v>133</v>
      </c>
      <c r="D16" s="10" t="s">
        <v>54</v>
      </c>
      <c r="E16" s="10"/>
      <c r="F16" s="11"/>
      <c r="G16" s="11"/>
      <c r="H16" s="11"/>
      <c r="I16" s="11"/>
      <c r="J16" s="11">
        <v>900</v>
      </c>
      <c r="K16" s="11">
        <v>14</v>
      </c>
      <c r="L16" s="11">
        <f t="shared" si="0"/>
        <v>914</v>
      </c>
      <c r="M16" s="13" t="s">
        <v>19</v>
      </c>
    </row>
    <row r="17" spans="1:18" ht="14" customHeight="1">
      <c r="A17" s="10" t="s">
        <v>55</v>
      </c>
      <c r="B17" s="10" t="s">
        <v>26</v>
      </c>
      <c r="C17" s="10" t="s">
        <v>133</v>
      </c>
      <c r="D17" s="10" t="s">
        <v>46</v>
      </c>
      <c r="E17" s="10"/>
      <c r="F17" s="11"/>
      <c r="G17" s="11"/>
      <c r="H17" s="11"/>
      <c r="I17" s="11"/>
      <c r="J17" s="11">
        <v>300</v>
      </c>
      <c r="K17" s="11"/>
      <c r="L17" s="11">
        <f t="shared" si="0"/>
        <v>300</v>
      </c>
      <c r="M17" s="13" t="s">
        <v>19</v>
      </c>
    </row>
    <row r="18" spans="1:18" ht="14" customHeight="1">
      <c r="A18" s="10" t="s">
        <v>56</v>
      </c>
      <c r="B18" s="10" t="s">
        <v>39</v>
      </c>
      <c r="C18" s="10" t="s">
        <v>133</v>
      </c>
      <c r="D18" s="10" t="s">
        <v>57</v>
      </c>
      <c r="E18" s="10"/>
      <c r="F18" s="11"/>
      <c r="G18" s="11"/>
      <c r="H18" s="11"/>
      <c r="I18" s="11"/>
      <c r="J18" s="11">
        <v>1000</v>
      </c>
      <c r="K18" s="11"/>
      <c r="L18" s="11">
        <f t="shared" si="0"/>
        <v>1000</v>
      </c>
      <c r="M18" s="13" t="s">
        <v>19</v>
      </c>
    </row>
    <row r="19" spans="1:18" ht="14" customHeight="1">
      <c r="A19" s="10" t="s">
        <v>58</v>
      </c>
      <c r="B19" s="10" t="s">
        <v>59</v>
      </c>
      <c r="C19" s="10" t="s">
        <v>133</v>
      </c>
      <c r="D19" s="10" t="s">
        <v>60</v>
      </c>
      <c r="E19" s="10"/>
      <c r="F19" s="11"/>
      <c r="G19" s="11"/>
      <c r="H19" s="11"/>
      <c r="I19" s="11"/>
      <c r="J19" s="11">
        <v>2000</v>
      </c>
      <c r="K19" s="11"/>
      <c r="L19" s="11">
        <f t="shared" si="0"/>
        <v>2000</v>
      </c>
      <c r="M19" s="13" t="s">
        <v>19</v>
      </c>
    </row>
    <row r="20" spans="1:18" ht="14" customHeight="1">
      <c r="A20" s="10" t="s">
        <v>61</v>
      </c>
      <c r="B20" s="10" t="s">
        <v>36</v>
      </c>
      <c r="C20" s="10" t="s">
        <v>133</v>
      </c>
      <c r="D20" s="10" t="s">
        <v>62</v>
      </c>
      <c r="E20" s="10"/>
      <c r="F20" s="11"/>
      <c r="G20" s="11"/>
      <c r="H20" s="11"/>
      <c r="I20" s="11"/>
      <c r="J20" s="11">
        <v>1000</v>
      </c>
      <c r="K20" s="11"/>
      <c r="L20" s="11">
        <f t="shared" si="0"/>
        <v>1000</v>
      </c>
      <c r="M20" s="13" t="s">
        <v>19</v>
      </c>
    </row>
    <row r="21" spans="1:18" ht="14" customHeight="1">
      <c r="A21" s="10" t="s">
        <v>63</v>
      </c>
      <c r="B21" s="10" t="s">
        <v>64</v>
      </c>
      <c r="C21" s="10" t="s">
        <v>133</v>
      </c>
      <c r="D21" s="10" t="s">
        <v>65</v>
      </c>
      <c r="E21" s="10"/>
      <c r="F21" s="11"/>
      <c r="G21" s="11"/>
      <c r="H21" s="11"/>
      <c r="I21" s="11">
        <v>544.44000000000005</v>
      </c>
      <c r="J21" s="11">
        <v>2683</v>
      </c>
      <c r="K21" s="11">
        <v>953.31</v>
      </c>
      <c r="L21" s="11">
        <f t="shared" si="0"/>
        <v>4180.75</v>
      </c>
      <c r="M21" s="13" t="s">
        <v>19</v>
      </c>
    </row>
    <row r="22" spans="1:18" ht="14" customHeight="1">
      <c r="A22" s="10" t="s">
        <v>66</v>
      </c>
      <c r="B22" s="10" t="s">
        <v>59</v>
      </c>
      <c r="C22" s="10" t="s">
        <v>133</v>
      </c>
      <c r="D22" s="10" t="s">
        <v>60</v>
      </c>
      <c r="E22" s="10"/>
      <c r="F22" s="11"/>
      <c r="G22" s="11"/>
      <c r="H22" s="11"/>
      <c r="I22" s="11"/>
      <c r="J22" s="11">
        <v>5975</v>
      </c>
      <c r="K22" s="11">
        <v>97</v>
      </c>
      <c r="L22" s="11">
        <f t="shared" si="0"/>
        <v>6072</v>
      </c>
      <c r="M22" s="13" t="s">
        <v>19</v>
      </c>
    </row>
    <row r="23" spans="1:18" ht="14" customHeight="1">
      <c r="A23" s="10" t="s">
        <v>67</v>
      </c>
      <c r="B23" s="10" t="s">
        <v>23</v>
      </c>
      <c r="C23" s="10" t="s">
        <v>133</v>
      </c>
      <c r="D23" s="10" t="s">
        <v>68</v>
      </c>
      <c r="E23" s="10"/>
      <c r="F23" s="11"/>
      <c r="G23" s="11"/>
      <c r="H23" s="11"/>
      <c r="I23" s="11"/>
      <c r="J23" s="11">
        <v>1125</v>
      </c>
      <c r="K23" s="11"/>
      <c r="L23" s="11">
        <f t="shared" si="0"/>
        <v>1125</v>
      </c>
      <c r="M23" s="13" t="s">
        <v>19</v>
      </c>
    </row>
    <row r="24" spans="1:18" ht="14" customHeight="1">
      <c r="A24" s="10" t="s">
        <v>69</v>
      </c>
      <c r="B24" s="10" t="s">
        <v>70</v>
      </c>
      <c r="C24" s="10" t="s">
        <v>133</v>
      </c>
      <c r="D24" s="10" t="s">
        <v>71</v>
      </c>
      <c r="E24" s="10"/>
      <c r="F24" s="11"/>
      <c r="G24" s="11"/>
      <c r="H24" s="11"/>
      <c r="I24" s="11"/>
      <c r="J24" s="11">
        <v>2125</v>
      </c>
      <c r="K24" s="11"/>
      <c r="L24" s="11">
        <f t="shared" si="0"/>
        <v>2125</v>
      </c>
      <c r="M24" s="13" t="s">
        <v>19</v>
      </c>
    </row>
    <row r="25" spans="1:18" ht="14" customHeight="1">
      <c r="A25" s="10" t="s">
        <v>72</v>
      </c>
      <c r="B25" s="10" t="s">
        <v>39</v>
      </c>
      <c r="C25" s="10" t="s">
        <v>133</v>
      </c>
      <c r="D25" s="10" t="s">
        <v>40</v>
      </c>
      <c r="E25" s="10"/>
      <c r="F25" s="11"/>
      <c r="G25" s="11"/>
      <c r="H25" s="11"/>
      <c r="I25" s="11"/>
      <c r="J25" s="11">
        <v>239.8</v>
      </c>
      <c r="K25" s="11"/>
      <c r="L25" s="11">
        <f t="shared" si="0"/>
        <v>239.8</v>
      </c>
      <c r="M25" s="13" t="s">
        <v>19</v>
      </c>
    </row>
    <row r="26" spans="1:18" ht="14" customHeight="1">
      <c r="A26" s="10" t="s">
        <v>73</v>
      </c>
      <c r="B26" s="10" t="s">
        <v>39</v>
      </c>
      <c r="C26" s="10" t="s">
        <v>133</v>
      </c>
      <c r="D26" s="10" t="s">
        <v>74</v>
      </c>
      <c r="E26" s="10"/>
      <c r="F26" s="11"/>
      <c r="G26" s="11">
        <v>350</v>
      </c>
      <c r="H26" s="11"/>
      <c r="I26" s="11"/>
      <c r="J26" s="11"/>
      <c r="K26" s="11"/>
      <c r="L26" s="11">
        <f t="shared" si="0"/>
        <v>350</v>
      </c>
      <c r="M26" s="13" t="s">
        <v>21</v>
      </c>
    </row>
    <row r="27" spans="1:18" ht="14" customHeight="1">
      <c r="A27" s="10" t="s">
        <v>75</v>
      </c>
      <c r="B27" s="10" t="s">
        <v>36</v>
      </c>
      <c r="C27" s="10" t="s">
        <v>133</v>
      </c>
      <c r="D27" s="10" t="s">
        <v>76</v>
      </c>
      <c r="E27" s="10"/>
      <c r="F27" s="11"/>
      <c r="G27" s="11">
        <v>4550</v>
      </c>
      <c r="H27" s="11"/>
      <c r="I27" s="11"/>
      <c r="J27" s="11"/>
      <c r="K27" s="11"/>
      <c r="L27" s="11">
        <f t="shared" si="0"/>
        <v>4550</v>
      </c>
      <c r="M27" s="13" t="s">
        <v>21</v>
      </c>
    </row>
    <row r="28" spans="1:18" s="18" customFormat="1" ht="28" customHeight="1">
      <c r="A28" s="3" t="s">
        <v>77</v>
      </c>
      <c r="B28" s="3" t="s">
        <v>78</v>
      </c>
      <c r="C28" s="10" t="s">
        <v>133</v>
      </c>
      <c r="D28" s="3" t="s">
        <v>79</v>
      </c>
      <c r="E28" s="3"/>
      <c r="F28" s="5"/>
      <c r="G28" s="9">
        <v>1000</v>
      </c>
      <c r="H28" s="5"/>
      <c r="I28" s="5"/>
      <c r="J28" s="5"/>
      <c r="K28" s="5"/>
      <c r="L28" s="11">
        <f t="shared" si="0"/>
        <v>1000</v>
      </c>
      <c r="M28" s="13" t="s">
        <v>21</v>
      </c>
    </row>
    <row r="29" spans="1:18" ht="14" customHeight="1">
      <c r="A29" s="10" t="s">
        <v>80</v>
      </c>
      <c r="B29" s="10" t="s">
        <v>81</v>
      </c>
      <c r="C29" s="10" t="s">
        <v>133</v>
      </c>
      <c r="D29" s="10" t="s">
        <v>82</v>
      </c>
      <c r="E29" s="10"/>
      <c r="F29" s="11"/>
      <c r="G29" s="11">
        <v>1851.85</v>
      </c>
      <c r="H29" s="11"/>
      <c r="I29" s="11"/>
      <c r="J29" s="11"/>
      <c r="K29" s="11"/>
      <c r="L29" s="11">
        <f t="shared" si="0"/>
        <v>1851.85</v>
      </c>
      <c r="M29" s="13" t="s">
        <v>21</v>
      </c>
    </row>
    <row r="30" spans="1:18" s="17" customFormat="1" ht="28" customHeight="1">
      <c r="A30" s="16" t="s">
        <v>83</v>
      </c>
      <c r="B30" s="16" t="s">
        <v>81</v>
      </c>
      <c r="C30" s="10" t="s">
        <v>133</v>
      </c>
      <c r="D30" s="16" t="s">
        <v>84</v>
      </c>
      <c r="E30" s="16"/>
      <c r="F30" s="9"/>
      <c r="G30" s="9">
        <v>800</v>
      </c>
      <c r="H30" s="9"/>
      <c r="I30" s="9"/>
      <c r="J30" s="9"/>
      <c r="K30" s="9"/>
      <c r="L30" s="9">
        <f t="shared" si="0"/>
        <v>800</v>
      </c>
      <c r="M30" s="13" t="s">
        <v>21</v>
      </c>
    </row>
    <row r="31" spans="1:18" ht="14" customHeight="1">
      <c r="A31" s="10" t="s">
        <v>135</v>
      </c>
      <c r="B31" s="10" t="s">
        <v>26</v>
      </c>
      <c r="C31" s="10" t="s">
        <v>133</v>
      </c>
      <c r="D31" s="10" t="s">
        <v>85</v>
      </c>
      <c r="E31" s="10"/>
      <c r="F31" s="11"/>
      <c r="G31" s="11">
        <v>500</v>
      </c>
      <c r="H31" s="11"/>
      <c r="I31" s="11"/>
      <c r="J31" s="11"/>
      <c r="K31" s="11"/>
      <c r="L31" s="11">
        <f t="shared" si="0"/>
        <v>500</v>
      </c>
      <c r="M31" s="13" t="s">
        <v>21</v>
      </c>
      <c r="R31" s="7"/>
    </row>
    <row r="32" spans="1:18" s="17" customFormat="1" ht="28" customHeight="1">
      <c r="A32" s="16" t="s">
        <v>86</v>
      </c>
      <c r="B32" s="16" t="s">
        <v>87</v>
      </c>
      <c r="C32" s="10" t="s">
        <v>133</v>
      </c>
      <c r="D32" s="16" t="s">
        <v>88</v>
      </c>
      <c r="E32" s="16"/>
      <c r="F32" s="9"/>
      <c r="G32" s="9">
        <v>41420</v>
      </c>
      <c r="H32" s="9"/>
      <c r="I32" s="9"/>
      <c r="J32" s="9"/>
      <c r="K32" s="9"/>
      <c r="L32" s="9">
        <f t="shared" si="0"/>
        <v>41420</v>
      </c>
      <c r="M32" s="13" t="s">
        <v>21</v>
      </c>
      <c r="R32" s="19"/>
    </row>
    <row r="33" spans="1:18" s="17" customFormat="1" ht="28" customHeight="1">
      <c r="A33" s="16" t="s">
        <v>89</v>
      </c>
      <c r="B33" s="16" t="s">
        <v>136</v>
      </c>
      <c r="C33" s="10" t="s">
        <v>133</v>
      </c>
      <c r="D33" s="16" t="s">
        <v>137</v>
      </c>
      <c r="E33" s="16"/>
      <c r="F33" s="9">
        <v>24564.240000000002</v>
      </c>
      <c r="G33" s="9">
        <v>19456.5</v>
      </c>
      <c r="H33" s="9"/>
      <c r="I33" s="9"/>
      <c r="J33" s="9"/>
      <c r="K33" s="9"/>
      <c r="L33" s="9">
        <f t="shared" si="0"/>
        <v>44020.740000000005</v>
      </c>
      <c r="M33" s="13" t="s">
        <v>21</v>
      </c>
    </row>
    <row r="34" spans="1:18" ht="28" customHeight="1">
      <c r="A34" s="10" t="s">
        <v>90</v>
      </c>
      <c r="B34" s="10" t="s">
        <v>91</v>
      </c>
      <c r="C34" s="10" t="s">
        <v>133</v>
      </c>
      <c r="D34" s="10" t="s">
        <v>92</v>
      </c>
      <c r="E34" s="10"/>
      <c r="F34" s="11"/>
      <c r="G34" s="11">
        <v>600</v>
      </c>
      <c r="H34" s="11"/>
      <c r="I34" s="11"/>
      <c r="J34" s="11"/>
      <c r="K34" s="11"/>
      <c r="L34" s="11">
        <f t="shared" si="0"/>
        <v>600</v>
      </c>
      <c r="M34" s="13" t="s">
        <v>21</v>
      </c>
      <c r="R34" s="7"/>
    </row>
    <row r="35" spans="1:18" s="17" customFormat="1" ht="28" customHeight="1">
      <c r="A35" s="16" t="s">
        <v>93</v>
      </c>
      <c r="B35" s="16" t="s">
        <v>94</v>
      </c>
      <c r="C35" s="10" t="s">
        <v>133</v>
      </c>
      <c r="D35" s="16" t="s">
        <v>95</v>
      </c>
      <c r="E35" s="16"/>
      <c r="F35" s="9"/>
      <c r="G35" s="9">
        <v>1199.73</v>
      </c>
      <c r="H35" s="9"/>
      <c r="I35" s="9"/>
      <c r="J35" s="9"/>
      <c r="K35" s="9"/>
      <c r="L35" s="9">
        <f t="shared" ref="L35:L54" si="1">SUM(F35:K35)</f>
        <v>1199.73</v>
      </c>
      <c r="M35" s="13" t="s">
        <v>21</v>
      </c>
      <c r="R35" s="19"/>
    </row>
    <row r="36" spans="1:18" s="17" customFormat="1" ht="14" customHeight="1">
      <c r="A36" s="16" t="s">
        <v>96</v>
      </c>
      <c r="B36" s="16" t="s">
        <v>97</v>
      </c>
      <c r="C36" s="10" t="s">
        <v>133</v>
      </c>
      <c r="D36" s="16" t="s">
        <v>98</v>
      </c>
      <c r="E36" s="16"/>
      <c r="F36" s="9"/>
      <c r="G36" s="9">
        <v>2000</v>
      </c>
      <c r="H36" s="9"/>
      <c r="I36" s="9"/>
      <c r="J36" s="9"/>
      <c r="K36" s="9"/>
      <c r="L36" s="9">
        <f t="shared" si="1"/>
        <v>2000</v>
      </c>
      <c r="M36" s="13" t="s">
        <v>21</v>
      </c>
    </row>
    <row r="37" spans="1:18" s="17" customFormat="1" ht="14" customHeight="1">
      <c r="A37" s="16" t="s">
        <v>99</v>
      </c>
      <c r="B37" s="16" t="s">
        <v>39</v>
      </c>
      <c r="C37" s="10" t="s">
        <v>133</v>
      </c>
      <c r="D37" s="16" t="s">
        <v>100</v>
      </c>
      <c r="E37" s="16"/>
      <c r="F37" s="9"/>
      <c r="G37" s="9">
        <v>2777.78</v>
      </c>
      <c r="H37" s="9"/>
      <c r="I37" s="9"/>
      <c r="J37" s="9"/>
      <c r="K37" s="9"/>
      <c r="L37" s="9">
        <f t="shared" si="1"/>
        <v>2777.78</v>
      </c>
      <c r="M37" s="13" t="s">
        <v>21</v>
      </c>
    </row>
    <row r="38" spans="1:18" ht="14" customHeight="1">
      <c r="A38" s="10" t="s">
        <v>101</v>
      </c>
      <c r="B38" s="10" t="s">
        <v>59</v>
      </c>
      <c r="C38" s="10" t="s">
        <v>133</v>
      </c>
      <c r="D38" s="10" t="s">
        <v>60</v>
      </c>
      <c r="E38" s="10"/>
      <c r="F38" s="11"/>
      <c r="G38" s="11">
        <v>14502.25</v>
      </c>
      <c r="H38" s="11"/>
      <c r="I38" s="11"/>
      <c r="J38" s="11"/>
      <c r="K38" s="11"/>
      <c r="L38" s="11">
        <f t="shared" si="1"/>
        <v>14502.25</v>
      </c>
      <c r="M38" s="13" t="s">
        <v>21</v>
      </c>
    </row>
    <row r="39" spans="1:18" ht="14" customHeight="1">
      <c r="A39" s="10" t="s">
        <v>102</v>
      </c>
      <c r="B39" s="10" t="s">
        <v>81</v>
      </c>
      <c r="C39" s="10" t="s">
        <v>133</v>
      </c>
      <c r="D39" s="10" t="s">
        <v>82</v>
      </c>
      <c r="E39" s="10"/>
      <c r="F39" s="11"/>
      <c r="G39" s="11">
        <v>800</v>
      </c>
      <c r="H39" s="11"/>
      <c r="I39" s="11"/>
      <c r="J39" s="11"/>
      <c r="K39" s="11"/>
      <c r="L39" s="11">
        <f t="shared" si="1"/>
        <v>800</v>
      </c>
      <c r="M39" s="13" t="s">
        <v>21</v>
      </c>
    </row>
    <row r="40" spans="1:18" ht="14" customHeight="1">
      <c r="A40" s="10" t="s">
        <v>103</v>
      </c>
      <c r="B40" s="10" t="s">
        <v>87</v>
      </c>
      <c r="C40" s="10" t="s">
        <v>133</v>
      </c>
      <c r="D40" s="10" t="s">
        <v>104</v>
      </c>
      <c r="E40" s="10"/>
      <c r="F40" s="11"/>
      <c r="G40" s="11"/>
      <c r="H40" s="11"/>
      <c r="I40" s="11"/>
      <c r="J40" s="11">
        <v>1150</v>
      </c>
      <c r="K40" s="11"/>
      <c r="L40" s="11">
        <f t="shared" si="1"/>
        <v>1150</v>
      </c>
      <c r="M40" s="13" t="s">
        <v>21</v>
      </c>
    </row>
    <row r="41" spans="1:18" ht="14" customHeight="1">
      <c r="A41" s="10" t="s">
        <v>105</v>
      </c>
      <c r="B41" s="10" t="s">
        <v>106</v>
      </c>
      <c r="C41" s="10" t="s">
        <v>133</v>
      </c>
      <c r="D41" s="10" t="s">
        <v>107</v>
      </c>
      <c r="E41" s="10"/>
      <c r="F41" s="11"/>
      <c r="G41" s="11">
        <v>2500</v>
      </c>
      <c r="H41" s="11"/>
      <c r="I41" s="11"/>
      <c r="J41" s="11"/>
      <c r="K41" s="11"/>
      <c r="L41" s="11">
        <f t="shared" si="1"/>
        <v>2500</v>
      </c>
      <c r="M41" s="13" t="s">
        <v>21</v>
      </c>
    </row>
    <row r="42" spans="1:18" ht="14" customHeight="1">
      <c r="A42" s="10" t="s">
        <v>108</v>
      </c>
      <c r="B42" s="10" t="s">
        <v>109</v>
      </c>
      <c r="C42" s="10" t="s">
        <v>133</v>
      </c>
      <c r="D42" s="10" t="s">
        <v>110</v>
      </c>
      <c r="E42" s="10"/>
      <c r="F42" s="11"/>
      <c r="G42" s="11">
        <v>574.08000000000004</v>
      </c>
      <c r="H42" s="11"/>
      <c r="I42" s="11"/>
      <c r="J42" s="11"/>
      <c r="K42" s="11"/>
      <c r="L42" s="11">
        <f t="shared" si="1"/>
        <v>574.08000000000004</v>
      </c>
      <c r="M42" s="13" t="s">
        <v>21</v>
      </c>
    </row>
    <row r="43" spans="1:18" ht="14" customHeight="1">
      <c r="A43" s="10" t="s">
        <v>111</v>
      </c>
      <c r="B43" s="10" t="s">
        <v>112</v>
      </c>
      <c r="C43" s="10" t="s">
        <v>133</v>
      </c>
      <c r="D43" s="10" t="s">
        <v>113</v>
      </c>
      <c r="E43" s="10"/>
      <c r="F43" s="11"/>
      <c r="G43" s="11">
        <v>2000</v>
      </c>
      <c r="H43" s="11"/>
      <c r="I43" s="11"/>
      <c r="J43" s="11"/>
      <c r="K43" s="11"/>
      <c r="L43" s="11">
        <f t="shared" si="1"/>
        <v>2000</v>
      </c>
      <c r="M43" s="13" t="s">
        <v>21</v>
      </c>
    </row>
    <row r="44" spans="1:18" ht="14" customHeight="1">
      <c r="A44" s="10" t="s">
        <v>114</v>
      </c>
      <c r="B44" s="10" t="s">
        <v>59</v>
      </c>
      <c r="C44" s="10" t="s">
        <v>133</v>
      </c>
      <c r="D44" s="10" t="s">
        <v>115</v>
      </c>
      <c r="E44" s="10"/>
      <c r="F44" s="11"/>
      <c r="G44" s="11">
        <v>60205</v>
      </c>
      <c r="H44" s="11"/>
      <c r="I44" s="11">
        <v>3900</v>
      </c>
      <c r="J44" s="11"/>
      <c r="K44" s="11"/>
      <c r="L44" s="11">
        <f t="shared" si="1"/>
        <v>64105</v>
      </c>
      <c r="M44" s="13" t="s">
        <v>21</v>
      </c>
    </row>
    <row r="45" spans="1:18" s="17" customFormat="1" ht="28" customHeight="1">
      <c r="A45" s="16" t="s">
        <v>116</v>
      </c>
      <c r="B45" s="16" t="s">
        <v>87</v>
      </c>
      <c r="C45" s="10" t="s">
        <v>133</v>
      </c>
      <c r="D45" s="16" t="s">
        <v>117</v>
      </c>
      <c r="E45" s="16"/>
      <c r="F45" s="9"/>
      <c r="G45" s="9">
        <v>1000</v>
      </c>
      <c r="H45" s="9"/>
      <c r="I45" s="9"/>
      <c r="J45" s="9"/>
      <c r="K45" s="9"/>
      <c r="L45" s="9">
        <f t="shared" si="1"/>
        <v>1000</v>
      </c>
      <c r="M45" s="13" t="s">
        <v>21</v>
      </c>
    </row>
    <row r="46" spans="1:18" s="17" customFormat="1" ht="14" customHeight="1">
      <c r="A46" s="16" t="s">
        <v>118</v>
      </c>
      <c r="B46" s="16" t="s">
        <v>33</v>
      </c>
      <c r="C46" s="10" t="s">
        <v>133</v>
      </c>
      <c r="D46" s="16" t="s">
        <v>119</v>
      </c>
      <c r="E46" s="16"/>
      <c r="F46" s="9"/>
      <c r="G46" s="9">
        <v>3000</v>
      </c>
      <c r="H46" s="9"/>
      <c r="I46" s="9"/>
      <c r="J46" s="9"/>
      <c r="K46" s="9"/>
      <c r="L46" s="9">
        <f t="shared" si="1"/>
        <v>3000</v>
      </c>
      <c r="M46" s="13" t="s">
        <v>21</v>
      </c>
    </row>
    <row r="47" spans="1:18" s="17" customFormat="1" ht="44" customHeight="1">
      <c r="A47" s="16" t="s">
        <v>120</v>
      </c>
      <c r="B47" s="16" t="s">
        <v>59</v>
      </c>
      <c r="C47" s="10" t="s">
        <v>133</v>
      </c>
      <c r="D47" s="16" t="s">
        <v>121</v>
      </c>
      <c r="E47" s="16"/>
      <c r="F47" s="9"/>
      <c r="G47" s="9">
        <v>1000</v>
      </c>
      <c r="H47" s="9"/>
      <c r="I47" s="9"/>
      <c r="J47" s="9"/>
      <c r="K47" s="9"/>
      <c r="L47" s="9">
        <f t="shared" si="1"/>
        <v>1000</v>
      </c>
      <c r="M47" s="13" t="s">
        <v>21</v>
      </c>
    </row>
    <row r="48" spans="1:18" s="17" customFormat="1" ht="28" customHeight="1">
      <c r="A48" s="16" t="s">
        <v>122</v>
      </c>
      <c r="B48" s="16" t="s">
        <v>59</v>
      </c>
      <c r="C48" s="10" t="s">
        <v>133</v>
      </c>
      <c r="D48" s="16" t="s">
        <v>123</v>
      </c>
      <c r="E48" s="16"/>
      <c r="F48" s="9"/>
      <c r="G48" s="9">
        <v>3500</v>
      </c>
      <c r="H48" s="9"/>
      <c r="I48" s="9"/>
      <c r="J48" s="9"/>
      <c r="K48" s="9"/>
      <c r="L48" s="9">
        <f t="shared" si="1"/>
        <v>3500</v>
      </c>
      <c r="M48" s="13" t="s">
        <v>21</v>
      </c>
    </row>
    <row r="49" spans="1:13" ht="14" customHeight="1">
      <c r="A49" s="10" t="s">
        <v>124</v>
      </c>
      <c r="B49" s="10" t="s">
        <v>23</v>
      </c>
      <c r="C49" s="10" t="s">
        <v>133</v>
      </c>
      <c r="D49" s="10" t="s">
        <v>125</v>
      </c>
      <c r="E49" s="10"/>
      <c r="F49" s="11"/>
      <c r="G49" s="11">
        <v>6000</v>
      </c>
      <c r="H49" s="11"/>
      <c r="I49" s="11"/>
      <c r="J49" s="11"/>
      <c r="K49" s="11"/>
      <c r="L49" s="11">
        <f t="shared" si="1"/>
        <v>6000</v>
      </c>
      <c r="M49" s="13" t="s">
        <v>21</v>
      </c>
    </row>
    <row r="50" spans="1:13" ht="14" customHeight="1">
      <c r="A50" s="10" t="s">
        <v>126</v>
      </c>
      <c r="B50" s="10" t="s">
        <v>33</v>
      </c>
      <c r="C50" s="10" t="s">
        <v>133</v>
      </c>
      <c r="D50" s="10" t="s">
        <v>127</v>
      </c>
      <c r="E50" s="10"/>
      <c r="F50" s="11"/>
      <c r="G50" s="11">
        <v>8750</v>
      </c>
      <c r="H50" s="11"/>
      <c r="I50" s="11"/>
      <c r="J50" s="11"/>
      <c r="K50" s="11"/>
      <c r="L50" s="11">
        <f t="shared" si="1"/>
        <v>8750</v>
      </c>
      <c r="M50" s="13" t="s">
        <v>21</v>
      </c>
    </row>
    <row r="51" spans="1:13" ht="14" customHeight="1">
      <c r="A51" s="10" t="s">
        <v>128</v>
      </c>
      <c r="B51" s="10" t="s">
        <v>33</v>
      </c>
      <c r="C51" s="10" t="s">
        <v>133</v>
      </c>
      <c r="D51" s="10" t="s">
        <v>129</v>
      </c>
      <c r="E51" s="10"/>
      <c r="F51" s="11"/>
      <c r="G51" s="11">
        <v>2200</v>
      </c>
      <c r="H51" s="11"/>
      <c r="I51" s="11"/>
      <c r="J51" s="11"/>
      <c r="K51" s="11"/>
      <c r="L51" s="11">
        <f t="shared" si="1"/>
        <v>2200</v>
      </c>
      <c r="M51" s="13" t="s">
        <v>21</v>
      </c>
    </row>
    <row r="52" spans="1:13" ht="14" customHeight="1">
      <c r="A52" s="10" t="s">
        <v>130</v>
      </c>
      <c r="B52" s="10" t="s">
        <v>131</v>
      </c>
      <c r="C52" s="10" t="s">
        <v>133</v>
      </c>
      <c r="D52" s="10" t="s">
        <v>132</v>
      </c>
      <c r="E52" s="10"/>
      <c r="F52" s="11"/>
      <c r="G52" s="11">
        <v>3500</v>
      </c>
      <c r="H52" s="11"/>
      <c r="I52" s="11"/>
      <c r="J52" s="11"/>
      <c r="K52" s="11"/>
      <c r="L52" s="11">
        <f t="shared" si="1"/>
        <v>3500</v>
      </c>
      <c r="M52" s="13" t="s">
        <v>21</v>
      </c>
    </row>
    <row r="53" spans="1:13">
      <c r="A53" s="10"/>
      <c r="B53" s="10"/>
      <c r="C53" s="10"/>
      <c r="D53" s="10"/>
      <c r="E53" s="10"/>
      <c r="F53" s="11"/>
      <c r="G53" s="11"/>
      <c r="H53" s="11"/>
      <c r="I53" s="11"/>
      <c r="J53" s="11"/>
      <c r="K53" s="11"/>
      <c r="L53" s="11"/>
      <c r="M53" s="13"/>
    </row>
    <row r="54" spans="1:13">
      <c r="A54" s="6"/>
      <c r="E54" s="6"/>
      <c r="F54" s="12"/>
      <c r="G54" s="12"/>
      <c r="H54" s="12"/>
      <c r="I54" s="12"/>
      <c r="J54" s="12"/>
      <c r="K54" s="12"/>
      <c r="L54" s="11"/>
      <c r="M54" s="14"/>
    </row>
    <row r="55" spans="1:13">
      <c r="A55" s="6"/>
      <c r="E55" s="6"/>
      <c r="F55" s="14"/>
      <c r="G55" s="14"/>
      <c r="H55" s="14"/>
      <c r="I55" s="14"/>
      <c r="J55" s="14"/>
      <c r="K55" s="14"/>
      <c r="L55" s="14"/>
      <c r="M55" s="14"/>
    </row>
    <row r="56" spans="1:13">
      <c r="F56" s="15"/>
      <c r="G56" s="15"/>
      <c r="H56" s="15"/>
      <c r="I56" s="15"/>
      <c r="J56" s="15"/>
      <c r="K56" s="15"/>
      <c r="L56" s="15"/>
      <c r="M56" s="14"/>
    </row>
    <row r="57" spans="1:13">
      <c r="F57" s="15"/>
      <c r="G57" s="15"/>
      <c r="H57" s="15"/>
      <c r="I57" s="15"/>
      <c r="J57" s="15"/>
      <c r="K57" s="15"/>
      <c r="L57" s="15"/>
      <c r="M57" s="14"/>
    </row>
    <row r="58" spans="1:13">
      <c r="F58" s="15"/>
      <c r="G58" s="15"/>
      <c r="H58" s="15"/>
      <c r="I58" s="15"/>
      <c r="J58" s="15"/>
      <c r="K58" s="15"/>
      <c r="L58" s="15"/>
      <c r="M58" s="14"/>
    </row>
    <row r="59" spans="1:13">
      <c r="F59" s="15"/>
      <c r="G59" s="15"/>
      <c r="H59" s="15"/>
      <c r="I59" s="15"/>
      <c r="J59" s="15"/>
      <c r="K59" s="15"/>
      <c r="L59" s="15"/>
      <c r="M59" s="14"/>
    </row>
    <row r="60" spans="1:13">
      <c r="F60" s="15"/>
      <c r="G60" s="15"/>
      <c r="H60" s="15"/>
      <c r="I60" s="15"/>
      <c r="J60" s="15"/>
      <c r="K60" s="15"/>
      <c r="L60" s="15"/>
      <c r="M60" s="14"/>
    </row>
    <row r="61" spans="1:13">
      <c r="F61" s="15"/>
      <c r="G61" s="15"/>
      <c r="H61" s="15"/>
      <c r="I61" s="15"/>
      <c r="J61" s="15"/>
      <c r="K61" s="15"/>
      <c r="L61" s="15"/>
      <c r="M61" s="14"/>
    </row>
    <row r="62" spans="1:13">
      <c r="F62" s="15"/>
      <c r="G62" s="15"/>
      <c r="H62" s="15"/>
      <c r="I62" s="15"/>
      <c r="J62" s="15"/>
      <c r="K62" s="15"/>
      <c r="L62" s="15"/>
      <c r="M62" s="14"/>
    </row>
    <row r="63" spans="1:13">
      <c r="F63" s="15"/>
      <c r="G63" s="15"/>
      <c r="H63" s="15"/>
      <c r="I63" s="15"/>
      <c r="J63" s="15"/>
      <c r="K63" s="15"/>
      <c r="L63" s="15"/>
      <c r="M63" s="14"/>
    </row>
    <row r="64" spans="1:13">
      <c r="F64" s="15"/>
      <c r="G64" s="15"/>
      <c r="H64" s="15"/>
      <c r="I64" s="15"/>
      <c r="J64" s="15"/>
      <c r="K64" s="15"/>
      <c r="L64" s="15"/>
      <c r="M64" s="14"/>
    </row>
    <row r="65" spans="6:13">
      <c r="F65" s="15"/>
      <c r="G65" s="15"/>
      <c r="H65" s="15"/>
      <c r="I65" s="15"/>
      <c r="J65" s="15"/>
      <c r="K65" s="15"/>
      <c r="L65" s="15"/>
      <c r="M65" s="14"/>
    </row>
    <row r="66" spans="6:13">
      <c r="F66" s="15"/>
      <c r="G66" s="15"/>
      <c r="H66" s="15"/>
      <c r="I66" s="15"/>
      <c r="J66" s="15"/>
      <c r="K66" s="15"/>
      <c r="L66" s="15"/>
      <c r="M66" s="14"/>
    </row>
    <row r="67" spans="6:13">
      <c r="F67" s="15"/>
      <c r="G67" s="15"/>
      <c r="H67" s="15"/>
      <c r="I67" s="15"/>
      <c r="J67" s="15"/>
      <c r="K67" s="15"/>
      <c r="L67" s="15"/>
      <c r="M67" s="14"/>
    </row>
    <row r="68" spans="6:13">
      <c r="F68" s="15"/>
      <c r="G68" s="15"/>
      <c r="H68" s="15"/>
      <c r="I68" s="15"/>
      <c r="J68" s="15"/>
      <c r="K68" s="15"/>
      <c r="L68" s="15"/>
      <c r="M68" s="14"/>
    </row>
    <row r="69" spans="6:13">
      <c r="F69" s="15"/>
      <c r="G69" s="15"/>
      <c r="H69" s="15"/>
      <c r="I69" s="15"/>
      <c r="J69" s="15"/>
      <c r="K69" s="15"/>
      <c r="L69" s="15"/>
      <c r="M69" s="14"/>
    </row>
    <row r="70" spans="6:13">
      <c r="F70" s="15"/>
      <c r="G70" s="15"/>
      <c r="H70" s="15"/>
      <c r="I70" s="15"/>
      <c r="J70" s="15"/>
      <c r="K70" s="15"/>
      <c r="L70" s="15"/>
      <c r="M70" s="14"/>
    </row>
    <row r="71" spans="6:13">
      <c r="F71" s="15"/>
      <c r="G71" s="15"/>
      <c r="H71" s="15"/>
      <c r="I71" s="15"/>
      <c r="J71" s="15"/>
      <c r="K71" s="15"/>
      <c r="L71" s="15"/>
      <c r="M71" s="14"/>
    </row>
    <row r="72" spans="6:13">
      <c r="F72" s="15"/>
      <c r="G72" s="15"/>
      <c r="H72" s="15"/>
      <c r="I72" s="15"/>
      <c r="J72" s="15"/>
      <c r="K72" s="15"/>
      <c r="L72" s="15"/>
      <c r="M72" s="14"/>
    </row>
    <row r="73" spans="6:13">
      <c r="F73" s="15"/>
      <c r="G73" s="15"/>
      <c r="H73" s="15"/>
      <c r="I73" s="15"/>
      <c r="J73" s="15"/>
      <c r="K73" s="15"/>
      <c r="L73" s="15"/>
      <c r="M73" s="14"/>
    </row>
    <row r="74" spans="6:13">
      <c r="F74" s="15"/>
      <c r="G74" s="15"/>
      <c r="H74" s="15"/>
      <c r="I74" s="15"/>
      <c r="J74" s="15"/>
      <c r="K74" s="15"/>
      <c r="L74" s="15"/>
      <c r="M74" s="14"/>
    </row>
    <row r="75" spans="6:13">
      <c r="F75" s="15"/>
      <c r="G75" s="15"/>
      <c r="H75" s="15"/>
      <c r="I75" s="15"/>
      <c r="J75" s="15"/>
      <c r="K75" s="15"/>
      <c r="L75" s="15"/>
      <c r="M75" s="14"/>
    </row>
    <row r="76" spans="6:13">
      <c r="F76" s="15"/>
      <c r="G76" s="15"/>
      <c r="H76" s="15"/>
      <c r="I76" s="15"/>
      <c r="J76" s="15"/>
      <c r="K76" s="15"/>
      <c r="L76" s="15"/>
      <c r="M76" s="14"/>
    </row>
    <row r="77" spans="6:13">
      <c r="F77" s="15"/>
      <c r="G77" s="15"/>
      <c r="H77" s="15"/>
      <c r="I77" s="15"/>
      <c r="J77" s="15"/>
      <c r="K77" s="15"/>
      <c r="L77" s="15"/>
      <c r="M77" s="14"/>
    </row>
    <row r="78" spans="6:13">
      <c r="F78" s="15"/>
      <c r="G78" s="15"/>
      <c r="H78" s="15"/>
      <c r="I78" s="15"/>
      <c r="J78" s="15"/>
      <c r="K78" s="15"/>
      <c r="L78" s="15"/>
      <c r="M78" s="14"/>
    </row>
    <row r="79" spans="6:13">
      <c r="F79" s="15"/>
      <c r="G79" s="15"/>
      <c r="H79" s="15"/>
      <c r="I79" s="15"/>
      <c r="J79" s="15"/>
      <c r="K79" s="15"/>
      <c r="L79" s="15"/>
      <c r="M79" s="14"/>
    </row>
    <row r="80" spans="6:13">
      <c r="F80" s="15"/>
      <c r="G80" s="15"/>
      <c r="H80" s="15"/>
      <c r="I80" s="15"/>
      <c r="J80" s="15"/>
      <c r="K80" s="15"/>
      <c r="L80" s="15"/>
      <c r="M80" s="14"/>
    </row>
    <row r="81" spans="6:13">
      <c r="F81" s="15"/>
      <c r="G81" s="15"/>
      <c r="H81" s="15"/>
      <c r="I81" s="15"/>
      <c r="J81" s="15"/>
      <c r="K81" s="15"/>
      <c r="L81" s="15"/>
      <c r="M81" s="14"/>
    </row>
    <row r="82" spans="6:13">
      <c r="F82" s="15"/>
      <c r="G82" s="15"/>
      <c r="H82" s="15"/>
      <c r="I82" s="15"/>
      <c r="J82" s="15"/>
      <c r="K82" s="15"/>
      <c r="L82" s="15"/>
      <c r="M82" s="14"/>
    </row>
    <row r="83" spans="6:13">
      <c r="F83" s="15"/>
      <c r="G83" s="15"/>
      <c r="H83" s="15"/>
      <c r="I83" s="15"/>
      <c r="J83" s="15"/>
      <c r="K83" s="15"/>
      <c r="L83" s="15"/>
      <c r="M83" s="14"/>
    </row>
    <row r="84" spans="6:13">
      <c r="F84" s="15"/>
      <c r="G84" s="15"/>
      <c r="H84" s="15"/>
      <c r="I84" s="15"/>
      <c r="J84" s="15"/>
      <c r="K84" s="15"/>
      <c r="L84" s="15"/>
      <c r="M84" s="14"/>
    </row>
    <row r="85" spans="6:13">
      <c r="F85" s="15"/>
      <c r="G85" s="15"/>
      <c r="H85" s="15"/>
      <c r="I85" s="15"/>
      <c r="J85" s="15"/>
      <c r="K85" s="15"/>
      <c r="L85" s="15"/>
      <c r="M85" s="14"/>
    </row>
    <row r="86" spans="6:13">
      <c r="F86" s="15"/>
      <c r="G86" s="15"/>
      <c r="H86" s="15"/>
      <c r="I86" s="15"/>
      <c r="J86" s="15"/>
      <c r="K86" s="15"/>
      <c r="L86" s="15"/>
      <c r="M86" s="14"/>
    </row>
    <row r="87" spans="6:13">
      <c r="F87" s="15"/>
      <c r="G87" s="15"/>
      <c r="H87" s="15"/>
      <c r="I87" s="15"/>
      <c r="J87" s="15"/>
      <c r="K87" s="15"/>
      <c r="L87" s="15"/>
      <c r="M87" s="14"/>
    </row>
    <row r="88" spans="6:13">
      <c r="F88" s="15"/>
      <c r="G88" s="15"/>
      <c r="H88" s="15"/>
      <c r="I88" s="15"/>
      <c r="J88" s="15"/>
      <c r="K88" s="15"/>
      <c r="L88" s="15"/>
      <c r="M88" s="14"/>
    </row>
    <row r="89" spans="6:13">
      <c r="F89" s="15"/>
      <c r="G89" s="15"/>
      <c r="H89" s="15"/>
      <c r="I89" s="15"/>
      <c r="J89" s="15"/>
      <c r="K89" s="15"/>
      <c r="L89" s="15"/>
      <c r="M89" s="14"/>
    </row>
    <row r="90" spans="6:13">
      <c r="F90" s="15"/>
      <c r="G90" s="15"/>
      <c r="H90" s="15"/>
      <c r="I90" s="15"/>
      <c r="J90" s="15"/>
      <c r="K90" s="15"/>
      <c r="L90" s="15"/>
      <c r="M90" s="14"/>
    </row>
    <row r="91" spans="6:13">
      <c r="F91" s="15"/>
      <c r="G91" s="15"/>
      <c r="H91" s="15"/>
      <c r="I91" s="15"/>
      <c r="J91" s="15"/>
      <c r="K91" s="15"/>
      <c r="L91" s="15"/>
      <c r="M91" s="14"/>
    </row>
    <row r="92" spans="6:13">
      <c r="F92" s="15"/>
      <c r="G92" s="15"/>
      <c r="H92" s="15"/>
      <c r="I92" s="15"/>
      <c r="J92" s="15"/>
      <c r="K92" s="15"/>
      <c r="L92" s="15"/>
      <c r="M92" s="14"/>
    </row>
    <row r="93" spans="6:13">
      <c r="F93" s="15"/>
      <c r="G93" s="15"/>
      <c r="H93" s="15"/>
      <c r="I93" s="15"/>
      <c r="J93" s="15"/>
      <c r="K93" s="15"/>
      <c r="L93" s="15"/>
      <c r="M93" s="14"/>
    </row>
    <row r="94" spans="6:13">
      <c r="F94" s="15"/>
      <c r="G94" s="15"/>
      <c r="H94" s="15"/>
      <c r="I94" s="15"/>
      <c r="J94" s="15"/>
      <c r="K94" s="15"/>
      <c r="L94" s="15"/>
      <c r="M94" s="14"/>
    </row>
    <row r="95" spans="6:13">
      <c r="F95" s="15"/>
      <c r="G95" s="15"/>
      <c r="H95" s="15"/>
      <c r="I95" s="15"/>
      <c r="J95" s="15"/>
      <c r="K95" s="15"/>
      <c r="L95" s="15"/>
      <c r="M95" s="14"/>
    </row>
    <row r="96" spans="6:13">
      <c r="F96" s="15"/>
      <c r="G96" s="15"/>
      <c r="H96" s="15"/>
      <c r="I96" s="15"/>
      <c r="J96" s="15"/>
      <c r="K96" s="15"/>
      <c r="L96" s="15"/>
      <c r="M96" s="14"/>
    </row>
    <row r="97" spans="6:13">
      <c r="F97" s="15"/>
      <c r="G97" s="15"/>
      <c r="H97" s="15"/>
      <c r="I97" s="15"/>
      <c r="J97" s="15"/>
      <c r="K97" s="15"/>
      <c r="L97" s="15"/>
      <c r="M97" s="14"/>
    </row>
    <row r="98" spans="6:13">
      <c r="F98" s="15"/>
      <c r="G98" s="15"/>
      <c r="H98" s="15"/>
      <c r="I98" s="15"/>
      <c r="J98" s="15"/>
      <c r="K98" s="15"/>
      <c r="L98" s="15"/>
      <c r="M98" s="14"/>
    </row>
    <row r="99" spans="6:13">
      <c r="F99" s="15"/>
      <c r="G99" s="15"/>
      <c r="H99" s="15"/>
      <c r="I99" s="15"/>
      <c r="J99" s="15"/>
      <c r="K99" s="15"/>
      <c r="L99" s="15"/>
      <c r="M99" s="14"/>
    </row>
    <row r="100" spans="6:13">
      <c r="F100" s="15"/>
      <c r="G100" s="15"/>
      <c r="H100" s="15"/>
      <c r="I100" s="15"/>
      <c r="J100" s="15"/>
      <c r="K100" s="15"/>
      <c r="L100" s="15"/>
      <c r="M100" s="14"/>
    </row>
    <row r="101" spans="6:13">
      <c r="F101" s="15"/>
      <c r="G101" s="15"/>
      <c r="H101" s="15"/>
      <c r="I101" s="15"/>
      <c r="J101" s="15"/>
      <c r="K101" s="15"/>
      <c r="L101" s="15"/>
      <c r="M101" s="14"/>
    </row>
    <row r="102" spans="6:13">
      <c r="F102" s="15"/>
      <c r="G102" s="15"/>
      <c r="H102" s="15"/>
      <c r="I102" s="15"/>
      <c r="J102" s="15"/>
      <c r="K102" s="15"/>
      <c r="L102" s="15"/>
      <c r="M102" s="14"/>
    </row>
    <row r="103" spans="6:13">
      <c r="F103" s="15"/>
      <c r="G103" s="15"/>
      <c r="H103" s="15"/>
      <c r="I103" s="15"/>
      <c r="J103" s="15"/>
      <c r="K103" s="15"/>
      <c r="L103" s="15"/>
      <c r="M103" s="14"/>
    </row>
    <row r="104" spans="6:13">
      <c r="F104" s="15"/>
      <c r="G104" s="15"/>
      <c r="H104" s="15"/>
      <c r="I104" s="15"/>
      <c r="J104" s="15"/>
      <c r="K104" s="15"/>
      <c r="L104" s="15"/>
      <c r="M104" s="14"/>
    </row>
    <row r="105" spans="6:13">
      <c r="F105" s="15"/>
      <c r="G105" s="15"/>
      <c r="H105" s="15"/>
      <c r="I105" s="15"/>
      <c r="J105" s="15"/>
      <c r="K105" s="15"/>
      <c r="L105" s="15"/>
      <c r="M105" s="14"/>
    </row>
    <row r="106" spans="6:13">
      <c r="F106" s="15"/>
      <c r="G106" s="15"/>
      <c r="H106" s="15"/>
      <c r="I106" s="15"/>
      <c r="J106" s="15"/>
      <c r="K106" s="15"/>
      <c r="L106" s="15"/>
      <c r="M106" s="14"/>
    </row>
    <row r="107" spans="6:13">
      <c r="F107" s="15"/>
      <c r="G107" s="15"/>
      <c r="H107" s="15"/>
      <c r="I107" s="15"/>
      <c r="J107" s="15"/>
      <c r="K107" s="15"/>
      <c r="L107" s="15"/>
      <c r="M107" s="14"/>
    </row>
    <row r="108" spans="6:13">
      <c r="F108" s="15"/>
      <c r="G108" s="15"/>
      <c r="H108" s="15"/>
      <c r="I108" s="15"/>
      <c r="J108" s="15"/>
      <c r="K108" s="15"/>
      <c r="L108" s="15"/>
      <c r="M108" s="14"/>
    </row>
    <row r="109" spans="6:13">
      <c r="F109" s="15"/>
      <c r="G109" s="15"/>
      <c r="H109" s="15"/>
      <c r="I109" s="15"/>
      <c r="J109" s="15"/>
      <c r="K109" s="15"/>
      <c r="L109" s="15"/>
      <c r="M109" s="14"/>
    </row>
    <row r="110" spans="6:13">
      <c r="F110" s="15"/>
      <c r="G110" s="15"/>
      <c r="H110" s="15"/>
      <c r="I110" s="15"/>
      <c r="J110" s="15"/>
      <c r="K110" s="15"/>
      <c r="L110" s="15"/>
      <c r="M110" s="14"/>
    </row>
    <row r="111" spans="6:13">
      <c r="F111" s="15"/>
      <c r="G111" s="15"/>
      <c r="H111" s="15"/>
      <c r="I111" s="15"/>
      <c r="J111" s="15"/>
      <c r="K111" s="15"/>
      <c r="L111" s="15"/>
      <c r="M111" s="14"/>
    </row>
    <row r="112" spans="6:13">
      <c r="F112" s="15"/>
      <c r="G112" s="15"/>
      <c r="H112" s="15"/>
      <c r="I112" s="15"/>
      <c r="J112" s="15"/>
      <c r="K112" s="15"/>
      <c r="L112" s="15"/>
      <c r="M112" s="14"/>
    </row>
    <row r="113" spans="6:13">
      <c r="F113" s="15"/>
      <c r="G113" s="15"/>
      <c r="H113" s="15"/>
      <c r="I113" s="15"/>
      <c r="J113" s="15"/>
      <c r="K113" s="15"/>
      <c r="L113" s="15"/>
      <c r="M113" s="14"/>
    </row>
    <row r="114" spans="6:13">
      <c r="F114" s="15"/>
      <c r="G114" s="15"/>
      <c r="H114" s="15"/>
      <c r="I114" s="15"/>
      <c r="J114" s="15"/>
      <c r="K114" s="15"/>
      <c r="L114" s="15"/>
      <c r="M114" s="14"/>
    </row>
    <row r="115" spans="6:13">
      <c r="F115" s="15"/>
      <c r="G115" s="15"/>
      <c r="H115" s="15"/>
      <c r="I115" s="15"/>
      <c r="J115" s="15"/>
      <c r="K115" s="15"/>
      <c r="L115" s="15"/>
      <c r="M115" s="14"/>
    </row>
    <row r="116" spans="6:13">
      <c r="F116" s="15"/>
      <c r="G116" s="15"/>
      <c r="H116" s="15"/>
      <c r="I116" s="15"/>
      <c r="J116" s="15"/>
      <c r="K116" s="15"/>
      <c r="L116" s="15"/>
      <c r="M116" s="14"/>
    </row>
    <row r="117" spans="6:13">
      <c r="F117" s="15"/>
      <c r="G117" s="15"/>
      <c r="H117" s="15"/>
      <c r="I117" s="15"/>
      <c r="J117" s="15"/>
      <c r="K117" s="15"/>
      <c r="L117" s="15"/>
      <c r="M117" s="14"/>
    </row>
    <row r="118" spans="6:13">
      <c r="F118" s="15"/>
      <c r="G118" s="15"/>
      <c r="H118" s="15"/>
      <c r="I118" s="15"/>
      <c r="J118" s="15"/>
      <c r="K118" s="15"/>
      <c r="L118" s="15"/>
      <c r="M118" s="14"/>
    </row>
    <row r="119" spans="6:13">
      <c r="F119" s="15"/>
      <c r="G119" s="15"/>
      <c r="H119" s="15"/>
      <c r="I119" s="15"/>
      <c r="J119" s="15"/>
      <c r="K119" s="15"/>
      <c r="L119" s="15"/>
      <c r="M119" s="14"/>
    </row>
    <row r="120" spans="6:13">
      <c r="F120" s="15"/>
      <c r="G120" s="15"/>
      <c r="H120" s="15"/>
      <c r="I120" s="15"/>
      <c r="J120" s="15"/>
      <c r="K120" s="15"/>
      <c r="L120" s="15"/>
      <c r="M120" s="14" t="s">
        <v>134</v>
      </c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E5" sqref="E5"/>
    </sheetView>
  </sheetViews>
  <sheetFormatPr baseColWidth="10" defaultRowHeight="13" x14ac:dyDescent="0"/>
  <cols>
    <col min="4" max="4" width="21" customWidth="1"/>
  </cols>
  <sheetData>
    <row r="1" spans="1:7">
      <c r="A1" t="s">
        <v>5</v>
      </c>
      <c r="B1" t="s">
        <v>6</v>
      </c>
      <c r="C1" t="s">
        <v>4</v>
      </c>
      <c r="D1" t="s">
        <v>7</v>
      </c>
      <c r="E1" t="s">
        <v>8</v>
      </c>
      <c r="F1" t="s">
        <v>9</v>
      </c>
      <c r="G1" t="s">
        <v>10</v>
      </c>
    </row>
    <row r="2" spans="1:7">
      <c r="A2" t="s">
        <v>138</v>
      </c>
      <c r="B2">
        <v>2016</v>
      </c>
      <c r="C2" t="s">
        <v>19</v>
      </c>
      <c r="D2" t="s">
        <v>1</v>
      </c>
    </row>
    <row r="3" spans="1:7">
      <c r="A3" s="1" t="s">
        <v>138</v>
      </c>
      <c r="B3">
        <v>2016</v>
      </c>
      <c r="C3" t="s">
        <v>19</v>
      </c>
      <c r="D3" t="s">
        <v>11</v>
      </c>
    </row>
    <row r="4" spans="1:7">
      <c r="A4" s="1" t="s">
        <v>138</v>
      </c>
      <c r="B4">
        <v>2016</v>
      </c>
      <c r="C4" t="s">
        <v>19</v>
      </c>
      <c r="D4" t="s">
        <v>12</v>
      </c>
      <c r="E4">
        <v>2</v>
      </c>
      <c r="F4">
        <v>2250</v>
      </c>
      <c r="G4">
        <v>8.33</v>
      </c>
    </row>
    <row r="5" spans="1:7">
      <c r="A5" s="1" t="s">
        <v>138</v>
      </c>
      <c r="B5">
        <v>2016</v>
      </c>
      <c r="C5" t="s">
        <v>19</v>
      </c>
      <c r="D5" t="s">
        <v>2</v>
      </c>
    </row>
    <row r="6" spans="1:7">
      <c r="A6" s="1" t="s">
        <v>138</v>
      </c>
      <c r="B6">
        <v>2016</v>
      </c>
      <c r="C6" t="s">
        <v>21</v>
      </c>
      <c r="D6" t="s">
        <v>13</v>
      </c>
    </row>
    <row r="7" spans="1:7">
      <c r="A7" s="1" t="s">
        <v>138</v>
      </c>
      <c r="B7">
        <v>2016</v>
      </c>
      <c r="C7" t="s">
        <v>21</v>
      </c>
      <c r="D7" t="s">
        <v>0</v>
      </c>
    </row>
    <row r="8" spans="1:7">
      <c r="A8" s="1" t="s">
        <v>138</v>
      </c>
      <c r="B8">
        <v>2016</v>
      </c>
      <c r="C8" t="s">
        <v>21</v>
      </c>
      <c r="D8" t="s">
        <v>1</v>
      </c>
    </row>
    <row r="9" spans="1:7">
      <c r="A9" s="1" t="s">
        <v>138</v>
      </c>
      <c r="B9">
        <v>2016</v>
      </c>
      <c r="C9" t="s">
        <v>21</v>
      </c>
      <c r="D9" t="s">
        <v>11</v>
      </c>
    </row>
    <row r="10" spans="1:7">
      <c r="A10" s="1" t="s">
        <v>138</v>
      </c>
      <c r="B10">
        <v>2016</v>
      </c>
      <c r="C10" t="s">
        <v>21</v>
      </c>
      <c r="D10" t="s">
        <v>12</v>
      </c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Template</vt:lpstr>
      <vt:lpstr>Aggregated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Ghibellini Romain</dc:creator>
  <cp:lastModifiedBy>Gruhnwald Sylke</cp:lastModifiedBy>
  <dcterms:created xsi:type="dcterms:W3CDTF">2017-06-28T10:06:28Z</dcterms:created>
  <dcterms:modified xsi:type="dcterms:W3CDTF">2017-06-29T12:32:30Z</dcterms:modified>
</cp:coreProperties>
</file>