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autoCompressPictures="0"/>
  <bookViews>
    <workbookView xWindow="0" yWindow="0" windowWidth="25600" windowHeight="16060" activeTab="1"/>
  </bookViews>
  <sheets>
    <sheet name="bgp" sheetId="2" r:id="rId1"/>
    <sheet name="Aggregated" sheetId="3" r:id="rId2"/>
  </sheets>
  <definedNames>
    <definedName name="tabula_FINAL_170620_EFPIA_Mylan_2016.xlsx___final_170620_efpia_mylan_2016" localSheetId="0">bgp!$A$2:$I$124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42" i="2" l="1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2" i="2"/>
</calcChain>
</file>

<file path=xl/connections.xml><?xml version="1.0" encoding="utf-8"?>
<connections xmlns="http://schemas.openxmlformats.org/spreadsheetml/2006/main">
  <connection id="1" name="tabula-FINAL_170620_EFPIA_Mylan 2016.xlsx - final_170620_efpia_mylan 2016.csv" type="6" refreshedVersion="0" background="1" saveData="1">
    <textPr fileType="mac" sourceFile="Macintosh HD:Users:grk:Dropbox:Beobachter:2017 Schweizer-Franken-fuer-Aerzte:Unternehmen:BGP Products GmbH, Baar (für Mylan):tabula-FINAL_170620_EFPIA_Mylan 2016.xlsx - final_170620_efpia_mylan 2016.csv" thousands="'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<sst xmlns="http://schemas.openxmlformats.org/spreadsheetml/2006/main" count="627" uniqueCount="310">
  <si>
    <t>sponsorship</t>
  </si>
  <si>
    <t>registration_fees</t>
  </si>
  <si>
    <t>related_expenses</t>
  </si>
  <si>
    <t>total</t>
  </si>
  <si>
    <t>type</t>
  </si>
  <si>
    <t>slug</t>
  </si>
  <si>
    <t>year</t>
  </si>
  <si>
    <t>label</t>
  </si>
  <si>
    <t>count</t>
  </si>
  <si>
    <t>amount</t>
  </si>
  <si>
    <t>percent</t>
  </si>
  <si>
    <t>travel_accommodation</t>
  </si>
  <si>
    <t>fees</t>
  </si>
  <si>
    <t>donations_grants</t>
  </si>
  <si>
    <t>name</t>
  </si>
  <si>
    <t>location</t>
  </si>
  <si>
    <t>country</t>
  </si>
  <si>
    <t>address</t>
  </si>
  <si>
    <t>uci</t>
  </si>
  <si>
    <t>hcp</t>
  </si>
  <si>
    <t>travel_accomodation</t>
  </si>
  <si>
    <t>hco</t>
  </si>
  <si>
    <t>CHUV- Rue du Bugnon 46</t>
  </si>
  <si>
    <t>Hochgebirgsklinik Davos - Herman-Burchard-Strasse 1</t>
  </si>
  <si>
    <t>HUG - Service du pneumologie, Rue Gabrielle-Perret-Gentil 4</t>
  </si>
  <si>
    <t>Hauptstrasse 1050</t>
  </si>
  <si>
    <t>Avenue de Rumine 31</t>
  </si>
  <si>
    <t>HUG - Rue Gabrielle-Perret-Gentil 4</t>
  </si>
  <si>
    <t>St. Gallerstrasse 11</t>
  </si>
  <si>
    <t>Chemin des Pensionnats 2</t>
  </si>
  <si>
    <t>Fischmattstrasse 2</t>
  </si>
  <si>
    <t>Lagerhausstrasse 9</t>
  </si>
  <si>
    <t>Breitschachenstrasse 10A</t>
  </si>
  <si>
    <t>Rue du Nord 1</t>
  </si>
  <si>
    <t>Ente Ospedaliero Cantonale - Via Ospedale</t>
  </si>
  <si>
    <t>Stadtspital Triemli - Birmensdorferstrasse 497</t>
  </si>
  <si>
    <t>Kantonsspital Chur - Loestrasse 70</t>
  </si>
  <si>
    <t>Luzernerstrasse 21</t>
  </si>
  <si>
    <t>via Alfonso Turconi 23</t>
  </si>
  <si>
    <t>Spital Wetzikon - Spitalstrasse 66</t>
  </si>
  <si>
    <t>Kantonsspital Baselland - Rheinstrasse 26</t>
  </si>
  <si>
    <t>Avenue du General-Guisan 30</t>
  </si>
  <si>
    <t>Lindenhofspital - Bremgartenstrasse 119</t>
  </si>
  <si>
    <t>Ospedale Bellinzona - Via Ospedale</t>
  </si>
  <si>
    <t>Spital Limmattal - Urdorferstrasse 100</t>
  </si>
  <si>
    <t>Lindenhofspital - Bremgartenstrasse 117</t>
  </si>
  <si>
    <t>Apotheke zum Rebstock</t>
  </si>
  <si>
    <t>Grundstrasse 4</t>
  </si>
  <si>
    <t>Arbeitsgruppe Lipide und Atherosklerose der Schweiz. Gesellschaft fÃ¼r Kardiologie (AGLA), vertreten durch Medworld AG</t>
  </si>
  <si>
    <t>Sennweidstrasse 46</t>
  </si>
  <si>
    <t>Goldwilstrasse 36A</t>
  </si>
  <si>
    <t>Talgut-Zentrum 34</t>
  </si>
  <si>
    <t>Maurstrasse 24a</t>
  </si>
  <si>
    <t>Kappelenring 6</t>
  </si>
  <si>
    <t>Worblentalstrasse 99</t>
  </si>
  <si>
    <t>Solothurnstrasse 43</t>
  </si>
  <si>
    <t>Bahnhofstrasse 15</t>
  </si>
  <si>
    <t>Eggwilstrasse 16b</t>
  </si>
  <si>
    <t>Association D'Esculape en Lavaux</t>
  </si>
  <si>
    <t>Route de Lausanne 12</t>
  </si>
  <si>
    <t>Association Romande Des Assistantes Medicales, ARAM</t>
  </si>
  <si>
    <t>Chemin du Lussy 18</t>
  </si>
  <si>
    <t>Beodocs Netzwerk</t>
  </si>
  <si>
    <t>Rugenparkstrasse 7</t>
  </si>
  <si>
    <t>Rue du Bugnon 46</t>
  </si>
  <si>
    <t>Equipage-UTC</t>
  </si>
  <si>
    <t>Ch. Des Botchets 24</t>
  </si>
  <si>
    <t>-</t>
  </si>
  <si>
    <t>FentEvent GmbH</t>
  </si>
  <si>
    <t>Gesundes Rheintal</t>
  </si>
  <si>
    <t>Ballengasse 9</t>
  </si>
  <si>
    <t>Gruppo Medico Formazione</t>
  </si>
  <si>
    <t>Casella Postale 823</t>
  </si>
  <si>
    <t>GZO Spital Wetzikon</t>
  </si>
  <si>
    <t>Spitalstrasse 66</t>
  </si>
  <si>
    <t>Im Baumgarten 1</t>
  </si>
  <si>
    <t>Avenue du Grand-Champsec 86</t>
  </si>
  <si>
    <t>Rue Gabrielle-Perret-Gentil 4</t>
  </si>
  <si>
    <t>Kirchbergstrasse 23</t>
  </si>
  <si>
    <t>Inselspital</t>
  </si>
  <si>
    <t>Freiburgstrasse</t>
  </si>
  <si>
    <t>Rue du Bugnon 21</t>
  </si>
  <si>
    <t>Kantonsspital Baselland</t>
  </si>
  <si>
    <t>Lochburgstrasse 39</t>
  </si>
  <si>
    <t>Kantonsspital Baselland, vertreten durch Medworld AG</t>
  </si>
  <si>
    <t>Kantonsspital Frauenfeld, Spital Thurgau AG</t>
  </si>
  <si>
    <t>Pfaffenholzstrasse 4</t>
  </si>
  <si>
    <t>Kantonsspital St. Gallen</t>
  </si>
  <si>
    <t>Rorschacherstrasse 95</t>
  </si>
  <si>
    <t>KMS KongressManagementSwiss</t>
  </si>
  <si>
    <t>Postfach 2756</t>
  </si>
  <si>
    <t>Luzerner Kantonsspital</t>
  </si>
  <si>
    <t>Spitalstrasse</t>
  </si>
  <si>
    <t>Magendarmliga Schweiz</t>
  </si>
  <si>
    <t>Postfach 7207</t>
  </si>
  <si>
    <t>22 Rue Beau Soleil</t>
  </si>
  <si>
    <t>Medical AdiNetwork GmbH</t>
  </si>
  <si>
    <t>mmconsult volante GmbH</t>
  </si>
  <si>
    <t>Riedstrasse 1</t>
  </si>
  <si>
    <t>MPA Uri</t>
  </si>
  <si>
    <t>OdA Berufsbildung Medizinische Praxisassistentin</t>
  </si>
  <si>
    <t>Monbijoustrasse 35</t>
  </si>
  <si>
    <t>PharmaSuisse</t>
  </si>
  <si>
    <t>Stationsstrasse 12</t>
  </si>
  <si>
    <t>Chemin de la Muraille 12</t>
  </si>
  <si>
    <t>Praxis Tulpenstrasse AG</t>
  </si>
  <si>
    <t>Tulpenstrasse 1</t>
  </si>
  <si>
    <t>Praxisklinik Binningen</t>
  </si>
  <si>
    <t>Hauptstrasse 11</t>
  </si>
  <si>
    <t>QualitÃ¤tszirkel Ã„rzte Niederamt</t>
  </si>
  <si>
    <t>Regiovital</t>
  </si>
  <si>
    <t>Reha Rheinfelden</t>
  </si>
  <si>
    <t>Salinenstrasse 98</t>
  </si>
  <si>
    <t>REMED</t>
  </si>
  <si>
    <t>Rotpunkt-Pharma</t>
  </si>
  <si>
    <t>Falkenstrasse 21</t>
  </si>
  <si>
    <t>Postfach</t>
  </si>
  <si>
    <t>Industriestrasse 37</t>
  </si>
  <si>
    <t>Dufourstrasse 30</t>
  </si>
  <si>
    <t>Wattenwylweg 21</t>
  </si>
  <si>
    <t>Schweizerische Pankreasstiftung</t>
  </si>
  <si>
    <t>Schweizerischer Verband Medizinischer Praxis Assistentinnen SVA</t>
  </si>
  <si>
    <t>Schweizerischer Verband Medizinischer Praxis Assistentinnen SVA, Sektion ZH/GL</t>
  </si>
  <si>
    <t>Landvogt Waser Strasse 42</t>
  </si>
  <si>
    <t>Spital Limmattal</t>
  </si>
  <si>
    <t>Urdorferstrasse 100</t>
  </si>
  <si>
    <t>Spitalverbund Appenzell Ausserrhoden</t>
  </si>
  <si>
    <t>Spitalstrasse 6</t>
  </si>
  <si>
    <t>Bogn Engiadina</t>
  </si>
  <si>
    <t>SwissYoungPharmacists Group</t>
  </si>
  <si>
    <t>Spitalstrasse 33</t>
  </si>
  <si>
    <t>Poststrasse 2</t>
  </si>
  <si>
    <t>Wilfriedstrasse 7</t>
  </si>
  <si>
    <t>Lindenmatt 34</t>
  </si>
  <si>
    <t>Avenue William 8</t>
  </si>
  <si>
    <t>Lenoir, Alexandra</t>
  </si>
  <si>
    <t xml:space="preserve">Gianelli, Daniel </t>
  </si>
  <si>
    <t>Plojoux, Jérôme</t>
  </si>
  <si>
    <t xml:space="preserve">Moser, Andreas </t>
  </si>
  <si>
    <t>Spinas, Renate</t>
  </si>
  <si>
    <t xml:space="preserve">Sauty, Alain </t>
  </si>
  <si>
    <t xml:space="preserve">Mornand, Anne </t>
  </si>
  <si>
    <t>Bieli, Christian</t>
  </si>
  <si>
    <t>Murer, Christian</t>
  </si>
  <si>
    <t xml:space="preserve">Muntwiler, Claudia </t>
  </si>
  <si>
    <t>Fontanel, Dario</t>
  </si>
  <si>
    <t>Herzog, Denise</t>
  </si>
  <si>
    <t>Schalch, Emil</t>
  </si>
  <si>
    <t>Hafen, Gaudenz</t>
  </si>
  <si>
    <t>Rochat-Giugnard, Isabelle</t>
  </si>
  <si>
    <t>Jahn, Kathleen</t>
  </si>
  <si>
    <t>Wehr, Klaus</t>
  </si>
  <si>
    <t>Gauchat, Marc-Henri</t>
  </si>
  <si>
    <t>Prella, Maura</t>
  </si>
  <si>
    <t>Hitzler, Michael</t>
  </si>
  <si>
    <t>Maurer, Susanne</t>
  </si>
  <si>
    <t>Kaiser, Urs</t>
  </si>
  <si>
    <t>Kernen, Yann</t>
  </si>
  <si>
    <t>Waldispühl, Brigitte</t>
  </si>
  <si>
    <t>Dorfschmid, Maja</t>
  </si>
  <si>
    <t xml:space="preserve">Fehr, Marianne </t>
  </si>
  <si>
    <t xml:space="preserve">Hofer, Marie </t>
  </si>
  <si>
    <t>Kerstan, Martha</t>
  </si>
  <si>
    <t>Rizza, Nicole</t>
  </si>
  <si>
    <t>Benden, Christian</t>
  </si>
  <si>
    <t>Frey, Daniel</t>
  </si>
  <si>
    <t>Burri, Emanuel</t>
  </si>
  <si>
    <t>Barazzone Argiroffo, Constance</t>
  </si>
  <si>
    <t>Savioz, Daniel</t>
  </si>
  <si>
    <t>Seibold, Frank</t>
  </si>
  <si>
    <t>Fellrath, Jean-Marc</t>
  </si>
  <si>
    <t>Parlato, Saida</t>
  </si>
  <si>
    <t>Ess, Sonja</t>
  </si>
  <si>
    <t>Hegi, Stephanie</t>
  </si>
  <si>
    <t>Durand, Valérie</t>
  </si>
  <si>
    <t xml:space="preserve">Lausanne </t>
  </si>
  <si>
    <t xml:space="preserve">Davos-Wolfgang </t>
  </si>
  <si>
    <t xml:space="preserve">Wolfhalden </t>
  </si>
  <si>
    <t xml:space="preserve">Rehetobel </t>
  </si>
  <si>
    <t xml:space="preserve">Wil </t>
  </si>
  <si>
    <t xml:space="preserve">Fribourg </t>
  </si>
  <si>
    <t xml:space="preserve">Basel </t>
  </si>
  <si>
    <t xml:space="preserve">Sion </t>
  </si>
  <si>
    <t xml:space="preserve">Winterthur </t>
  </si>
  <si>
    <t xml:space="preserve">Engelburg </t>
  </si>
  <si>
    <t xml:space="preserve">Yverdon-les-Bains </t>
  </si>
  <si>
    <t xml:space="preserve">Bellinzona </t>
  </si>
  <si>
    <t xml:space="preserve">Chur </t>
  </si>
  <si>
    <t xml:space="preserve">Zuchwil </t>
  </si>
  <si>
    <t xml:space="preserve">Mendrisio </t>
  </si>
  <si>
    <t xml:space="preserve">Wetzikon </t>
  </si>
  <si>
    <t xml:space="preserve">Liestal </t>
  </si>
  <si>
    <t xml:space="preserve">Sierre </t>
  </si>
  <si>
    <t xml:space="preserve">Bern </t>
  </si>
  <si>
    <t xml:space="preserve">Schlieren </t>
  </si>
  <si>
    <t xml:space="preserve">Genève </t>
  </si>
  <si>
    <t xml:space="preserve">Zürich </t>
  </si>
  <si>
    <t xml:space="preserve">Oberägeri </t>
  </si>
  <si>
    <t xml:space="preserve">Neuchâtel </t>
  </si>
  <si>
    <t>Schweiz</t>
  </si>
  <si>
    <t>Universitätsspital Kinderkliniken, Steinwiesstrasse 75</t>
  </si>
  <si>
    <t>Universitätsspital Basel,  Spitalstrasse 21</t>
  </si>
  <si>
    <t>Universitätsspital Zürich, Rämistrasse 100</t>
  </si>
  <si>
    <t>Spital Wil - Fürstenlandstrasse 32</t>
  </si>
  <si>
    <t>Hirslanden Zürich, General-Wille-Strasse 15</t>
  </si>
  <si>
    <t>Rue Pré-Fleury 9</t>
  </si>
  <si>
    <t>Rämistrasse 100</t>
  </si>
  <si>
    <t>HUG - Hôpital des enfants, Rue Willy-Donzé 6</t>
  </si>
  <si>
    <t>Rue de la Maladière 45</t>
  </si>
  <si>
    <t>Ärztenetzwerk Igomed</t>
  </si>
  <si>
    <t>Ärztenetzwerk Bantiger</t>
  </si>
  <si>
    <t>Ärztenetzwerk Doccare</t>
  </si>
  <si>
    <t>Ärztenetzwerk DOXnet</t>
  </si>
  <si>
    <t>Ärztenetzwerk Grauholz</t>
  </si>
  <si>
    <t>Ärztenetzwerk Oberes Emmental</t>
  </si>
  <si>
    <t>Ärzteverein Thalwil</t>
  </si>
  <si>
    <t>Ärzteverein Werdenberg/Sarganserland/ vertreten durch FentEvent</t>
  </si>
  <si>
    <t>Centre Hôpital Universitaire Vaudois (CHUV)</t>
  </si>
  <si>
    <t>Women's Health Watch Sàrl</t>
  </si>
  <si>
    <t>Vereinigung Zürcher Internisten / vertreten durch energy of events</t>
  </si>
  <si>
    <t>Faculté de Médecine de l'Université de Genève</t>
  </si>
  <si>
    <t>Fédération suisses des directrices et directeurs d'Hôpitaux (FSDH)</t>
  </si>
  <si>
    <t>Fondation pour le Progrès en Microbiologie Médicale et Maladies Infectieuses (FAMMID), Formation et Développment</t>
  </si>
  <si>
    <t>Hausärzteverein Doccare</t>
  </si>
  <si>
    <t>Hôpital de Morges</t>
  </si>
  <si>
    <t>Hôpital du Jura, Site de Porrentruy</t>
  </si>
  <si>
    <t>Hôpital du Valais CHCVS</t>
  </si>
  <si>
    <t>Hôpital Fribourgeois (HFR)</t>
  </si>
  <si>
    <t>Hôpital Universitaire de Genève HUG</t>
  </si>
  <si>
    <t>IFFM - Institut für Forschung und Fortbidlung in der Medizin GmbH</t>
  </si>
  <si>
    <t>Journées Franco-Suisses de Pharmacie Hospitalière (JFSPH)</t>
  </si>
  <si>
    <t>Junge Hausärzte Schweiz, vertreten durch Medworld</t>
  </si>
  <si>
    <t>Kollegium für Hausarztmedizin, vertreten durch Medworld</t>
  </si>
  <si>
    <t>Médecins de Familles Genève</t>
  </si>
  <si>
    <t>PMSE SA Prévention e Maintien de la santé en entreprise</t>
  </si>
  <si>
    <t>Schweiz. Gesellschaft für Allgemine Innere Medzin (SGIM)</t>
  </si>
  <si>
    <t>Schweiz. Gesellschaft für Endokrinologie und Diabetologie (SGED)</t>
  </si>
  <si>
    <t>Schweiz. Gesellschaft für Gynäkologie und Geburtshilfe (SGGG), vertreten durch BV Congress Creating BmbH</t>
  </si>
  <si>
    <t>Schweiz. Hypertonie Gesellschaft / SociétÃé Suisse d'Hypertonsion Ssh</t>
  </si>
  <si>
    <t>Schweizerische Gesellschaft für Gastroenterologie SGG, vertreten durch gkaufmann</t>
  </si>
  <si>
    <t>Stiftung zur Förderung der Medzin im Engadin</t>
  </si>
  <si>
    <t>Universitäts-Kinderspital beider Basel (UKBB)</t>
  </si>
  <si>
    <t>Universitätsspital Zürich</t>
  </si>
  <si>
    <t>Verein Berner Haus- und Kinderäztinnen (VBHK), Berner Insititut für Hausarztmedizin (BIHAM), vertreten durch Medworld</t>
  </si>
  <si>
    <t>Verein Gastroenterologie Zürich (VGZ)</t>
  </si>
  <si>
    <t>Verein Lunge Zürich</t>
  </si>
  <si>
    <t>Winterthur</t>
  </si>
  <si>
    <t>Steinhausen</t>
  </si>
  <si>
    <t>Thun</t>
  </si>
  <si>
    <t>Ittigen</t>
  </si>
  <si>
    <t>Hinterkappelen</t>
  </si>
  <si>
    <t>Trubschachen</t>
  </si>
  <si>
    <t>Thalwil</t>
  </si>
  <si>
    <t>Bronschhofen</t>
  </si>
  <si>
    <t>Cully</t>
  </si>
  <si>
    <t>St.-Legier</t>
  </si>
  <si>
    <t>Interlaken</t>
  </si>
  <si>
    <t>Lausanne</t>
  </si>
  <si>
    <t>Fribourg</t>
  </si>
  <si>
    <t>Oberriet</t>
  </si>
  <si>
    <t>Giubiasco</t>
  </si>
  <si>
    <t>Wetzikon</t>
  </si>
  <si>
    <t>Fehraltorf</t>
  </si>
  <si>
    <t>Morges</t>
  </si>
  <si>
    <t>Porrentruy</t>
  </si>
  <si>
    <t>Sion</t>
  </si>
  <si>
    <t>Burgdorf</t>
  </si>
  <si>
    <t>Bern</t>
  </si>
  <si>
    <t>Laufen</t>
  </si>
  <si>
    <t>Liestal</t>
  </si>
  <si>
    <t>Frauenfeld</t>
  </si>
  <si>
    <t>St. Gallen</t>
  </si>
  <si>
    <t>Luzern</t>
  </si>
  <si>
    <t>Cham</t>
  </si>
  <si>
    <t>Erstfeld</t>
  </si>
  <si>
    <t>Bern-Liebefeld</t>
  </si>
  <si>
    <t>Le Lignon</t>
  </si>
  <si>
    <t>Kirchberg</t>
  </si>
  <si>
    <t>Binningen</t>
  </si>
  <si>
    <t>Lostorf</t>
  </si>
  <si>
    <t>Biel</t>
  </si>
  <si>
    <t>Rheinfelden</t>
  </si>
  <si>
    <t>Basel</t>
  </si>
  <si>
    <t>Baden</t>
  </si>
  <si>
    <t>Gossau</t>
  </si>
  <si>
    <t>Schlieren</t>
  </si>
  <si>
    <t>Herisau</t>
  </si>
  <si>
    <t>Scuol</t>
  </si>
  <si>
    <t>Uster</t>
  </si>
  <si>
    <t>Rotkreuz</t>
  </si>
  <si>
    <t>Lutry</t>
  </si>
  <si>
    <t>Stäfa</t>
  </si>
  <si>
    <t>Fällanden</t>
  </si>
  <si>
    <t>Urtenen-Schönbühl</t>
  </si>
  <si>
    <t>Zénauva</t>
  </si>
  <si>
    <t>Genève</t>
  </si>
  <si>
    <t>Zürich</t>
  </si>
  <si>
    <t>Adimed - Zentrum für Adipositas</t>
  </si>
  <si>
    <t>Zürcherstrasse 61</t>
  </si>
  <si>
    <t>Rue Willy-Donzé 6</t>
  </si>
  <si>
    <t>Pont Bessières 3</t>
  </si>
  <si>
    <t>Chemin du Crêt 2</t>
  </si>
  <si>
    <t>Chemin de l'hôpital</t>
  </si>
  <si>
    <t>Mühlemattstrasse 26</t>
  </si>
  <si>
    <t>Stüsslingerstrasse</t>
  </si>
  <si>
    <t>Bözingerstrasse 162</t>
  </si>
  <si>
    <t>Conseil Général 11</t>
  </si>
  <si>
    <t>Rütistrasse 3a</t>
  </si>
  <si>
    <t>Schänzlihalde</t>
  </si>
  <si>
    <t>bgp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</si>
</sst>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u/>
      <sz val="11"/>
      <color theme="10"/>
      <name val="Arial"/>
      <family val="2"/>
    </font>
    <font>
      <u/>
      <sz val="11"/>
      <color theme="1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/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horizontal="right"/>
    </xf>
    <xf numFmtId="0" fontId="0" fillId="0" borderId="0" xfId="0" applyFont="1" applyBorder="1"/>
    <xf numFmtId="0" fontId="0" fillId="0" borderId="0" xfId="0" applyFont="1" applyBorder="1" applyAlignment="1"/>
    <xf numFmtId="3" fontId="0" fillId="0" borderId="0" xfId="0" applyNumberFormat="1"/>
    <xf numFmtId="10" fontId="0" fillId="0" borderId="0" xfId="0" applyNumberFormat="1"/>
    <xf numFmtId="0" fontId="0" fillId="0" borderId="0" xfId="0" applyFill="1"/>
    <xf numFmtId="1" fontId="0" fillId="0" borderId="0" xfId="0" applyNumberFormat="1"/>
  </cellXfs>
  <cellStyles count="80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Besuchter Link" xfId="43" builtinId="9" hidden="1"/>
    <cellStyle name="Besuchter Link" xfId="45" builtinId="9" hidden="1"/>
    <cellStyle name="Besuchter Link" xfId="47" builtinId="9" hidden="1"/>
    <cellStyle name="Besuchter Link" xfId="49" builtinId="9" hidden="1"/>
    <cellStyle name="Besuchter Link" xfId="51" builtinId="9" hidden="1"/>
    <cellStyle name="Besuchter Link" xfId="53" builtinId="9" hidden="1"/>
    <cellStyle name="Besuchter Link" xfId="55" builtinId="9" hidden="1"/>
    <cellStyle name="Besuchter Link" xfId="57" builtinId="9" hidden="1"/>
    <cellStyle name="Besuchter Link" xfId="59" builtinId="9" hidden="1"/>
    <cellStyle name="Besuchter Link" xfId="61" builtinId="9" hidden="1"/>
    <cellStyle name="Besuchter Link" xfId="63" builtinId="9" hidden="1"/>
    <cellStyle name="Besuchter Link" xfId="65" builtinId="9" hidden="1"/>
    <cellStyle name="Besuchter Link" xfId="67" builtinId="9" hidden="1"/>
    <cellStyle name="Besuchter Link" xfId="69" builtinId="9" hidden="1"/>
    <cellStyle name="Besuchter Link" xfId="71" builtinId="9" hidden="1"/>
    <cellStyle name="Besuchter Link" xfId="73" builtinId="9" hidden="1"/>
    <cellStyle name="Besuchter Link" xfId="75" builtinId="9" hidden="1"/>
    <cellStyle name="Besuchter Link" xfId="77" builtinId="9" hidden="1"/>
    <cellStyle name="Besuchter Link" xfId="79" builtinId="9" hidde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Hinweis" xfId="15" builtinId="10" customBuiltin="1"/>
    <cellStyle name="Link" xfId="42" builtinId="8" hidden="1"/>
    <cellStyle name="Link" xfId="44" builtinId="8" hidden="1"/>
    <cellStyle name="Link" xfId="46" builtinId="8" hidden="1"/>
    <cellStyle name="Link" xfId="48" builtinId="8" hidden="1"/>
    <cellStyle name="Link" xfId="50" builtinId="8" hidden="1"/>
    <cellStyle name="Link" xfId="52" builtinId="8" hidden="1"/>
    <cellStyle name="Link" xfId="54" builtinId="8" hidden="1"/>
    <cellStyle name="Link" xfId="56" builtinId="8" hidden="1"/>
    <cellStyle name="Link" xfId="58" builtinId="8" hidden="1"/>
    <cellStyle name="Link" xfId="60" builtinId="8" hidden="1"/>
    <cellStyle name="Link" xfId="62" builtinId="8" hidden="1"/>
    <cellStyle name="Link" xfId="64" builtinId="8" hidden="1"/>
    <cellStyle name="Link" xfId="66" builtinId="8" hidden="1"/>
    <cellStyle name="Link" xfId="68" builtinId="8" hidden="1"/>
    <cellStyle name="Link" xfId="70" builtinId="8" hidden="1"/>
    <cellStyle name="Link" xfId="72" builtinId="8" hidden="1"/>
    <cellStyle name="Link" xfId="74" builtinId="8" hidden="1"/>
    <cellStyle name="Link" xfId="76" builtinId="8" hidden="1"/>
    <cellStyle name="Link" xfId="78" builtinId="8" hidden="1"/>
    <cellStyle name="Neutral" xfId="8" builtinId="28" customBuiltin="1"/>
    <cellStyle name="Schlecht" xfId="7" builtinId="27" customBuiltin="1"/>
    <cellStyle name="Standard" xfId="0" builtinId="0"/>
    <cellStyle name="Titel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tabula-FINAL_170620_EFPIA_Mylan 2016.xlsx - final_170620_efpia_mylan 2016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4"/>
  <sheetViews>
    <sheetView workbookViewId="0">
      <pane ySplit="1" topLeftCell="A98" activePane="bottomLeft" state="frozen"/>
      <selection pane="bottomLeft" activeCell="A129" sqref="A129"/>
    </sheetView>
  </sheetViews>
  <sheetFormatPr baseColWidth="10" defaultRowHeight="13" x14ac:dyDescent="0"/>
  <cols>
    <col min="1" max="1" width="45.85546875" style="5" customWidth="1"/>
    <col min="2" max="2" width="21.7109375" style="5" customWidth="1"/>
    <col min="3" max="3" width="10.7109375" style="4"/>
    <col min="4" max="4" width="42" style="4" customWidth="1"/>
    <col min="5" max="5" width="10.7109375" style="4"/>
    <col min="6" max="6" width="18.42578125" style="3" customWidth="1"/>
    <col min="7" max="7" width="13.42578125" style="3" customWidth="1"/>
    <col min="8" max="12" width="16.140625" style="3" customWidth="1"/>
    <col min="13" max="13" width="10.7109375" style="3"/>
    <col min="14" max="16384" width="10.7109375" style="4"/>
  </cols>
  <sheetData>
    <row r="1" spans="1:13" s="2" customFormat="1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13</v>
      </c>
      <c r="G1" s="2" t="s">
        <v>0</v>
      </c>
      <c r="H1" s="2" t="s">
        <v>1</v>
      </c>
      <c r="I1" s="2" t="s">
        <v>20</v>
      </c>
      <c r="J1" s="2" t="s">
        <v>12</v>
      </c>
      <c r="K1" s="2" t="s">
        <v>2</v>
      </c>
      <c r="L1" s="2" t="s">
        <v>3</v>
      </c>
      <c r="M1" s="2" t="s">
        <v>4</v>
      </c>
    </row>
    <row r="2" spans="1:13" s="1" customFormat="1">
      <c r="A2" s="1" t="s">
        <v>135</v>
      </c>
      <c r="B2" s="1" t="s">
        <v>175</v>
      </c>
      <c r="C2" s="1" t="s">
        <v>199</v>
      </c>
      <c r="D2" s="1" t="s">
        <v>22</v>
      </c>
      <c r="I2" s="1">
        <v>67</v>
      </c>
      <c r="L2" s="1">
        <f>SUM(F2:K2)</f>
        <v>67</v>
      </c>
      <c r="M2" s="1" t="s">
        <v>19</v>
      </c>
    </row>
    <row r="3" spans="1:13" s="1" customFormat="1">
      <c r="A3" s="1" t="s">
        <v>136</v>
      </c>
      <c r="B3" s="1" t="s">
        <v>176</v>
      </c>
      <c r="C3" s="1" t="s">
        <v>199</v>
      </c>
      <c r="D3" s="1" t="s">
        <v>23</v>
      </c>
      <c r="H3" s="6"/>
      <c r="I3" s="6"/>
      <c r="J3" s="1">
        <v>1500</v>
      </c>
      <c r="L3" s="1">
        <f t="shared" ref="L3:L66" si="0">SUM(F3:K3)</f>
        <v>1500</v>
      </c>
      <c r="M3" s="1" t="s">
        <v>19</v>
      </c>
    </row>
    <row r="4" spans="1:13" s="1" customFormat="1">
      <c r="A4" s="1" t="s">
        <v>137</v>
      </c>
      <c r="B4" s="1" t="s">
        <v>195</v>
      </c>
      <c r="C4" s="1" t="s">
        <v>199</v>
      </c>
      <c r="D4" s="1" t="s">
        <v>24</v>
      </c>
      <c r="H4" s="1">
        <v>446</v>
      </c>
      <c r="I4" s="6">
        <v>650</v>
      </c>
      <c r="L4" s="1">
        <f t="shared" si="0"/>
        <v>1096</v>
      </c>
      <c r="M4" s="1" t="s">
        <v>19</v>
      </c>
    </row>
    <row r="5" spans="1:13" s="1" customFormat="1">
      <c r="A5" s="1" t="s">
        <v>138</v>
      </c>
      <c r="B5" s="1" t="s">
        <v>177</v>
      </c>
      <c r="C5" s="1" t="s">
        <v>199</v>
      </c>
      <c r="D5" s="1" t="s">
        <v>25</v>
      </c>
      <c r="J5" s="1">
        <v>600</v>
      </c>
      <c r="L5" s="1">
        <f t="shared" si="0"/>
        <v>600</v>
      </c>
      <c r="M5" s="1" t="s">
        <v>19</v>
      </c>
    </row>
    <row r="6" spans="1:13" s="1" customFormat="1">
      <c r="A6" s="1" t="s">
        <v>139</v>
      </c>
      <c r="B6" s="1" t="s">
        <v>196</v>
      </c>
      <c r="C6" s="1" t="s">
        <v>199</v>
      </c>
      <c r="D6" s="1" t="s">
        <v>200</v>
      </c>
      <c r="H6" s="1">
        <v>446</v>
      </c>
      <c r="I6" s="1">
        <v>172</v>
      </c>
      <c r="L6" s="1">
        <f t="shared" si="0"/>
        <v>618</v>
      </c>
      <c r="M6" s="1" t="s">
        <v>19</v>
      </c>
    </row>
    <row r="7" spans="1:13" s="1" customFormat="1">
      <c r="A7" s="1" t="s">
        <v>140</v>
      </c>
      <c r="B7" s="1" t="s">
        <v>175</v>
      </c>
      <c r="C7" s="1" t="s">
        <v>199</v>
      </c>
      <c r="D7" s="1" t="s">
        <v>26</v>
      </c>
      <c r="I7" s="1">
        <v>717</v>
      </c>
      <c r="L7" s="1">
        <f t="shared" si="0"/>
        <v>717</v>
      </c>
      <c r="M7" s="1" t="s">
        <v>19</v>
      </c>
    </row>
    <row r="8" spans="1:13" s="1" customFormat="1">
      <c r="A8" s="1" t="s">
        <v>141</v>
      </c>
      <c r="B8" s="1" t="s">
        <v>195</v>
      </c>
      <c r="C8" s="1" t="s">
        <v>199</v>
      </c>
      <c r="D8" s="1" t="s">
        <v>27</v>
      </c>
      <c r="H8" s="1">
        <v>445</v>
      </c>
      <c r="I8" s="6">
        <v>584</v>
      </c>
      <c r="L8" s="1">
        <f t="shared" si="0"/>
        <v>1029</v>
      </c>
      <c r="M8" s="1" t="s">
        <v>19</v>
      </c>
    </row>
    <row r="9" spans="1:13" s="1" customFormat="1">
      <c r="A9" s="1" t="s">
        <v>142</v>
      </c>
      <c r="B9" s="1" t="s">
        <v>196</v>
      </c>
      <c r="C9" s="1" t="s">
        <v>199</v>
      </c>
      <c r="D9" s="1" t="s">
        <v>200</v>
      </c>
      <c r="H9" s="1">
        <v>446</v>
      </c>
      <c r="L9" s="1">
        <f t="shared" si="0"/>
        <v>446</v>
      </c>
      <c r="M9" s="1" t="s">
        <v>19</v>
      </c>
    </row>
    <row r="10" spans="1:13" s="1" customFormat="1">
      <c r="A10" s="1" t="s">
        <v>143</v>
      </c>
      <c r="B10" s="1" t="s">
        <v>196</v>
      </c>
      <c r="C10" s="1" t="s">
        <v>199</v>
      </c>
      <c r="D10" s="1" t="s">
        <v>202</v>
      </c>
      <c r="H10" s="1">
        <v>446</v>
      </c>
      <c r="L10" s="1">
        <f t="shared" si="0"/>
        <v>446</v>
      </c>
      <c r="M10" s="1" t="s">
        <v>19</v>
      </c>
    </row>
    <row r="11" spans="1:13" s="1" customFormat="1">
      <c r="A11" s="1" t="s">
        <v>144</v>
      </c>
      <c r="B11" s="1" t="s">
        <v>178</v>
      </c>
      <c r="C11" s="1" t="s">
        <v>199</v>
      </c>
      <c r="D11" s="1" t="s">
        <v>28</v>
      </c>
      <c r="J11" s="1">
        <v>600</v>
      </c>
      <c r="L11" s="1">
        <f t="shared" si="0"/>
        <v>600</v>
      </c>
      <c r="M11" s="1" t="s">
        <v>19</v>
      </c>
    </row>
    <row r="12" spans="1:13" s="1" customFormat="1">
      <c r="A12" s="1" t="s">
        <v>145</v>
      </c>
      <c r="B12" s="1" t="s">
        <v>179</v>
      </c>
      <c r="C12" s="1" t="s">
        <v>199</v>
      </c>
      <c r="D12" s="1" t="s">
        <v>203</v>
      </c>
      <c r="H12" s="6"/>
      <c r="I12" s="6"/>
      <c r="J12" s="1">
        <v>2000</v>
      </c>
      <c r="L12" s="1">
        <f t="shared" si="0"/>
        <v>2000</v>
      </c>
      <c r="M12" s="1" t="s">
        <v>19</v>
      </c>
    </row>
    <row r="13" spans="1:13" s="1" customFormat="1">
      <c r="A13" s="1" t="s">
        <v>146</v>
      </c>
      <c r="B13" s="1" t="s">
        <v>180</v>
      </c>
      <c r="C13" s="1" t="s">
        <v>199</v>
      </c>
      <c r="D13" s="1" t="s">
        <v>29</v>
      </c>
      <c r="J13" s="1">
        <v>500</v>
      </c>
      <c r="L13" s="1">
        <f t="shared" si="0"/>
        <v>500</v>
      </c>
      <c r="M13" s="1" t="s">
        <v>19</v>
      </c>
    </row>
    <row r="14" spans="1:13" s="1" customFormat="1">
      <c r="A14" s="1" t="s">
        <v>147</v>
      </c>
      <c r="B14" s="1" t="s">
        <v>197</v>
      </c>
      <c r="C14" s="1" t="s">
        <v>199</v>
      </c>
      <c r="D14" s="1" t="s">
        <v>30</v>
      </c>
      <c r="H14" s="6"/>
      <c r="I14" s="6"/>
      <c r="J14" s="1">
        <v>2000</v>
      </c>
      <c r="L14" s="1">
        <f t="shared" si="0"/>
        <v>2000</v>
      </c>
      <c r="M14" s="1" t="s">
        <v>19</v>
      </c>
    </row>
    <row r="15" spans="1:13" s="1" customFormat="1">
      <c r="A15" s="1" t="s">
        <v>148</v>
      </c>
      <c r="B15" s="1" t="s">
        <v>175</v>
      </c>
      <c r="C15" s="1" t="s">
        <v>199</v>
      </c>
      <c r="D15" s="1" t="s">
        <v>22</v>
      </c>
      <c r="H15" s="1">
        <v>359</v>
      </c>
      <c r="L15" s="1">
        <f t="shared" si="0"/>
        <v>359</v>
      </c>
      <c r="M15" s="1" t="s">
        <v>19</v>
      </c>
    </row>
    <row r="16" spans="1:13" s="1" customFormat="1">
      <c r="A16" s="1" t="s">
        <v>149</v>
      </c>
      <c r="B16" s="1" t="s">
        <v>175</v>
      </c>
      <c r="C16" s="1" t="s">
        <v>199</v>
      </c>
      <c r="D16" s="1" t="s">
        <v>22</v>
      </c>
      <c r="H16" s="1">
        <v>446</v>
      </c>
      <c r="I16" s="1">
        <v>411</v>
      </c>
      <c r="L16" s="1">
        <f t="shared" si="0"/>
        <v>857</v>
      </c>
      <c r="M16" s="1" t="s">
        <v>19</v>
      </c>
    </row>
    <row r="17" spans="1:13" s="1" customFormat="1">
      <c r="A17" s="1" t="s">
        <v>150</v>
      </c>
      <c r="B17" s="1" t="s">
        <v>181</v>
      </c>
      <c r="C17" s="1" t="s">
        <v>199</v>
      </c>
      <c r="D17" s="1" t="s">
        <v>201</v>
      </c>
      <c r="H17" s="1">
        <v>446</v>
      </c>
      <c r="L17" s="1">
        <f t="shared" si="0"/>
        <v>446</v>
      </c>
      <c r="M17" s="1" t="s">
        <v>19</v>
      </c>
    </row>
    <row r="18" spans="1:13" s="1" customFormat="1">
      <c r="A18" s="1" t="s">
        <v>151</v>
      </c>
      <c r="B18" s="1" t="s">
        <v>196</v>
      </c>
      <c r="C18" s="1" t="s">
        <v>199</v>
      </c>
      <c r="D18" s="1" t="s">
        <v>204</v>
      </c>
      <c r="H18" s="6"/>
      <c r="I18" s="6"/>
      <c r="J18" s="1">
        <v>5000</v>
      </c>
      <c r="L18" s="1">
        <f t="shared" si="0"/>
        <v>5000</v>
      </c>
      <c r="M18" s="1" t="s">
        <v>19</v>
      </c>
    </row>
    <row r="19" spans="1:13" s="1" customFormat="1">
      <c r="A19" s="1" t="s">
        <v>152</v>
      </c>
      <c r="B19" s="1" t="s">
        <v>182</v>
      </c>
      <c r="C19" s="1" t="s">
        <v>199</v>
      </c>
      <c r="D19" s="1" t="s">
        <v>205</v>
      </c>
      <c r="H19" s="6"/>
      <c r="I19" s="6"/>
      <c r="J19" s="1">
        <v>2000</v>
      </c>
      <c r="L19" s="1">
        <f t="shared" si="0"/>
        <v>2000</v>
      </c>
      <c r="M19" s="1" t="s">
        <v>19</v>
      </c>
    </row>
    <row r="20" spans="1:13" s="1" customFormat="1">
      <c r="A20" s="1" t="s">
        <v>153</v>
      </c>
      <c r="B20" s="1" t="s">
        <v>175</v>
      </c>
      <c r="C20" s="1" t="s">
        <v>199</v>
      </c>
      <c r="D20" s="1" t="s">
        <v>22</v>
      </c>
      <c r="H20" s="1">
        <v>445</v>
      </c>
      <c r="I20" s="6">
        <v>584</v>
      </c>
      <c r="L20" s="1">
        <f t="shared" si="0"/>
        <v>1029</v>
      </c>
      <c r="M20" s="1" t="s">
        <v>19</v>
      </c>
    </row>
    <row r="21" spans="1:13" s="1" customFormat="1">
      <c r="A21" s="1" t="s">
        <v>154</v>
      </c>
      <c r="B21" s="1" t="s">
        <v>196</v>
      </c>
      <c r="C21" s="1" t="s">
        <v>199</v>
      </c>
      <c r="D21" s="1" t="s">
        <v>200</v>
      </c>
      <c r="H21" s="1">
        <v>489</v>
      </c>
      <c r="I21" s="1">
        <v>345</v>
      </c>
      <c r="L21" s="1">
        <f t="shared" si="0"/>
        <v>834</v>
      </c>
      <c r="M21" s="1" t="s">
        <v>19</v>
      </c>
    </row>
    <row r="22" spans="1:13" s="1" customFormat="1">
      <c r="A22" s="1" t="s">
        <v>155</v>
      </c>
      <c r="B22" s="1" t="s">
        <v>183</v>
      </c>
      <c r="C22" s="1" t="s">
        <v>199</v>
      </c>
      <c r="D22" s="1" t="s">
        <v>31</v>
      </c>
      <c r="H22" s="6"/>
      <c r="I22" s="6"/>
      <c r="J22" s="1">
        <v>1500</v>
      </c>
      <c r="L22" s="1">
        <f t="shared" si="0"/>
        <v>1500</v>
      </c>
      <c r="M22" s="1" t="s">
        <v>19</v>
      </c>
    </row>
    <row r="23" spans="1:13" s="1" customFormat="1">
      <c r="A23" s="1" t="s">
        <v>156</v>
      </c>
      <c r="B23" s="1" t="s">
        <v>184</v>
      </c>
      <c r="C23" s="1" t="s">
        <v>199</v>
      </c>
      <c r="D23" s="1" t="s">
        <v>32</v>
      </c>
      <c r="J23" s="1">
        <v>600</v>
      </c>
      <c r="L23" s="1">
        <f t="shared" si="0"/>
        <v>600</v>
      </c>
      <c r="M23" s="1" t="s">
        <v>19</v>
      </c>
    </row>
    <row r="24" spans="1:13" s="1" customFormat="1">
      <c r="A24" s="1" t="s">
        <v>157</v>
      </c>
      <c r="B24" s="1" t="s">
        <v>185</v>
      </c>
      <c r="C24" s="1" t="s">
        <v>199</v>
      </c>
      <c r="D24" s="1" t="s">
        <v>33</v>
      </c>
      <c r="H24" s="1">
        <v>446</v>
      </c>
      <c r="I24" s="6">
        <v>584</v>
      </c>
      <c r="L24" s="1">
        <f t="shared" si="0"/>
        <v>1030</v>
      </c>
      <c r="M24" s="1" t="s">
        <v>19</v>
      </c>
    </row>
    <row r="25" spans="1:13" s="1" customFormat="1">
      <c r="A25" s="1" t="s">
        <v>158</v>
      </c>
      <c r="B25" s="1" t="s">
        <v>186</v>
      </c>
      <c r="C25" s="1" t="s">
        <v>199</v>
      </c>
      <c r="D25" s="1" t="s">
        <v>34</v>
      </c>
      <c r="H25" s="1">
        <v>440</v>
      </c>
      <c r="I25" s="6">
        <v>792</v>
      </c>
      <c r="L25" s="1">
        <f t="shared" si="0"/>
        <v>1232</v>
      </c>
      <c r="M25" s="1" t="s">
        <v>19</v>
      </c>
    </row>
    <row r="26" spans="1:13" s="1" customFormat="1">
      <c r="A26" s="1" t="s">
        <v>159</v>
      </c>
      <c r="B26" s="1" t="s">
        <v>196</v>
      </c>
      <c r="C26" s="1" t="s">
        <v>199</v>
      </c>
      <c r="D26" s="1" t="s">
        <v>35</v>
      </c>
      <c r="H26" s="6"/>
      <c r="I26" s="6"/>
      <c r="J26" s="1">
        <v>1500</v>
      </c>
      <c r="L26" s="1">
        <f t="shared" si="0"/>
        <v>1500</v>
      </c>
      <c r="M26" s="1" t="s">
        <v>19</v>
      </c>
    </row>
    <row r="27" spans="1:13" s="1" customFormat="1">
      <c r="A27" s="1" t="s">
        <v>160</v>
      </c>
      <c r="B27" s="1" t="s">
        <v>187</v>
      </c>
      <c r="C27" s="1" t="s">
        <v>199</v>
      </c>
      <c r="D27" s="1" t="s">
        <v>36</v>
      </c>
      <c r="H27" s="1">
        <v>440</v>
      </c>
      <c r="I27" s="6">
        <v>779</v>
      </c>
      <c r="L27" s="1">
        <f t="shared" si="0"/>
        <v>1219</v>
      </c>
      <c r="M27" s="1" t="s">
        <v>19</v>
      </c>
    </row>
    <row r="28" spans="1:13" s="1" customFormat="1">
      <c r="A28" s="1" t="s">
        <v>161</v>
      </c>
      <c r="B28" s="1" t="s">
        <v>175</v>
      </c>
      <c r="C28" s="1" t="s">
        <v>199</v>
      </c>
      <c r="D28" s="1" t="s">
        <v>22</v>
      </c>
      <c r="H28" s="1">
        <v>283</v>
      </c>
      <c r="I28" s="6">
        <v>478</v>
      </c>
      <c r="L28" s="1">
        <f t="shared" si="0"/>
        <v>761</v>
      </c>
      <c r="M28" s="1" t="s">
        <v>19</v>
      </c>
    </row>
    <row r="29" spans="1:13" s="1" customFormat="1">
      <c r="A29" s="1" t="s">
        <v>162</v>
      </c>
      <c r="B29" s="1" t="s">
        <v>188</v>
      </c>
      <c r="C29" s="1" t="s">
        <v>199</v>
      </c>
      <c r="D29" s="1" t="s">
        <v>37</v>
      </c>
      <c r="I29" s="6">
        <v>650</v>
      </c>
      <c r="L29" s="1">
        <f t="shared" si="0"/>
        <v>650</v>
      </c>
      <c r="M29" s="1" t="s">
        <v>19</v>
      </c>
    </row>
    <row r="30" spans="1:13" s="1" customFormat="1">
      <c r="A30" s="1" t="s">
        <v>163</v>
      </c>
      <c r="B30" s="1" t="s">
        <v>189</v>
      </c>
      <c r="C30" s="1" t="s">
        <v>199</v>
      </c>
      <c r="D30" s="1" t="s">
        <v>38</v>
      </c>
      <c r="I30" s="6">
        <v>44</v>
      </c>
      <c r="L30" s="1">
        <f t="shared" si="0"/>
        <v>44</v>
      </c>
      <c r="M30" s="1" t="s">
        <v>19</v>
      </c>
    </row>
    <row r="31" spans="1:13" s="1" customFormat="1">
      <c r="A31" s="1" t="s">
        <v>164</v>
      </c>
      <c r="B31" s="1" t="s">
        <v>196</v>
      </c>
      <c r="C31" s="1" t="s">
        <v>199</v>
      </c>
      <c r="D31" s="1" t="s">
        <v>206</v>
      </c>
      <c r="H31" s="6"/>
      <c r="I31" s="6"/>
      <c r="J31" s="1">
        <v>1000</v>
      </c>
      <c r="L31" s="1">
        <f t="shared" si="0"/>
        <v>1000</v>
      </c>
      <c r="M31" s="1" t="s">
        <v>19</v>
      </c>
    </row>
    <row r="32" spans="1:13" s="1" customFormat="1">
      <c r="A32" s="1" t="s">
        <v>165</v>
      </c>
      <c r="B32" s="1" t="s">
        <v>190</v>
      </c>
      <c r="C32" s="1" t="s">
        <v>199</v>
      </c>
      <c r="D32" s="1" t="s">
        <v>39</v>
      </c>
      <c r="H32" s="6"/>
      <c r="I32" s="6"/>
      <c r="J32" s="1">
        <v>2000</v>
      </c>
      <c r="L32" s="1">
        <f t="shared" si="0"/>
        <v>2000</v>
      </c>
      <c r="M32" s="1" t="s">
        <v>19</v>
      </c>
    </row>
    <row r="33" spans="1:13" s="1" customFormat="1">
      <c r="A33" s="1" t="s">
        <v>166</v>
      </c>
      <c r="B33" s="1" t="s">
        <v>191</v>
      </c>
      <c r="C33" s="1" t="s">
        <v>199</v>
      </c>
      <c r="D33" s="1" t="s">
        <v>40</v>
      </c>
      <c r="H33" s="6"/>
      <c r="I33" s="6"/>
      <c r="J33" s="1">
        <v>2000</v>
      </c>
      <c r="L33" s="1">
        <f t="shared" si="0"/>
        <v>2000</v>
      </c>
      <c r="M33" s="1" t="s">
        <v>19</v>
      </c>
    </row>
    <row r="34" spans="1:13" s="1" customFormat="1">
      <c r="A34" s="1" t="s">
        <v>167</v>
      </c>
      <c r="B34" s="1" t="s">
        <v>195</v>
      </c>
      <c r="C34" s="1" t="s">
        <v>199</v>
      </c>
      <c r="D34" s="1" t="s">
        <v>207</v>
      </c>
      <c r="H34" s="1">
        <v>446</v>
      </c>
      <c r="I34" s="1">
        <v>411</v>
      </c>
      <c r="L34" s="1">
        <f t="shared" si="0"/>
        <v>857</v>
      </c>
      <c r="M34" s="1" t="s">
        <v>19</v>
      </c>
    </row>
    <row r="35" spans="1:13" s="1" customFormat="1">
      <c r="A35" s="1" t="s">
        <v>168</v>
      </c>
      <c r="B35" s="1" t="s">
        <v>192</v>
      </c>
      <c r="C35" s="1" t="s">
        <v>199</v>
      </c>
      <c r="D35" s="1" t="s">
        <v>41</v>
      </c>
      <c r="J35" s="1">
        <v>400</v>
      </c>
      <c r="L35" s="1">
        <f t="shared" si="0"/>
        <v>400</v>
      </c>
      <c r="M35" s="1" t="s">
        <v>19</v>
      </c>
    </row>
    <row r="36" spans="1:13" s="1" customFormat="1">
      <c r="A36" s="1" t="s">
        <v>169</v>
      </c>
      <c r="B36" s="1" t="s">
        <v>193</v>
      </c>
      <c r="C36" s="1" t="s">
        <v>199</v>
      </c>
      <c r="D36" s="1" t="s">
        <v>42</v>
      </c>
      <c r="H36" s="6"/>
      <c r="I36" s="6"/>
      <c r="J36" s="1">
        <v>2000</v>
      </c>
      <c r="L36" s="1">
        <f t="shared" si="0"/>
        <v>2000</v>
      </c>
      <c r="M36" s="1" t="s">
        <v>19</v>
      </c>
    </row>
    <row r="37" spans="1:13" s="1" customFormat="1">
      <c r="A37" s="1" t="s">
        <v>170</v>
      </c>
      <c r="B37" s="1" t="s">
        <v>198</v>
      </c>
      <c r="C37" s="1" t="s">
        <v>199</v>
      </c>
      <c r="D37" s="1" t="s">
        <v>208</v>
      </c>
      <c r="H37" s="1">
        <v>446</v>
      </c>
      <c r="L37" s="1">
        <f t="shared" si="0"/>
        <v>446</v>
      </c>
      <c r="M37" s="1" t="s">
        <v>19</v>
      </c>
    </row>
    <row r="38" spans="1:13" s="1" customFormat="1">
      <c r="A38" s="1" t="s">
        <v>171</v>
      </c>
      <c r="B38" s="1" t="s">
        <v>186</v>
      </c>
      <c r="C38" s="1" t="s">
        <v>199</v>
      </c>
      <c r="D38" s="1" t="s">
        <v>43</v>
      </c>
      <c r="I38" s="1">
        <v>44</v>
      </c>
      <c r="L38" s="1">
        <f t="shared" si="0"/>
        <v>44</v>
      </c>
      <c r="M38" s="1" t="s">
        <v>19</v>
      </c>
    </row>
    <row r="39" spans="1:13" s="1" customFormat="1">
      <c r="A39" s="1" t="s">
        <v>172</v>
      </c>
      <c r="B39" s="1" t="s">
        <v>194</v>
      </c>
      <c r="C39" s="1" t="s">
        <v>199</v>
      </c>
      <c r="D39" s="1" t="s">
        <v>44</v>
      </c>
      <c r="H39" s="1">
        <v>440</v>
      </c>
      <c r="I39" s="6">
        <v>792</v>
      </c>
      <c r="L39" s="1">
        <f t="shared" si="0"/>
        <v>1232</v>
      </c>
      <c r="M39" s="1" t="s">
        <v>19</v>
      </c>
    </row>
    <row r="40" spans="1:13" s="1" customFormat="1">
      <c r="A40" s="1" t="s">
        <v>173</v>
      </c>
      <c r="B40" s="1" t="s">
        <v>193</v>
      </c>
      <c r="C40" s="1" t="s">
        <v>199</v>
      </c>
      <c r="D40" s="1" t="s">
        <v>45</v>
      </c>
      <c r="H40" s="1">
        <v>440</v>
      </c>
      <c r="I40" s="6">
        <v>804</v>
      </c>
      <c r="L40" s="1">
        <f t="shared" si="0"/>
        <v>1244</v>
      </c>
      <c r="M40" s="1" t="s">
        <v>19</v>
      </c>
    </row>
    <row r="41" spans="1:13" s="1" customFormat="1">
      <c r="A41" s="1" t="s">
        <v>174</v>
      </c>
      <c r="B41" s="1" t="s">
        <v>195</v>
      </c>
      <c r="C41" s="1" t="s">
        <v>199</v>
      </c>
      <c r="D41" s="1" t="s">
        <v>24</v>
      </c>
      <c r="H41" s="1">
        <v>283</v>
      </c>
      <c r="I41" s="6">
        <v>650</v>
      </c>
      <c r="L41" s="1">
        <f t="shared" si="0"/>
        <v>933</v>
      </c>
      <c r="M41" s="1" t="s">
        <v>19</v>
      </c>
    </row>
    <row r="42" spans="1:13" s="8" customFormat="1">
      <c r="A42" s="8" t="s">
        <v>297</v>
      </c>
      <c r="B42" s="8" t="s">
        <v>246</v>
      </c>
      <c r="C42" s="8" t="s">
        <v>199</v>
      </c>
      <c r="D42" s="8" t="s">
        <v>31</v>
      </c>
      <c r="G42" s="8">
        <v>500</v>
      </c>
      <c r="L42" s="1">
        <f t="shared" si="0"/>
        <v>500</v>
      </c>
      <c r="M42" s="8" t="s">
        <v>21</v>
      </c>
    </row>
    <row r="43" spans="1:13" s="1" customFormat="1">
      <c r="A43" s="1" t="s">
        <v>46</v>
      </c>
      <c r="B43" s="1" t="s">
        <v>291</v>
      </c>
      <c r="C43" s="1" t="s">
        <v>199</v>
      </c>
      <c r="D43" s="1" t="s">
        <v>47</v>
      </c>
      <c r="G43" s="9">
        <v>6750</v>
      </c>
      <c r="I43" s="6"/>
      <c r="L43" s="1">
        <f t="shared" si="0"/>
        <v>6750</v>
      </c>
      <c r="M43" s="8" t="s">
        <v>21</v>
      </c>
    </row>
    <row r="44" spans="1:13" s="1" customFormat="1">
      <c r="A44" s="1" t="s">
        <v>48</v>
      </c>
      <c r="B44" s="1" t="s">
        <v>247</v>
      </c>
      <c r="C44" s="1" t="s">
        <v>199</v>
      </c>
      <c r="D44" s="1" t="s">
        <v>49</v>
      </c>
      <c r="G44" s="9">
        <v>12960</v>
      </c>
      <c r="I44" s="6"/>
      <c r="L44" s="1">
        <f t="shared" si="0"/>
        <v>12960</v>
      </c>
      <c r="M44" s="8" t="s">
        <v>21</v>
      </c>
    </row>
    <row r="45" spans="1:13" s="1" customFormat="1">
      <c r="A45" s="1" t="s">
        <v>209</v>
      </c>
      <c r="B45" s="1" t="s">
        <v>248</v>
      </c>
      <c r="C45" s="1" t="s">
        <v>199</v>
      </c>
      <c r="D45" s="1" t="s">
        <v>50</v>
      </c>
      <c r="G45" s="9">
        <v>5400</v>
      </c>
      <c r="I45" s="6"/>
      <c r="L45" s="1">
        <f t="shared" si="0"/>
        <v>5400</v>
      </c>
      <c r="M45" s="8" t="s">
        <v>21</v>
      </c>
    </row>
    <row r="46" spans="1:13" s="1" customFormat="1">
      <c r="A46" s="1" t="s">
        <v>210</v>
      </c>
      <c r="B46" s="1" t="s">
        <v>249</v>
      </c>
      <c r="C46" s="1" t="s">
        <v>199</v>
      </c>
      <c r="D46" s="1" t="s">
        <v>51</v>
      </c>
      <c r="G46" s="9">
        <v>2000</v>
      </c>
      <c r="I46" s="6"/>
      <c r="L46" s="1">
        <f t="shared" si="0"/>
        <v>2000</v>
      </c>
      <c r="M46" s="8" t="s">
        <v>21</v>
      </c>
    </row>
    <row r="47" spans="1:13" s="1" customFormat="1">
      <c r="A47" s="1" t="s">
        <v>211</v>
      </c>
      <c r="B47" s="1" t="s">
        <v>292</v>
      </c>
      <c r="C47" s="1" t="s">
        <v>199</v>
      </c>
      <c r="D47" s="1" t="s">
        <v>52</v>
      </c>
      <c r="G47" s="9">
        <v>300</v>
      </c>
      <c r="L47" s="1">
        <f t="shared" si="0"/>
        <v>300</v>
      </c>
      <c r="M47" s="8" t="s">
        <v>21</v>
      </c>
    </row>
    <row r="48" spans="1:13" s="1" customFormat="1">
      <c r="A48" s="1" t="s">
        <v>212</v>
      </c>
      <c r="B48" s="1" t="s">
        <v>250</v>
      </c>
      <c r="C48" s="1" t="s">
        <v>199</v>
      </c>
      <c r="D48" s="1" t="s">
        <v>53</v>
      </c>
      <c r="G48" s="9">
        <v>3000</v>
      </c>
      <c r="I48" s="6"/>
      <c r="L48" s="1">
        <f t="shared" si="0"/>
        <v>3000</v>
      </c>
      <c r="M48" s="8" t="s">
        <v>21</v>
      </c>
    </row>
    <row r="49" spans="1:13" s="1" customFormat="1">
      <c r="A49" s="1" t="s">
        <v>213</v>
      </c>
      <c r="B49" s="1" t="s">
        <v>249</v>
      </c>
      <c r="C49" s="1" t="s">
        <v>199</v>
      </c>
      <c r="D49" s="1" t="s">
        <v>54</v>
      </c>
      <c r="G49" s="9">
        <v>800</v>
      </c>
      <c r="L49" s="1">
        <f t="shared" si="0"/>
        <v>800</v>
      </c>
      <c r="M49" s="8" t="s">
        <v>21</v>
      </c>
    </row>
    <row r="50" spans="1:13" s="1" customFormat="1">
      <c r="A50" s="1" t="s">
        <v>213</v>
      </c>
      <c r="B50" s="1" t="s">
        <v>293</v>
      </c>
      <c r="C50" s="1" t="s">
        <v>199</v>
      </c>
      <c r="D50" s="1" t="s">
        <v>55</v>
      </c>
      <c r="G50" s="9">
        <v>2160</v>
      </c>
      <c r="I50" s="6"/>
      <c r="L50" s="1">
        <f t="shared" si="0"/>
        <v>2160</v>
      </c>
      <c r="M50" s="8" t="s">
        <v>21</v>
      </c>
    </row>
    <row r="51" spans="1:13" s="1" customFormat="1">
      <c r="A51" s="1" t="s">
        <v>214</v>
      </c>
      <c r="B51" s="1" t="s">
        <v>251</v>
      </c>
      <c r="C51" s="1" t="s">
        <v>199</v>
      </c>
      <c r="D51" s="1" t="s">
        <v>56</v>
      </c>
      <c r="G51" s="9">
        <v>3500</v>
      </c>
      <c r="I51" s="6"/>
      <c r="L51" s="1">
        <f t="shared" si="0"/>
        <v>3500</v>
      </c>
      <c r="M51" s="8" t="s">
        <v>21</v>
      </c>
    </row>
    <row r="52" spans="1:13" s="1" customFormat="1">
      <c r="A52" s="1" t="s">
        <v>215</v>
      </c>
      <c r="B52" s="1" t="s">
        <v>252</v>
      </c>
      <c r="C52" s="1" t="s">
        <v>199</v>
      </c>
      <c r="D52" s="1" t="s">
        <v>298</v>
      </c>
      <c r="G52" s="9">
        <v>1500</v>
      </c>
      <c r="I52" s="6"/>
      <c r="L52" s="1">
        <f t="shared" si="0"/>
        <v>1500</v>
      </c>
      <c r="M52" s="8" t="s">
        <v>21</v>
      </c>
    </row>
    <row r="53" spans="1:13" s="1" customFormat="1">
      <c r="A53" s="1" t="s">
        <v>216</v>
      </c>
      <c r="B53" s="1" t="s">
        <v>253</v>
      </c>
      <c r="C53" s="1" t="s">
        <v>199</v>
      </c>
      <c r="D53" s="1" t="s">
        <v>57</v>
      </c>
      <c r="G53" s="9">
        <v>3876</v>
      </c>
      <c r="I53" s="6"/>
      <c r="L53" s="1">
        <f t="shared" si="0"/>
        <v>3876</v>
      </c>
      <c r="M53" s="8" t="s">
        <v>21</v>
      </c>
    </row>
    <row r="54" spans="1:13" s="1" customFormat="1">
      <c r="A54" s="1" t="s">
        <v>58</v>
      </c>
      <c r="B54" s="1" t="s">
        <v>254</v>
      </c>
      <c r="C54" s="1" t="s">
        <v>199</v>
      </c>
      <c r="D54" s="1" t="s">
        <v>59</v>
      </c>
      <c r="G54" s="9">
        <v>2000</v>
      </c>
      <c r="I54" s="6"/>
      <c r="L54" s="1">
        <f t="shared" si="0"/>
        <v>2000</v>
      </c>
      <c r="M54" s="8" t="s">
        <v>21</v>
      </c>
    </row>
    <row r="55" spans="1:13" s="1" customFormat="1">
      <c r="A55" s="1" t="s">
        <v>60</v>
      </c>
      <c r="B55" s="1" t="s">
        <v>255</v>
      </c>
      <c r="C55" s="1" t="s">
        <v>199</v>
      </c>
      <c r="D55" s="1" t="s">
        <v>61</v>
      </c>
      <c r="G55" s="9">
        <v>1800</v>
      </c>
      <c r="I55" s="6"/>
      <c r="L55" s="1">
        <f t="shared" si="0"/>
        <v>1800</v>
      </c>
      <c r="M55" s="8" t="s">
        <v>21</v>
      </c>
    </row>
    <row r="56" spans="1:13" s="1" customFormat="1">
      <c r="A56" s="1" t="s">
        <v>62</v>
      </c>
      <c r="B56" s="1" t="s">
        <v>256</v>
      </c>
      <c r="C56" s="1" t="s">
        <v>199</v>
      </c>
      <c r="D56" s="1" t="s">
        <v>63</v>
      </c>
      <c r="G56" s="9">
        <v>5000</v>
      </c>
      <c r="I56" s="6"/>
      <c r="L56" s="1">
        <f t="shared" si="0"/>
        <v>5000</v>
      </c>
      <c r="M56" s="8" t="s">
        <v>21</v>
      </c>
    </row>
    <row r="57" spans="1:13" s="1" customFormat="1">
      <c r="A57" s="1" t="s">
        <v>217</v>
      </c>
      <c r="B57" s="1" t="s">
        <v>257</v>
      </c>
      <c r="C57" s="1" t="s">
        <v>199</v>
      </c>
      <c r="D57" s="1" t="s">
        <v>64</v>
      </c>
      <c r="G57" s="9">
        <v>4860</v>
      </c>
      <c r="I57" s="6"/>
      <c r="J57" s="1">
        <v>2000</v>
      </c>
      <c r="L57" s="1">
        <f t="shared" si="0"/>
        <v>6860</v>
      </c>
      <c r="M57" s="8" t="s">
        <v>21</v>
      </c>
    </row>
    <row r="58" spans="1:13" s="1" customFormat="1">
      <c r="A58" s="1" t="s">
        <v>65</v>
      </c>
      <c r="B58" s="1" t="s">
        <v>294</v>
      </c>
      <c r="C58" s="1" t="s">
        <v>199</v>
      </c>
      <c r="D58" s="1" t="s">
        <v>66</v>
      </c>
      <c r="G58" s="9">
        <v>2160</v>
      </c>
      <c r="I58" s="6"/>
      <c r="L58" s="1">
        <f t="shared" si="0"/>
        <v>2160</v>
      </c>
      <c r="M58" s="8" t="s">
        <v>21</v>
      </c>
    </row>
    <row r="59" spans="1:13" s="1" customFormat="1">
      <c r="A59" s="1" t="s">
        <v>220</v>
      </c>
      <c r="B59" s="1" t="s">
        <v>295</v>
      </c>
      <c r="C59" s="1" t="s">
        <v>199</v>
      </c>
      <c r="D59" s="1" t="s">
        <v>299</v>
      </c>
      <c r="G59" s="9">
        <v>1500</v>
      </c>
      <c r="I59" s="6"/>
      <c r="L59" s="1">
        <f t="shared" si="0"/>
        <v>1500</v>
      </c>
      <c r="M59" s="8" t="s">
        <v>21</v>
      </c>
    </row>
    <row r="60" spans="1:13" s="1" customFormat="1">
      <c r="A60" s="1" t="s">
        <v>221</v>
      </c>
      <c r="B60" s="1" t="s">
        <v>258</v>
      </c>
      <c r="C60" s="1" t="s">
        <v>199</v>
      </c>
      <c r="D60" s="1" t="s">
        <v>67</v>
      </c>
      <c r="G60" s="9">
        <v>1000</v>
      </c>
      <c r="I60" s="6"/>
      <c r="L60" s="1">
        <f t="shared" si="0"/>
        <v>1000</v>
      </c>
      <c r="M60" s="8" t="s">
        <v>21</v>
      </c>
    </row>
    <row r="61" spans="1:13" s="1" customFormat="1">
      <c r="A61" s="1" t="s">
        <v>68</v>
      </c>
      <c r="B61" s="1" t="s">
        <v>253</v>
      </c>
      <c r="C61" s="1" t="s">
        <v>199</v>
      </c>
      <c r="D61" s="1" t="s">
        <v>57</v>
      </c>
      <c r="G61" s="9">
        <v>2160</v>
      </c>
      <c r="I61" s="6"/>
      <c r="L61" s="1">
        <f t="shared" si="0"/>
        <v>2160</v>
      </c>
      <c r="M61" s="8" t="s">
        <v>21</v>
      </c>
    </row>
    <row r="62" spans="1:13" s="1" customFormat="1">
      <c r="A62" s="1" t="s">
        <v>222</v>
      </c>
      <c r="B62" s="1" t="s">
        <v>257</v>
      </c>
      <c r="C62" s="1" t="s">
        <v>199</v>
      </c>
      <c r="D62" s="1" t="s">
        <v>300</v>
      </c>
      <c r="G62" s="9">
        <v>10800</v>
      </c>
      <c r="I62" s="6"/>
      <c r="L62" s="1">
        <f t="shared" si="0"/>
        <v>10800</v>
      </c>
      <c r="M62" s="8" t="s">
        <v>21</v>
      </c>
    </row>
    <row r="63" spans="1:13" s="1" customFormat="1">
      <c r="A63" s="1" t="s">
        <v>69</v>
      </c>
      <c r="B63" s="1" t="s">
        <v>259</v>
      </c>
      <c r="C63" s="1" t="s">
        <v>199</v>
      </c>
      <c r="D63" s="1" t="s">
        <v>70</v>
      </c>
      <c r="G63" s="9">
        <v>3000</v>
      </c>
      <c r="I63" s="6"/>
      <c r="L63" s="1">
        <f t="shared" si="0"/>
        <v>3000</v>
      </c>
      <c r="M63" s="8" t="s">
        <v>21</v>
      </c>
    </row>
    <row r="64" spans="1:13" s="1" customFormat="1">
      <c r="A64" s="1" t="s">
        <v>71</v>
      </c>
      <c r="B64" s="1" t="s">
        <v>260</v>
      </c>
      <c r="C64" s="1" t="s">
        <v>199</v>
      </c>
      <c r="D64" s="1" t="s">
        <v>72</v>
      </c>
      <c r="G64" s="9">
        <v>3300</v>
      </c>
      <c r="I64" s="6"/>
      <c r="L64" s="1">
        <f t="shared" si="0"/>
        <v>3300</v>
      </c>
      <c r="M64" s="8" t="s">
        <v>21</v>
      </c>
    </row>
    <row r="65" spans="1:13" s="1" customFormat="1">
      <c r="A65" s="1" t="s">
        <v>73</v>
      </c>
      <c r="B65" s="1" t="s">
        <v>261</v>
      </c>
      <c r="C65" s="1" t="s">
        <v>199</v>
      </c>
      <c r="D65" s="1" t="s">
        <v>74</v>
      </c>
      <c r="G65" s="9">
        <v>2000</v>
      </c>
      <c r="I65" s="6"/>
      <c r="L65" s="1">
        <f t="shared" si="0"/>
        <v>2000</v>
      </c>
      <c r="M65" s="8" t="s">
        <v>21</v>
      </c>
    </row>
    <row r="66" spans="1:13" s="1" customFormat="1">
      <c r="A66" s="1" t="s">
        <v>223</v>
      </c>
      <c r="B66" s="1" t="s">
        <v>262</v>
      </c>
      <c r="C66" s="1" t="s">
        <v>199</v>
      </c>
      <c r="D66" s="1" t="s">
        <v>75</v>
      </c>
      <c r="G66" s="9">
        <v>5000</v>
      </c>
      <c r="I66" s="6"/>
      <c r="L66" s="1">
        <f t="shared" si="0"/>
        <v>5000</v>
      </c>
      <c r="M66" s="8" t="s">
        <v>21</v>
      </c>
    </row>
    <row r="67" spans="1:13" s="1" customFormat="1">
      <c r="A67" s="1" t="s">
        <v>224</v>
      </c>
      <c r="B67" s="1" t="s">
        <v>263</v>
      </c>
      <c r="C67" s="1" t="s">
        <v>199</v>
      </c>
      <c r="D67" s="1" t="s">
        <v>301</v>
      </c>
      <c r="G67" s="9">
        <v>2160</v>
      </c>
      <c r="I67" s="6"/>
      <c r="L67" s="1">
        <f t="shared" ref="L67:L117" si="1">SUM(F67:K67)</f>
        <v>2160</v>
      </c>
      <c r="M67" s="8" t="s">
        <v>21</v>
      </c>
    </row>
    <row r="68" spans="1:13" s="1" customFormat="1">
      <c r="A68" s="1" t="s">
        <v>225</v>
      </c>
      <c r="B68" s="1" t="s">
        <v>264</v>
      </c>
      <c r="C68" s="1" t="s">
        <v>199</v>
      </c>
      <c r="D68" s="1" t="s">
        <v>302</v>
      </c>
      <c r="G68" s="9">
        <v>1000</v>
      </c>
      <c r="I68" s="6"/>
      <c r="L68" s="1">
        <f t="shared" si="1"/>
        <v>1000</v>
      </c>
      <c r="M68" s="8" t="s">
        <v>21</v>
      </c>
    </row>
    <row r="69" spans="1:13" s="1" customFormat="1">
      <c r="A69" s="1" t="s">
        <v>226</v>
      </c>
      <c r="B69" s="1" t="s">
        <v>265</v>
      </c>
      <c r="C69" s="1" t="s">
        <v>199</v>
      </c>
      <c r="D69" s="1" t="s">
        <v>76</v>
      </c>
      <c r="G69" s="9">
        <v>2160</v>
      </c>
      <c r="I69" s="6"/>
      <c r="L69" s="1">
        <f t="shared" si="1"/>
        <v>2160</v>
      </c>
      <c r="M69" s="8" t="s">
        <v>21</v>
      </c>
    </row>
    <row r="70" spans="1:13" s="1" customFormat="1">
      <c r="A70" s="1" t="s">
        <v>227</v>
      </c>
      <c r="B70" s="1" t="s">
        <v>258</v>
      </c>
      <c r="C70" s="1" t="s">
        <v>199</v>
      </c>
      <c r="D70" s="1" t="s">
        <v>29</v>
      </c>
      <c r="G70" s="9">
        <v>5000</v>
      </c>
      <c r="I70" s="6"/>
      <c r="L70" s="1">
        <f t="shared" si="1"/>
        <v>5000</v>
      </c>
      <c r="M70" s="8" t="s">
        <v>21</v>
      </c>
    </row>
    <row r="71" spans="1:13" s="1" customFormat="1">
      <c r="A71" s="1" t="s">
        <v>228</v>
      </c>
      <c r="B71" s="1" t="s">
        <v>295</v>
      </c>
      <c r="C71" s="1" t="s">
        <v>199</v>
      </c>
      <c r="D71" s="1" t="s">
        <v>77</v>
      </c>
      <c r="G71" s="9">
        <v>18184</v>
      </c>
      <c r="I71" s="6"/>
      <c r="J71" s="1">
        <v>2000</v>
      </c>
      <c r="L71" s="1">
        <f t="shared" si="1"/>
        <v>20184</v>
      </c>
      <c r="M71" s="8" t="s">
        <v>21</v>
      </c>
    </row>
    <row r="72" spans="1:13" s="1" customFormat="1">
      <c r="A72" s="1" t="s">
        <v>229</v>
      </c>
      <c r="B72" s="1" t="s">
        <v>266</v>
      </c>
      <c r="C72" s="1" t="s">
        <v>199</v>
      </c>
      <c r="D72" s="1" t="s">
        <v>78</v>
      </c>
      <c r="G72" s="9">
        <v>1600</v>
      </c>
      <c r="I72" s="6"/>
      <c r="L72" s="1">
        <f t="shared" si="1"/>
        <v>1600</v>
      </c>
      <c r="M72" s="8" t="s">
        <v>21</v>
      </c>
    </row>
    <row r="73" spans="1:13" s="1" customFormat="1">
      <c r="A73" s="1" t="s">
        <v>79</v>
      </c>
      <c r="B73" s="1" t="s">
        <v>267</v>
      </c>
      <c r="C73" s="1" t="s">
        <v>199</v>
      </c>
      <c r="D73" s="1" t="s">
        <v>80</v>
      </c>
      <c r="G73" s="9">
        <v>3000</v>
      </c>
      <c r="I73" s="6"/>
      <c r="J73" s="1">
        <v>1500</v>
      </c>
      <c r="L73" s="1">
        <f t="shared" si="1"/>
        <v>4500</v>
      </c>
      <c r="M73" s="8" t="s">
        <v>21</v>
      </c>
    </row>
    <row r="74" spans="1:13" s="1" customFormat="1">
      <c r="A74" s="1" t="s">
        <v>230</v>
      </c>
      <c r="B74" s="1" t="s">
        <v>257</v>
      </c>
      <c r="C74" s="1" t="s">
        <v>199</v>
      </c>
      <c r="D74" s="1" t="s">
        <v>81</v>
      </c>
      <c r="G74" s="9">
        <v>4800</v>
      </c>
      <c r="I74" s="6"/>
      <c r="L74" s="1">
        <f t="shared" si="1"/>
        <v>4800</v>
      </c>
      <c r="M74" s="8" t="s">
        <v>21</v>
      </c>
    </row>
    <row r="75" spans="1:13" s="1" customFormat="1">
      <c r="A75" s="1" t="s">
        <v>231</v>
      </c>
      <c r="B75" s="1" t="s">
        <v>247</v>
      </c>
      <c r="C75" s="1" t="s">
        <v>199</v>
      </c>
      <c r="D75" s="1" t="s">
        <v>49</v>
      </c>
      <c r="G75" s="9">
        <v>3456</v>
      </c>
      <c r="I75" s="6"/>
      <c r="L75" s="1">
        <f t="shared" si="1"/>
        <v>3456</v>
      </c>
      <c r="M75" s="8" t="s">
        <v>21</v>
      </c>
    </row>
    <row r="76" spans="1:13" s="1" customFormat="1">
      <c r="A76" s="1" t="s">
        <v>82</v>
      </c>
      <c r="B76" s="1" t="s">
        <v>268</v>
      </c>
      <c r="C76" s="1" t="s">
        <v>199</v>
      </c>
      <c r="D76" s="1" t="s">
        <v>83</v>
      </c>
      <c r="G76" s="9">
        <v>1000</v>
      </c>
      <c r="I76" s="6"/>
      <c r="L76" s="1">
        <f t="shared" si="1"/>
        <v>1000</v>
      </c>
      <c r="M76" s="8" t="s">
        <v>21</v>
      </c>
    </row>
    <row r="77" spans="1:13" s="1" customFormat="1">
      <c r="A77" s="1" t="s">
        <v>82</v>
      </c>
      <c r="B77" s="1" t="s">
        <v>269</v>
      </c>
      <c r="C77" s="1" t="s">
        <v>199</v>
      </c>
      <c r="D77" s="1" t="s">
        <v>303</v>
      </c>
      <c r="G77" s="9">
        <v>2160</v>
      </c>
      <c r="I77" s="6"/>
      <c r="L77" s="1">
        <f t="shared" si="1"/>
        <v>2160</v>
      </c>
      <c r="M77" s="8" t="s">
        <v>21</v>
      </c>
    </row>
    <row r="78" spans="1:13" s="1" customFormat="1">
      <c r="A78" s="1" t="s">
        <v>84</v>
      </c>
      <c r="B78" s="1" t="s">
        <v>247</v>
      </c>
      <c r="C78" s="1" t="s">
        <v>199</v>
      </c>
      <c r="D78" s="1" t="s">
        <v>49</v>
      </c>
      <c r="G78" s="9">
        <v>4320</v>
      </c>
      <c r="I78" s="6"/>
      <c r="L78" s="1">
        <f t="shared" si="1"/>
        <v>4320</v>
      </c>
      <c r="M78" s="8" t="s">
        <v>21</v>
      </c>
    </row>
    <row r="79" spans="1:13" s="1" customFormat="1">
      <c r="A79" s="1" t="s">
        <v>85</v>
      </c>
      <c r="B79" s="1" t="s">
        <v>270</v>
      </c>
      <c r="C79" s="1" t="s">
        <v>199</v>
      </c>
      <c r="D79" s="1" t="s">
        <v>86</v>
      </c>
      <c r="G79" s="9">
        <v>1080</v>
      </c>
      <c r="I79" s="6"/>
      <c r="L79" s="1">
        <f t="shared" si="1"/>
        <v>1080</v>
      </c>
      <c r="M79" s="8" t="s">
        <v>21</v>
      </c>
    </row>
    <row r="80" spans="1:13" s="1" customFormat="1">
      <c r="A80" s="1" t="s">
        <v>87</v>
      </c>
      <c r="B80" s="1" t="s">
        <v>271</v>
      </c>
      <c r="C80" s="1" t="s">
        <v>199</v>
      </c>
      <c r="D80" s="1" t="s">
        <v>88</v>
      </c>
      <c r="G80" s="9">
        <v>3240</v>
      </c>
      <c r="I80" s="6"/>
      <c r="L80" s="1">
        <f t="shared" si="1"/>
        <v>3240</v>
      </c>
      <c r="M80" s="8" t="s">
        <v>21</v>
      </c>
    </row>
    <row r="81" spans="1:13" s="1" customFormat="1">
      <c r="A81" s="1" t="s">
        <v>89</v>
      </c>
      <c r="B81" s="1" t="s">
        <v>267</v>
      </c>
      <c r="C81" s="1" t="s">
        <v>199</v>
      </c>
      <c r="D81" s="1" t="s">
        <v>90</v>
      </c>
      <c r="G81" s="9">
        <v>2165</v>
      </c>
      <c r="I81" s="6"/>
      <c r="L81" s="1">
        <f t="shared" si="1"/>
        <v>2165</v>
      </c>
      <c r="M81" s="8" t="s">
        <v>21</v>
      </c>
    </row>
    <row r="82" spans="1:13" s="1" customFormat="1">
      <c r="A82" s="1" t="s">
        <v>232</v>
      </c>
      <c r="B82" s="1" t="s">
        <v>247</v>
      </c>
      <c r="C82" s="1" t="s">
        <v>199</v>
      </c>
      <c r="D82" s="1" t="s">
        <v>49</v>
      </c>
      <c r="G82" s="9">
        <v>2138</v>
      </c>
      <c r="I82" s="6"/>
      <c r="L82" s="1">
        <f t="shared" si="1"/>
        <v>2138</v>
      </c>
      <c r="M82" s="8" t="s">
        <v>21</v>
      </c>
    </row>
    <row r="83" spans="1:13" s="1" customFormat="1">
      <c r="A83" s="1" t="s">
        <v>91</v>
      </c>
      <c r="B83" s="1" t="s">
        <v>272</v>
      </c>
      <c r="C83" s="1" t="s">
        <v>199</v>
      </c>
      <c r="D83" s="1" t="s">
        <v>92</v>
      </c>
      <c r="G83" s="9">
        <v>1620</v>
      </c>
      <c r="I83" s="6"/>
      <c r="L83" s="1">
        <f t="shared" si="1"/>
        <v>1620</v>
      </c>
      <c r="M83" s="8" t="s">
        <v>21</v>
      </c>
    </row>
    <row r="84" spans="1:13" s="1" customFormat="1">
      <c r="A84" s="1" t="s">
        <v>93</v>
      </c>
      <c r="B84" s="1" t="s">
        <v>267</v>
      </c>
      <c r="C84" s="1" t="s">
        <v>199</v>
      </c>
      <c r="D84" s="1" t="s">
        <v>94</v>
      </c>
      <c r="G84" s="9">
        <v>3000</v>
      </c>
      <c r="I84" s="6"/>
      <c r="L84" s="1">
        <f t="shared" si="1"/>
        <v>3000</v>
      </c>
      <c r="M84" s="8" t="s">
        <v>21</v>
      </c>
    </row>
    <row r="85" spans="1:13" s="1" customFormat="1">
      <c r="A85" s="1" t="s">
        <v>233</v>
      </c>
      <c r="B85" s="1" t="s">
        <v>295</v>
      </c>
      <c r="C85" s="1" t="s">
        <v>199</v>
      </c>
      <c r="D85" s="1" t="s">
        <v>95</v>
      </c>
      <c r="G85" s="9">
        <v>4000</v>
      </c>
      <c r="I85" s="6"/>
      <c r="L85" s="1">
        <f t="shared" si="1"/>
        <v>4000</v>
      </c>
      <c r="M85" s="8" t="s">
        <v>21</v>
      </c>
    </row>
    <row r="86" spans="1:13" s="1" customFormat="1">
      <c r="A86" s="1" t="s">
        <v>96</v>
      </c>
      <c r="B86" s="1" t="s">
        <v>246</v>
      </c>
      <c r="C86" s="1" t="s">
        <v>199</v>
      </c>
      <c r="D86" s="1" t="s">
        <v>31</v>
      </c>
      <c r="G86" s="9">
        <v>750</v>
      </c>
      <c r="L86" s="1">
        <f t="shared" si="1"/>
        <v>750</v>
      </c>
      <c r="M86" s="8" t="s">
        <v>21</v>
      </c>
    </row>
    <row r="87" spans="1:13" s="1" customFormat="1">
      <c r="A87" s="1" t="s">
        <v>97</v>
      </c>
      <c r="B87" s="1" t="s">
        <v>273</v>
      </c>
      <c r="C87" s="1" t="s">
        <v>199</v>
      </c>
      <c r="D87" s="1" t="s">
        <v>98</v>
      </c>
      <c r="G87" s="9">
        <v>14580</v>
      </c>
      <c r="I87" s="6"/>
      <c r="L87" s="1">
        <f t="shared" si="1"/>
        <v>14580</v>
      </c>
      <c r="M87" s="8" t="s">
        <v>21</v>
      </c>
    </row>
    <row r="88" spans="1:13" s="1" customFormat="1">
      <c r="A88" s="1" t="s">
        <v>99</v>
      </c>
      <c r="B88" s="1" t="s">
        <v>274</v>
      </c>
      <c r="C88" s="1" t="s">
        <v>199</v>
      </c>
      <c r="D88" s="1" t="s">
        <v>67</v>
      </c>
      <c r="G88" s="9">
        <v>500</v>
      </c>
      <c r="L88" s="1">
        <f t="shared" si="1"/>
        <v>500</v>
      </c>
      <c r="M88" s="8" t="s">
        <v>21</v>
      </c>
    </row>
    <row r="89" spans="1:13" s="1" customFormat="1">
      <c r="A89" s="1" t="s">
        <v>100</v>
      </c>
      <c r="B89" s="1" t="s">
        <v>267</v>
      </c>
      <c r="C89" s="1" t="s">
        <v>199</v>
      </c>
      <c r="D89" s="1" t="s">
        <v>101</v>
      </c>
      <c r="G89" s="9">
        <v>3000</v>
      </c>
      <c r="I89" s="6"/>
      <c r="L89" s="1">
        <f t="shared" si="1"/>
        <v>3000</v>
      </c>
      <c r="M89" s="8" t="s">
        <v>21</v>
      </c>
    </row>
    <row r="90" spans="1:13" s="1" customFormat="1">
      <c r="A90" s="1" t="s">
        <v>102</v>
      </c>
      <c r="B90" s="1" t="s">
        <v>275</v>
      </c>
      <c r="C90" s="1" t="s">
        <v>199</v>
      </c>
      <c r="D90" s="1" t="s">
        <v>103</v>
      </c>
      <c r="G90" s="9">
        <v>5400</v>
      </c>
      <c r="I90" s="6"/>
      <c r="L90" s="1">
        <f t="shared" si="1"/>
        <v>5400</v>
      </c>
      <c r="M90" s="8" t="s">
        <v>21</v>
      </c>
    </row>
    <row r="91" spans="1:13" s="1" customFormat="1">
      <c r="A91" s="1" t="s">
        <v>234</v>
      </c>
      <c r="B91" s="1" t="s">
        <v>276</v>
      </c>
      <c r="C91" s="1" t="s">
        <v>199</v>
      </c>
      <c r="D91" s="1" t="s">
        <v>104</v>
      </c>
      <c r="G91" s="9">
        <v>3078</v>
      </c>
      <c r="I91" s="6"/>
      <c r="L91" s="1">
        <f t="shared" si="1"/>
        <v>3078</v>
      </c>
      <c r="M91" s="8" t="s">
        <v>21</v>
      </c>
    </row>
    <row r="92" spans="1:13" s="1" customFormat="1">
      <c r="A92" s="1" t="s">
        <v>105</v>
      </c>
      <c r="B92" s="1" t="s">
        <v>277</v>
      </c>
      <c r="C92" s="1" t="s">
        <v>199</v>
      </c>
      <c r="D92" s="1" t="s">
        <v>106</v>
      </c>
      <c r="G92" s="9">
        <v>1500</v>
      </c>
      <c r="I92" s="6"/>
      <c r="L92" s="1">
        <f t="shared" si="1"/>
        <v>1500</v>
      </c>
      <c r="M92" s="8" t="s">
        <v>21</v>
      </c>
    </row>
    <row r="93" spans="1:13" s="1" customFormat="1">
      <c r="A93" s="1" t="s">
        <v>107</v>
      </c>
      <c r="B93" s="1" t="s">
        <v>278</v>
      </c>
      <c r="C93" s="1" t="s">
        <v>199</v>
      </c>
      <c r="D93" s="1" t="s">
        <v>108</v>
      </c>
      <c r="G93" s="9">
        <v>3500</v>
      </c>
      <c r="I93" s="6"/>
      <c r="L93" s="1">
        <f t="shared" si="1"/>
        <v>3500</v>
      </c>
      <c r="M93" s="8" t="s">
        <v>21</v>
      </c>
    </row>
    <row r="94" spans="1:13" s="1" customFormat="1">
      <c r="A94" s="1" t="s">
        <v>109</v>
      </c>
      <c r="B94" s="1" t="s">
        <v>279</v>
      </c>
      <c r="C94" s="1" t="s">
        <v>199</v>
      </c>
      <c r="D94" s="1" t="s">
        <v>304</v>
      </c>
      <c r="G94" s="9">
        <v>1200</v>
      </c>
      <c r="I94" s="6"/>
      <c r="L94" s="1">
        <f t="shared" si="1"/>
        <v>1200</v>
      </c>
      <c r="M94" s="8" t="s">
        <v>21</v>
      </c>
    </row>
    <row r="95" spans="1:13" s="1" customFormat="1">
      <c r="A95" s="1" t="s">
        <v>110</v>
      </c>
      <c r="B95" s="1" t="s">
        <v>280</v>
      </c>
      <c r="C95" s="1" t="s">
        <v>199</v>
      </c>
      <c r="D95" s="1" t="s">
        <v>305</v>
      </c>
      <c r="G95" s="9">
        <v>1620</v>
      </c>
      <c r="I95" s="6"/>
      <c r="L95" s="1">
        <f t="shared" si="1"/>
        <v>1620</v>
      </c>
      <c r="M95" s="8" t="s">
        <v>21</v>
      </c>
    </row>
    <row r="96" spans="1:13" s="1" customFormat="1">
      <c r="A96" s="1" t="s">
        <v>111</v>
      </c>
      <c r="B96" s="1" t="s">
        <v>281</v>
      </c>
      <c r="C96" s="1" t="s">
        <v>199</v>
      </c>
      <c r="D96" s="1" t="s">
        <v>112</v>
      </c>
      <c r="G96" s="9">
        <v>1500</v>
      </c>
      <c r="I96" s="6"/>
      <c r="L96" s="1">
        <f t="shared" si="1"/>
        <v>1500</v>
      </c>
      <c r="M96" s="8" t="s">
        <v>21</v>
      </c>
    </row>
    <row r="97" spans="1:13" s="1" customFormat="1">
      <c r="A97" s="1" t="s">
        <v>113</v>
      </c>
      <c r="B97" s="1" t="s">
        <v>295</v>
      </c>
      <c r="C97" s="1" t="s">
        <v>199</v>
      </c>
      <c r="D97" s="1" t="s">
        <v>306</v>
      </c>
      <c r="G97" s="9">
        <v>2000</v>
      </c>
      <c r="I97" s="6"/>
      <c r="L97" s="1">
        <f t="shared" si="1"/>
        <v>2000</v>
      </c>
      <c r="M97" s="8" t="s">
        <v>21</v>
      </c>
    </row>
    <row r="98" spans="1:13" s="1" customFormat="1">
      <c r="A98" s="1" t="s">
        <v>114</v>
      </c>
      <c r="B98" s="1" t="s">
        <v>296</v>
      </c>
      <c r="C98" s="1" t="s">
        <v>199</v>
      </c>
      <c r="D98" s="1" t="s">
        <v>115</v>
      </c>
      <c r="G98" s="9">
        <v>5000</v>
      </c>
      <c r="I98" s="6"/>
      <c r="L98" s="1">
        <f t="shared" si="1"/>
        <v>5000</v>
      </c>
      <c r="M98" s="8" t="s">
        <v>21</v>
      </c>
    </row>
    <row r="99" spans="1:13" s="1" customFormat="1">
      <c r="A99" s="1" t="s">
        <v>235</v>
      </c>
      <c r="B99" s="1" t="s">
        <v>282</v>
      </c>
      <c r="C99" s="1" t="s">
        <v>199</v>
      </c>
      <c r="D99" s="1" t="s">
        <v>116</v>
      </c>
      <c r="G99" s="9">
        <v>3175</v>
      </c>
      <c r="I99" s="6"/>
      <c r="L99" s="1">
        <f t="shared" si="1"/>
        <v>3175</v>
      </c>
      <c r="M99" s="8" t="s">
        <v>21</v>
      </c>
    </row>
    <row r="100" spans="1:13" s="1" customFormat="1">
      <c r="A100" s="1" t="s">
        <v>236</v>
      </c>
      <c r="B100" s="1" t="s">
        <v>283</v>
      </c>
      <c r="C100" s="1" t="s">
        <v>199</v>
      </c>
      <c r="D100" s="1" t="s">
        <v>307</v>
      </c>
      <c r="G100" s="9">
        <v>5400</v>
      </c>
      <c r="I100" s="6"/>
      <c r="L100" s="1">
        <f t="shared" si="1"/>
        <v>5400</v>
      </c>
      <c r="M100" s="8" t="s">
        <v>21</v>
      </c>
    </row>
    <row r="101" spans="1:13" s="1" customFormat="1">
      <c r="A101" s="1" t="s">
        <v>237</v>
      </c>
      <c r="B101" s="1" t="s">
        <v>284</v>
      </c>
      <c r="C101" s="1" t="s">
        <v>199</v>
      </c>
      <c r="D101" s="1" t="s">
        <v>117</v>
      </c>
      <c r="G101" s="9">
        <v>4000</v>
      </c>
      <c r="I101" s="6"/>
      <c r="L101" s="1">
        <f t="shared" si="1"/>
        <v>4000</v>
      </c>
      <c r="M101" s="8" t="s">
        <v>21</v>
      </c>
    </row>
    <row r="102" spans="1:13" s="1" customFormat="1">
      <c r="A102" s="1" t="s">
        <v>238</v>
      </c>
      <c r="B102" s="1" t="s">
        <v>267</v>
      </c>
      <c r="C102" s="1" t="s">
        <v>199</v>
      </c>
      <c r="D102" s="1" t="s">
        <v>118</v>
      </c>
      <c r="G102" s="9">
        <v>6000</v>
      </c>
      <c r="I102" s="6"/>
      <c r="L102" s="1">
        <f t="shared" si="1"/>
        <v>6000</v>
      </c>
      <c r="M102" s="8" t="s">
        <v>21</v>
      </c>
    </row>
    <row r="103" spans="1:13" s="1" customFormat="1">
      <c r="A103" s="1" t="s">
        <v>239</v>
      </c>
      <c r="B103" s="1" t="s">
        <v>267</v>
      </c>
      <c r="C103" s="1" t="s">
        <v>199</v>
      </c>
      <c r="D103" s="1" t="s">
        <v>119</v>
      </c>
      <c r="G103" s="9">
        <v>6156</v>
      </c>
      <c r="I103" s="6"/>
      <c r="L103" s="1">
        <f t="shared" si="1"/>
        <v>6156</v>
      </c>
      <c r="M103" s="8" t="s">
        <v>21</v>
      </c>
    </row>
    <row r="104" spans="1:13" s="1" customFormat="1">
      <c r="A104" s="1" t="s">
        <v>120</v>
      </c>
      <c r="B104" s="1" t="s">
        <v>267</v>
      </c>
      <c r="C104" s="1" t="s">
        <v>199</v>
      </c>
      <c r="D104" s="1" t="s">
        <v>308</v>
      </c>
      <c r="G104" s="9">
        <v>4500</v>
      </c>
      <c r="I104" s="6"/>
      <c r="L104" s="1">
        <f t="shared" si="1"/>
        <v>4500</v>
      </c>
      <c r="M104" s="8" t="s">
        <v>21</v>
      </c>
    </row>
    <row r="105" spans="1:13" s="1" customFormat="1">
      <c r="A105" s="1" t="s">
        <v>121</v>
      </c>
      <c r="B105" s="1" t="s">
        <v>267</v>
      </c>
      <c r="C105" s="1" t="s">
        <v>199</v>
      </c>
      <c r="D105" s="1" t="s">
        <v>101</v>
      </c>
      <c r="G105" s="9">
        <v>3240</v>
      </c>
      <c r="I105" s="6"/>
      <c r="L105" s="1">
        <f t="shared" si="1"/>
        <v>3240</v>
      </c>
      <c r="M105" s="8" t="s">
        <v>21</v>
      </c>
    </row>
    <row r="106" spans="1:13" s="1" customFormat="1">
      <c r="A106" s="1" t="s">
        <v>122</v>
      </c>
      <c r="B106" s="1" t="s">
        <v>246</v>
      </c>
      <c r="C106" s="1" t="s">
        <v>199</v>
      </c>
      <c r="D106" s="1" t="s">
        <v>123</v>
      </c>
      <c r="G106" s="9">
        <v>1500</v>
      </c>
      <c r="I106" s="6"/>
      <c r="L106" s="1">
        <f t="shared" si="1"/>
        <v>1500</v>
      </c>
      <c r="M106" s="8" t="s">
        <v>21</v>
      </c>
    </row>
    <row r="107" spans="1:13" s="1" customFormat="1">
      <c r="A107" s="1" t="s">
        <v>124</v>
      </c>
      <c r="B107" s="1" t="s">
        <v>285</v>
      </c>
      <c r="C107" s="1" t="s">
        <v>199</v>
      </c>
      <c r="D107" s="1" t="s">
        <v>125</v>
      </c>
      <c r="G107" s="9">
        <v>1700</v>
      </c>
      <c r="I107" s="6"/>
      <c r="L107" s="1">
        <f t="shared" si="1"/>
        <v>1700</v>
      </c>
      <c r="M107" s="8" t="s">
        <v>21</v>
      </c>
    </row>
    <row r="108" spans="1:13" s="1" customFormat="1">
      <c r="A108" s="1" t="s">
        <v>126</v>
      </c>
      <c r="B108" s="1" t="s">
        <v>286</v>
      </c>
      <c r="C108" s="1" t="s">
        <v>199</v>
      </c>
      <c r="D108" s="1" t="s">
        <v>127</v>
      </c>
      <c r="G108" s="9">
        <v>1080</v>
      </c>
      <c r="I108" s="6"/>
      <c r="L108" s="1">
        <f t="shared" si="1"/>
        <v>1080</v>
      </c>
      <c r="M108" s="8" t="s">
        <v>21</v>
      </c>
    </row>
    <row r="109" spans="1:13" s="1" customFormat="1">
      <c r="A109" s="1" t="s">
        <v>240</v>
      </c>
      <c r="B109" s="1" t="s">
        <v>287</v>
      </c>
      <c r="C109" s="1" t="s">
        <v>199</v>
      </c>
      <c r="D109" s="1" t="s">
        <v>128</v>
      </c>
      <c r="G109" s="9">
        <v>7500</v>
      </c>
      <c r="I109" s="6"/>
      <c r="L109" s="1">
        <f t="shared" si="1"/>
        <v>7500</v>
      </c>
      <c r="M109" s="8" t="s">
        <v>21</v>
      </c>
    </row>
    <row r="110" spans="1:13" s="1" customFormat="1">
      <c r="A110" s="1" t="s">
        <v>129</v>
      </c>
      <c r="B110" s="1" t="s">
        <v>275</v>
      </c>
      <c r="C110" s="1" t="s">
        <v>199</v>
      </c>
      <c r="D110" s="1" t="s">
        <v>103</v>
      </c>
      <c r="G110" s="9">
        <v>3000</v>
      </c>
      <c r="I110" s="6"/>
      <c r="L110" s="1">
        <f t="shared" si="1"/>
        <v>3000</v>
      </c>
      <c r="M110" s="8" t="s">
        <v>21</v>
      </c>
    </row>
    <row r="111" spans="1:13" s="1" customFormat="1">
      <c r="A111" s="1" t="s">
        <v>241</v>
      </c>
      <c r="B111" s="1" t="s">
        <v>282</v>
      </c>
      <c r="C111" s="1" t="s">
        <v>199</v>
      </c>
      <c r="D111" s="1" t="s">
        <v>130</v>
      </c>
      <c r="G111" s="9">
        <v>1000</v>
      </c>
      <c r="I111" s="6"/>
      <c r="L111" s="1">
        <f t="shared" si="1"/>
        <v>1000</v>
      </c>
      <c r="M111" s="8" t="s">
        <v>21</v>
      </c>
    </row>
    <row r="112" spans="1:13" s="1" customFormat="1">
      <c r="A112" s="1" t="s">
        <v>242</v>
      </c>
      <c r="B112" s="1" t="s">
        <v>296</v>
      </c>
      <c r="C112" s="1" t="s">
        <v>199</v>
      </c>
      <c r="D112" s="1" t="s">
        <v>206</v>
      </c>
      <c r="G112" s="9">
        <v>4320</v>
      </c>
      <c r="I112" s="6"/>
      <c r="L112" s="1">
        <f t="shared" si="1"/>
        <v>4320</v>
      </c>
      <c r="M112" s="8" t="s">
        <v>21</v>
      </c>
    </row>
    <row r="113" spans="1:13" s="1" customFormat="1">
      <c r="A113" s="1" t="s">
        <v>243</v>
      </c>
      <c r="B113" s="1" t="s">
        <v>247</v>
      </c>
      <c r="C113" s="1" t="s">
        <v>199</v>
      </c>
      <c r="D113" s="1" t="s">
        <v>49</v>
      </c>
      <c r="G113" s="9">
        <v>7020</v>
      </c>
      <c r="I113" s="6"/>
      <c r="L113" s="1">
        <f t="shared" si="1"/>
        <v>7020</v>
      </c>
      <c r="M113" s="8" t="s">
        <v>21</v>
      </c>
    </row>
    <row r="114" spans="1:13" s="1" customFormat="1">
      <c r="A114" s="1" t="s">
        <v>244</v>
      </c>
      <c r="B114" s="1" t="s">
        <v>288</v>
      </c>
      <c r="C114" s="1" t="s">
        <v>199</v>
      </c>
      <c r="D114" s="1" t="s">
        <v>131</v>
      </c>
      <c r="G114" s="9">
        <v>2500</v>
      </c>
      <c r="I114" s="6"/>
      <c r="L114" s="1">
        <f t="shared" si="1"/>
        <v>2500</v>
      </c>
      <c r="M114" s="8" t="s">
        <v>21</v>
      </c>
    </row>
    <row r="115" spans="1:13" s="1" customFormat="1">
      <c r="A115" s="1" t="s">
        <v>245</v>
      </c>
      <c r="B115" s="1" t="s">
        <v>296</v>
      </c>
      <c r="C115" s="1" t="s">
        <v>199</v>
      </c>
      <c r="D115" s="1" t="s">
        <v>132</v>
      </c>
      <c r="G115" s="9">
        <v>12528</v>
      </c>
      <c r="I115" s="6"/>
      <c r="L115" s="1">
        <f t="shared" si="1"/>
        <v>12528</v>
      </c>
      <c r="M115" s="8" t="s">
        <v>21</v>
      </c>
    </row>
    <row r="116" spans="1:13" s="1" customFormat="1">
      <c r="A116" s="1" t="s">
        <v>219</v>
      </c>
      <c r="B116" s="1" t="s">
        <v>289</v>
      </c>
      <c r="C116" s="1" t="s">
        <v>199</v>
      </c>
      <c r="D116" s="1" t="s">
        <v>133</v>
      </c>
      <c r="G116" s="9">
        <v>4104</v>
      </c>
      <c r="I116" s="6"/>
      <c r="L116" s="1">
        <f t="shared" si="1"/>
        <v>4104</v>
      </c>
      <c r="M116" s="8" t="s">
        <v>21</v>
      </c>
    </row>
    <row r="117" spans="1:13" s="1" customFormat="1">
      <c r="A117" s="1" t="s">
        <v>218</v>
      </c>
      <c r="B117" s="1" t="s">
        <v>290</v>
      </c>
      <c r="C117" s="1" t="s">
        <v>199</v>
      </c>
      <c r="D117" s="1" t="s">
        <v>134</v>
      </c>
      <c r="G117" s="9"/>
      <c r="I117" s="6"/>
      <c r="J117" s="1">
        <v>3000</v>
      </c>
      <c r="L117" s="1">
        <f t="shared" si="1"/>
        <v>3000</v>
      </c>
      <c r="M117" s="8" t="s">
        <v>21</v>
      </c>
    </row>
    <row r="118" spans="1:13" s="1" customFormat="1"/>
    <row r="119" spans="1:13" s="1" customFormat="1"/>
    <row r="120" spans="1:13" s="1" customFormat="1"/>
    <row r="121" spans="1:13" s="1" customFormat="1">
      <c r="H121" s="7"/>
    </row>
    <row r="122" spans="1:13" s="1" customFormat="1"/>
    <row r="123" spans="1:13" s="1" customFormat="1"/>
    <row r="124" spans="1:13" s="1" customFormat="1"/>
  </sheetData>
  <pageMargins left="0.7" right="0.7" top="0.78740157499999996" bottom="0.78740157499999996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G8" sqref="G8"/>
    </sheetView>
  </sheetViews>
  <sheetFormatPr baseColWidth="10" defaultRowHeight="13" x14ac:dyDescent="0"/>
  <cols>
    <col min="4" max="4" width="21" customWidth="1"/>
  </cols>
  <sheetData>
    <row r="1" spans="1:7">
      <c r="A1" t="s">
        <v>5</v>
      </c>
      <c r="B1" t="s">
        <v>6</v>
      </c>
      <c r="C1" t="s">
        <v>4</v>
      </c>
      <c r="D1" t="s">
        <v>7</v>
      </c>
      <c r="E1" t="s">
        <v>8</v>
      </c>
      <c r="F1" t="s">
        <v>9</v>
      </c>
      <c r="G1" t="s">
        <v>10</v>
      </c>
    </row>
    <row r="2" spans="1:7">
      <c r="A2" t="s">
        <v>309</v>
      </c>
      <c r="B2">
        <v>2016</v>
      </c>
      <c r="C2" t="s">
        <v>19</v>
      </c>
      <c r="D2" t="s">
        <v>1</v>
      </c>
    </row>
    <row r="3" spans="1:7">
      <c r="A3" s="1" t="s">
        <v>309</v>
      </c>
      <c r="B3">
        <v>2016</v>
      </c>
      <c r="C3" t="s">
        <v>19</v>
      </c>
      <c r="D3" t="s">
        <v>11</v>
      </c>
    </row>
    <row r="4" spans="1:7">
      <c r="A4" s="1" t="s">
        <v>309</v>
      </c>
      <c r="B4">
        <v>2016</v>
      </c>
      <c r="C4" t="s">
        <v>19</v>
      </c>
      <c r="D4" t="s">
        <v>12</v>
      </c>
    </row>
    <row r="5" spans="1:7">
      <c r="A5" s="1" t="s">
        <v>309</v>
      </c>
      <c r="B5">
        <v>2016</v>
      </c>
      <c r="C5" t="s">
        <v>19</v>
      </c>
      <c r="D5" t="s">
        <v>2</v>
      </c>
    </row>
    <row r="6" spans="1:7">
      <c r="A6" s="1" t="s">
        <v>309</v>
      </c>
      <c r="B6">
        <v>2016</v>
      </c>
      <c r="C6" t="s">
        <v>21</v>
      </c>
      <c r="D6" t="s">
        <v>13</v>
      </c>
    </row>
    <row r="7" spans="1:7">
      <c r="A7" s="1" t="s">
        <v>309</v>
      </c>
      <c r="B7">
        <v>2016</v>
      </c>
      <c r="C7" t="s">
        <v>21</v>
      </c>
      <c r="D7" t="s">
        <v>0</v>
      </c>
      <c r="E7">
        <v>2</v>
      </c>
      <c r="F7">
        <v>8000</v>
      </c>
      <c r="G7">
        <v>2.6</v>
      </c>
    </row>
    <row r="8" spans="1:7">
      <c r="A8" s="1" t="s">
        <v>309</v>
      </c>
      <c r="B8">
        <v>2016</v>
      </c>
      <c r="C8" t="s">
        <v>21</v>
      </c>
      <c r="D8" t="s">
        <v>1</v>
      </c>
    </row>
    <row r="9" spans="1:7">
      <c r="A9" s="1" t="s">
        <v>309</v>
      </c>
      <c r="B9">
        <v>2016</v>
      </c>
      <c r="C9" t="s">
        <v>21</v>
      </c>
      <c r="D9" t="s">
        <v>11</v>
      </c>
    </row>
    <row r="10" spans="1:7">
      <c r="A10" s="1" t="s">
        <v>309</v>
      </c>
      <c r="B10">
        <v>2016</v>
      </c>
      <c r="C10" t="s">
        <v>21</v>
      </c>
      <c r="D10" t="s">
        <v>12</v>
      </c>
    </row>
  </sheetData>
  <pageMargins left="0.7" right="0.7" top="0.78740157499999996" bottom="0.78740157499999996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bgp</vt:lpstr>
      <vt:lpstr>Aggregated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Ghibellini Romain</dc:creator>
  <cp:lastModifiedBy>Otto Hostettler</cp:lastModifiedBy>
  <dcterms:created xsi:type="dcterms:W3CDTF">2017-06-28T10:06:28Z</dcterms:created>
  <dcterms:modified xsi:type="dcterms:W3CDTF">2017-07-06T06:23:03Z</dcterms:modified>
</cp:coreProperties>
</file>