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220" yWindow="0" windowWidth="37040" windowHeight="10280"/>
  </bookViews>
  <sheets>
    <sheet name="pierrefabre" sheetId="2" r:id="rId1"/>
    <sheet name="Aggregated" sheetId="3" r:id="rId2"/>
  </sheets>
  <definedNames>
    <definedName name="tabula_ch_efpia_disclosure_code_schedule_2016_final_nicht_ags" localSheetId="0">pierrefabre!$A$2:$O$137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2" i="2"/>
</calcChain>
</file>

<file path=xl/connections.xml><?xml version="1.0" encoding="utf-8"?>
<connections xmlns="http://schemas.openxmlformats.org/spreadsheetml/2006/main">
  <connection id="1" name="tabula-ch_efpia-disclosure-code_schedule-2016_final_nicht_ags.csv" type="6" refreshedVersion="0" background="1" saveData="1">
    <textPr fileType="mac" sourceFile="Macintosh HD:Users:grk:Dropbox:Beobachter:2017 Schweizer-Franken-fuer-Aerzte:Unternehmen:Pierre Fabre Pharma AG, Allschwil:tabula-ch_efpia-disclosure-code_schedule-2016_final_nicht_ags.csv" thousands="'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<sst xmlns="http://schemas.openxmlformats.org/spreadsheetml/2006/main" count="486" uniqueCount="231">
  <si>
    <t>sponsorship</t>
  </si>
  <si>
    <t>registration_fees</t>
  </si>
  <si>
    <t>related_expenses</t>
  </si>
  <si>
    <t>total</t>
  </si>
  <si>
    <t>type</t>
  </si>
  <si>
    <t>slug</t>
  </si>
  <si>
    <t>year</t>
  </si>
  <si>
    <t>label</t>
  </si>
  <si>
    <t>count</t>
  </si>
  <si>
    <t>amount</t>
  </si>
  <si>
    <t>percent</t>
  </si>
  <si>
    <t>travel_accommodation</t>
  </si>
  <si>
    <t>fees</t>
  </si>
  <si>
    <t>donations_grants</t>
  </si>
  <si>
    <t>name</t>
  </si>
  <si>
    <t>location</t>
  </si>
  <si>
    <t>country</t>
  </si>
  <si>
    <t>address</t>
  </si>
  <si>
    <t>uci</t>
  </si>
  <si>
    <t>hcp</t>
  </si>
  <si>
    <t>travel_accomodation</t>
  </si>
  <si>
    <t>hco</t>
  </si>
  <si>
    <t>Schaffhausen</t>
  </si>
  <si>
    <t>Steigstrasse 51</t>
  </si>
  <si>
    <t>Meggen</t>
  </si>
  <si>
    <t>Altstadtstrasse 22</t>
  </si>
  <si>
    <t>Birmensdorfertrasse</t>
  </si>
  <si>
    <t>Zug</t>
  </si>
  <si>
    <t>Baarerstrasse 75</t>
  </si>
  <si>
    <t>Rue du Centre 12</t>
  </si>
  <si>
    <t>Carouge</t>
  </si>
  <si>
    <t>14, rue J.-Dalphin</t>
  </si>
  <si>
    <t>Lugano</t>
  </si>
  <si>
    <t>Winterthur</t>
  </si>
  <si>
    <t>Bahnhofplatz 5a</t>
  </si>
  <si>
    <t>Allschwil</t>
  </si>
  <si>
    <t>Baslerstrasse 96</t>
  </si>
  <si>
    <t>St. Gallen</t>
  </si>
  <si>
    <t>Rosenbergstrasse 76</t>
  </si>
  <si>
    <t>St. Peterzell</t>
  </si>
  <si>
    <t>Dufourstrasse 143</t>
  </si>
  <si>
    <t>Leibstadt</t>
  </si>
  <si>
    <t>Oelhofstrasse 377</t>
  </si>
  <si>
    <t>Seetalstrasse 20</t>
  </si>
  <si>
    <t>Brugg</t>
  </si>
  <si>
    <t>Bahnhofstrasse 24</t>
  </si>
  <si>
    <t>Hausen b.Brugg</t>
  </si>
  <si>
    <t>Hauptstrasse 40</t>
  </si>
  <si>
    <t>Marktgasse 3</t>
  </si>
  <si>
    <t>Basel</t>
  </si>
  <si>
    <t>Vadianstrasse 59</t>
  </si>
  <si>
    <t>Chur</t>
  </si>
  <si>
    <t>Bahnhofstrasse 14</t>
  </si>
  <si>
    <t>Lausanne</t>
  </si>
  <si>
    <t>Avenue de l'Avant-Poste 2</t>
  </si>
  <si>
    <t>Genolier</t>
  </si>
  <si>
    <t>Route du Muids 1</t>
  </si>
  <si>
    <t>Pregassona</t>
  </si>
  <si>
    <t>Via alle Vigne 7</t>
  </si>
  <si>
    <t>Sargans</t>
  </si>
  <si>
    <t>Bahnhofpark 2</t>
  </si>
  <si>
    <t>Wiesendamm 22</t>
  </si>
  <si>
    <t>Bremgarten</t>
  </si>
  <si>
    <t>Aeschenbrunnmattstrasse 9</t>
  </si>
  <si>
    <t>Solothurnerstrasse 43</t>
  </si>
  <si>
    <t>Seespital Horgen</t>
  </si>
  <si>
    <t>Horgen</t>
  </si>
  <si>
    <t>Asylstrasse 19</t>
  </si>
  <si>
    <t>Pfingstweidstrasse 10</t>
  </si>
  <si>
    <t>Osteoclub Ticino</t>
  </si>
  <si>
    <t>Via Moncucco 10</t>
  </si>
  <si>
    <t>Vereinigung ZH Internisten</t>
  </si>
  <si>
    <t>Quadrimed</t>
  </si>
  <si>
    <t>Crans-Montana</t>
  </si>
  <si>
    <t>Circolo Medico del Bell.</t>
  </si>
  <si>
    <t>Bellinzona</t>
  </si>
  <si>
    <t>Luzerner Kantonsspital</t>
  </si>
  <si>
    <t>Luzern</t>
  </si>
  <si>
    <t>Soc. d'imagerie muscolo-squelettique</t>
  </si>
  <si>
    <t>Sion</t>
  </si>
  <si>
    <t>Rue du Scex 2</t>
  </si>
  <si>
    <t>Gruppo di medicina manuale della Svizzera italiana</t>
  </si>
  <si>
    <t>Novaggio</t>
  </si>
  <si>
    <t>Mezzovico</t>
  </si>
  <si>
    <t>Via Piraree</t>
  </si>
  <si>
    <t>mmconsult volante GmbH</t>
  </si>
  <si>
    <t>Cham</t>
  </si>
  <si>
    <t>Riedstrasse 1</t>
  </si>
  <si>
    <t>Sursee</t>
  </si>
  <si>
    <t>BEBO Verlag &amp; Training GmbH</t>
  </si>
  <si>
    <t>Uster</t>
  </si>
  <si>
    <t>Loren-Allee 12</t>
  </si>
  <si>
    <t>swissprofessionalmedia AG</t>
  </si>
  <si>
    <t>Grosspeterstrasse 23</t>
  </si>
  <si>
    <t>Kantonsspital St. Gallen</t>
  </si>
  <si>
    <t>Rorschacherstrasse 95</t>
  </si>
  <si>
    <t>Ordine die medici del cantone Ticino</t>
  </si>
  <si>
    <t>Riaz</t>
  </si>
  <si>
    <t>Terreaux 4</t>
  </si>
  <si>
    <t>Circolo medico Locarno</t>
  </si>
  <si>
    <t>Ascona</t>
  </si>
  <si>
    <t>Via Lido</t>
  </si>
  <si>
    <t>Chemin de Beau-Soleil 22</t>
  </si>
  <si>
    <t>Kantonsspital Aarau</t>
  </si>
  <si>
    <t>Aarau</t>
  </si>
  <si>
    <t>Tellstrasse</t>
  </si>
  <si>
    <t>Bern</t>
  </si>
  <si>
    <t>Medworld</t>
  </si>
  <si>
    <t>Steinhausen</t>
  </si>
  <si>
    <t>BV Congress Creating GmbH</t>
  </si>
  <si>
    <t>Gossau</t>
  </si>
  <si>
    <t>Industriestrasse</t>
  </si>
  <si>
    <t>Hirslanden Klinik im Park</t>
  </si>
  <si>
    <t>Seestrasse 220</t>
  </si>
  <si>
    <t>Sennweidstrasse 46</t>
  </si>
  <si>
    <t>Kantonsspital Basel</t>
  </si>
  <si>
    <t>Zeller Medical AG</t>
  </si>
  <si>
    <t>Romanshorn</t>
  </si>
  <si>
    <t>Seeblickstrasse</t>
  </si>
  <si>
    <t>Gruppo Medico Formazione</t>
  </si>
  <si>
    <t>Roveredo</t>
  </si>
  <si>
    <t>San Fedele</t>
  </si>
  <si>
    <t>KMS Kongress Management Swiss</t>
  </si>
  <si>
    <t>BBS Congress GmbH</t>
  </si>
  <si>
    <t>Rabbentalstrasse 83</t>
  </si>
  <si>
    <t>BGP Products GmbH, Mylan EPD</t>
  </si>
  <si>
    <t>Baar</t>
  </si>
  <si>
    <t>Neuhofstrasse 23</t>
  </si>
  <si>
    <t>Congrex Switzerland Ltd</t>
  </si>
  <si>
    <t>Peter Merian Strasse 80</t>
  </si>
  <si>
    <t>av. Vinet 19 bis</t>
  </si>
  <si>
    <t>CHUV (Centre hospitalier universitaire vaudois)</t>
  </si>
  <si>
    <t>Rue du Bugnon 46</t>
  </si>
  <si>
    <t>ESMO (European Society for Medical Oncology)</t>
  </si>
  <si>
    <t>Viganello</t>
  </si>
  <si>
    <t>Via L. Taddei 4</t>
  </si>
  <si>
    <t>Postfach</t>
  </si>
  <si>
    <t>GZO AG Spital Wetzikon</t>
  </si>
  <si>
    <t>Wetzikon</t>
  </si>
  <si>
    <t>Spitalstrasse</t>
  </si>
  <si>
    <t>Boulevard de la Cluse 30</t>
  </si>
  <si>
    <t>Inselspital</t>
  </si>
  <si>
    <t>Effingerstrasse 102</t>
  </si>
  <si>
    <t>IOSI (Istituto Oncologico della Svizzera Italiana)</t>
  </si>
  <si>
    <t>Via Ospedale</t>
  </si>
  <si>
    <t>Kantonsspital Baden</t>
  </si>
  <si>
    <t>Baden</t>
  </si>
  <si>
    <t>Im Ergel 1</t>
  </si>
  <si>
    <t>Loestrasse 99</t>
  </si>
  <si>
    <t>Rorschacher Strasse 95</t>
  </si>
  <si>
    <t>Kantonsspital Winterthur</t>
  </si>
  <si>
    <t>Brauerstrasse 15</t>
  </si>
  <si>
    <t>Onkologiepflege Schweiz</t>
  </si>
  <si>
    <t>Kleinandelfingen</t>
  </si>
  <si>
    <t>Hirstigstrasse 13</t>
  </si>
  <si>
    <t>Ospedale EOC (Ente Ospedaliero Cantonale)</t>
  </si>
  <si>
    <t>Via Capelli</t>
  </si>
  <si>
    <t>Effingerstrasse 40</t>
  </si>
  <si>
    <t>SAMO (Swiss Academy of Multitisciplinary Oncology)</t>
  </si>
  <si>
    <t>Spital Uster</t>
  </si>
  <si>
    <t>Brunnenstrasse 42</t>
  </si>
  <si>
    <t>Stadtspital Triemli</t>
  </si>
  <si>
    <t>Birmensdorferstrasse 497</t>
  </si>
  <si>
    <t>Rorschacherstrasse 150</t>
  </si>
  <si>
    <t>Steinwiesstrasse 75</t>
  </si>
  <si>
    <t>Petersgraben 4</t>
  </si>
  <si>
    <t>Zuger Kantonsspital AG</t>
  </si>
  <si>
    <t>Landhausstrasse 11</t>
  </si>
  <si>
    <t>Schweiz</t>
  </si>
  <si>
    <t>Nigolian</t>
  </si>
  <si>
    <t>Blickenstorfer</t>
  </si>
  <si>
    <t>Zürich</t>
  </si>
  <si>
    <t>Reilly, Isabel</t>
  </si>
  <si>
    <t>Müller, Alexander</t>
  </si>
  <si>
    <t>Frauenklinikstrasse 10</t>
  </si>
  <si>
    <t>Danuser, Hansjörg</t>
  </si>
  <si>
    <t>Umbehr, Martin</t>
  </si>
  <si>
    <t>Tapia, Jorge</t>
  </si>
  <si>
    <t>Dojciovic / Romero</t>
  </si>
  <si>
    <t>Villars-sur-Glâne</t>
  </si>
  <si>
    <t>Scatizza, Andrea</t>
  </si>
  <si>
    <t>Via Pretorio</t>
  </si>
  <si>
    <t>Ulugöl-Bissig, Sadi</t>
  </si>
  <si>
    <t>Martin, Philipp</t>
  </si>
  <si>
    <t>Wissmann, Rudolf</t>
  </si>
  <si>
    <t>Schmidt, Mathias</t>
  </si>
  <si>
    <t>Lorger, Haidi</t>
  </si>
  <si>
    <t>Stauber, Argentina</t>
  </si>
  <si>
    <t>Vourtsis, Konstantin</t>
  </si>
  <si>
    <t>Emmenbrücke</t>
  </si>
  <si>
    <t>Bächli-Wey</t>
  </si>
  <si>
    <t>Frei, Conrad</t>
  </si>
  <si>
    <t>Deseö, Katja</t>
  </si>
  <si>
    <t>Dübendorf</t>
  </si>
  <si>
    <t>Marti, Dominik</t>
  </si>
  <si>
    <t>Rütimeyerplatz 9</t>
  </si>
  <si>
    <t>Loher, Alfons</t>
  </si>
  <si>
    <t>Maissen, Carla</t>
  </si>
  <si>
    <t>Cabinet Dr. Geneviève Michel-Reymond</t>
  </si>
  <si>
    <t>Insitut Multidsciplinaire D'Oncologie IMO</t>
  </si>
  <si>
    <t>Conti, Marzia</t>
  </si>
  <si>
    <t>Keller, Urs</t>
  </si>
  <si>
    <t>Dukas, Laurent</t>
  </si>
  <si>
    <t>pierrefabre</t>
  </si>
  <si>
    <t>Ärztenetzwerk Doxnet</t>
  </si>
  <si>
    <t>Ärztenexttwerk Grauholz</t>
  </si>
  <si>
    <t>Urtenen-Schönbühl</t>
  </si>
  <si>
    <t>Verein Lunge Zürich</t>
  </si>
  <si>
    <t>Societa Ultrasonologia Medica Svizzera Italiana</t>
  </si>
  <si>
    <t>LUKS Sursee-Wolhusen/Aerztegesellschaft Gäu/SPZ Nottwil</t>
  </si>
  <si>
    <t>Association des médcins de famille Fribourg</t>
  </si>
  <si>
    <t>REMED Genève</t>
  </si>
  <si>
    <t>Genève</t>
  </si>
  <si>
    <t>Schw. Gesellschaft für Allgemeine Innere Medizin</t>
  </si>
  <si>
    <t>Institut für Medizin und Kommunikation AG</t>
  </si>
  <si>
    <t>Münsterberg</t>
  </si>
  <si>
    <t>Association genevoise de medecins</t>
  </si>
  <si>
    <t>Groupe Médecine &amp; Hygiène</t>
  </si>
  <si>
    <t>Chêne-Bourg</t>
  </si>
  <si>
    <t>CCAC (Centre de Chimiothérapie Anti-Cancéreuse) SA</t>
  </si>
  <si>
    <t>FOROME (Formation Romande en Oncologie Médicale.)</t>
  </si>
  <si>
    <t>GSASA (Schweizerischer Verein der Amts- und Spitalapotheker)</t>
  </si>
  <si>
    <t>HUG, Maternité</t>
  </si>
  <si>
    <t>HUG (Hôpitaux Universitaires Genève)</t>
  </si>
  <si>
    <t>Kantonsspital Graubünden</t>
  </si>
  <si>
    <t>SAKK - Schweizerische Arbeitsgemeinschaft für Klinische Krebsforschung</t>
  </si>
  <si>
    <t>St. Gallen Incology Conferences</t>
  </si>
  <si>
    <t>Universitätskinderspital Zürich</t>
  </si>
  <si>
    <t>Universitätsspital Basel</t>
  </si>
  <si>
    <t>Universitätsspital Zürich</t>
  </si>
  <si>
    <t>Rämistrasse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</si>
</sst>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00,##0."/>
  </numFmts>
  <fonts count="2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1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166" fontId="20" fillId="0" borderId="0" xfId="0" applyNumberFormat="1" applyFont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3" fontId="0" fillId="0" borderId="0" xfId="0" applyNumberFormat="1" applyFont="1" applyBorder="1"/>
    <xf numFmtId="0" fontId="0" fillId="0" borderId="0" xfId="0" applyFont="1" applyBorder="1" applyAlignment="1"/>
    <xf numFmtId="2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horizontal="left"/>
    </xf>
    <xf numFmtId="3" fontId="0" fillId="0" borderId="0" xfId="0" applyNumberFormat="1" applyFont="1" applyBorder="1" applyAlignment="1">
      <alignment horizontal="left"/>
    </xf>
    <xf numFmtId="2" fontId="0" fillId="0" borderId="0" xfId="0" applyNumberFormat="1" applyFont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0" fillId="0" borderId="0" xfId="0" applyNumberFormat="1" applyFont="1" applyBorder="1" applyAlignment="1">
      <alignment horizontal="right" vertical="top" wrapText="1"/>
    </xf>
    <xf numFmtId="2" fontId="20" fillId="0" borderId="0" xfId="0" applyNumberFormat="1" applyFont="1" applyBorder="1" applyAlignment="1">
      <alignment horizontal="right" vertical="top" wrapText="1"/>
    </xf>
    <xf numFmtId="0" fontId="0" fillId="0" borderId="0" xfId="0" applyFont="1" applyFill="1" applyBorder="1"/>
  </cellXfs>
  <cellStyles count="7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Besuchter Link" xfId="63" builtinId="9" hidden="1"/>
    <cellStyle name="Besuchter Link" xfId="65" builtinId="9" hidden="1"/>
    <cellStyle name="Besuchter Link" xfId="67" builtinId="9" hidden="1"/>
    <cellStyle name="Besuchter Link" xfId="69" builtinId="9" hidden="1"/>
    <cellStyle name="Besuchter Link" xfId="71" builtinId="9" hidden="1"/>
    <cellStyle name="Besuchter Link" xfId="73" builtinId="9" hidde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inweis" xfId="15" builtinId="10" customBuilti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Neutral" xfId="8" builtinId="28" customBuiltin="1"/>
    <cellStyle name="Schlecht" xfId="7" builtinId="27" customBuiltin="1"/>
    <cellStyle name="Standard" xfId="0" builtinId="0"/>
    <cellStyle name="Titel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abula-ch_efpia-disclosure-code_schedule-2016_final_nicht_ag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tabSelected="1" workbookViewId="0">
      <pane ySplit="1" topLeftCell="A91" activePane="bottomLeft" state="frozen"/>
      <selection pane="bottomLeft" activeCell="M92" sqref="M92"/>
    </sheetView>
  </sheetViews>
  <sheetFormatPr baseColWidth="10" defaultRowHeight="13" x14ac:dyDescent="0"/>
  <cols>
    <col min="1" max="1" width="45" style="10" customWidth="1"/>
    <col min="2" max="2" width="20.5703125" style="10" customWidth="1"/>
    <col min="3" max="3" width="13" style="6" customWidth="1"/>
    <col min="4" max="4" width="19.28515625" style="6" customWidth="1"/>
    <col min="5" max="5" width="10.5703125" style="6" customWidth="1"/>
    <col min="6" max="6" width="20.28515625" style="5" customWidth="1"/>
    <col min="7" max="7" width="11.28515625" style="5" customWidth="1"/>
    <col min="8" max="8" width="13" style="5" customWidth="1"/>
    <col min="9" max="9" width="14.7109375" style="5" customWidth="1"/>
    <col min="10" max="11" width="13" style="5" customWidth="1"/>
    <col min="12" max="13" width="13" style="5" bestFit="1" customWidth="1"/>
    <col min="14" max="14" width="8" style="6" customWidth="1"/>
    <col min="15" max="15" width="6.85546875" style="6" customWidth="1"/>
    <col min="16" max="16384" width="10.7109375" style="6"/>
  </cols>
  <sheetData>
    <row r="1" spans="1:13" s="2" customFormat="1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13</v>
      </c>
      <c r="G1" s="2" t="s">
        <v>0</v>
      </c>
      <c r="H1" s="2" t="s">
        <v>1</v>
      </c>
      <c r="I1" s="2" t="s">
        <v>20</v>
      </c>
      <c r="J1" s="2" t="s">
        <v>12</v>
      </c>
      <c r="K1" s="2" t="s">
        <v>2</v>
      </c>
      <c r="L1" s="2" t="s">
        <v>3</v>
      </c>
      <c r="M1" s="2" t="s">
        <v>4</v>
      </c>
    </row>
    <row r="2" spans="1:13">
      <c r="A2" s="3" t="s">
        <v>172</v>
      </c>
      <c r="B2" s="3" t="s">
        <v>22</v>
      </c>
      <c r="C2" s="4" t="s">
        <v>168</v>
      </c>
      <c r="D2" s="11" t="s">
        <v>23</v>
      </c>
      <c r="E2" s="11"/>
      <c r="F2" s="16"/>
      <c r="G2" s="16"/>
      <c r="H2" s="16"/>
      <c r="I2" s="16"/>
      <c r="J2" s="16">
        <v>1000</v>
      </c>
      <c r="K2" s="16">
        <v>84.25</v>
      </c>
      <c r="L2" s="17">
        <f>SUM(F2:K2)</f>
        <v>1084.25</v>
      </c>
      <c r="M2" s="6" t="s">
        <v>19</v>
      </c>
    </row>
    <row r="3" spans="1:13">
      <c r="A3" s="3" t="s">
        <v>173</v>
      </c>
      <c r="B3" s="3" t="s">
        <v>171</v>
      </c>
      <c r="C3" s="4" t="s">
        <v>168</v>
      </c>
      <c r="D3" s="11" t="s">
        <v>174</v>
      </c>
      <c r="E3" s="11"/>
      <c r="F3" s="16"/>
      <c r="G3" s="16"/>
      <c r="H3" s="16"/>
      <c r="I3" s="16"/>
      <c r="J3" s="16">
        <v>1800</v>
      </c>
      <c r="K3" s="16"/>
      <c r="L3" s="17">
        <f t="shared" ref="L3:L65" si="0">SUM(F3:K3)</f>
        <v>1800</v>
      </c>
      <c r="M3" s="6" t="s">
        <v>19</v>
      </c>
    </row>
    <row r="4" spans="1:13">
      <c r="A4" s="3" t="s">
        <v>175</v>
      </c>
      <c r="B4" s="3" t="s">
        <v>24</v>
      </c>
      <c r="C4" s="4" t="s">
        <v>168</v>
      </c>
      <c r="D4" s="11" t="s">
        <v>25</v>
      </c>
      <c r="E4" s="11"/>
      <c r="F4" s="16"/>
      <c r="G4" s="16"/>
      <c r="H4" s="16"/>
      <c r="I4" s="16"/>
      <c r="J4" s="16">
        <v>1000</v>
      </c>
      <c r="K4" s="16">
        <v>106</v>
      </c>
      <c r="L4" s="17">
        <f t="shared" si="0"/>
        <v>1106</v>
      </c>
      <c r="M4" s="6" t="s">
        <v>19</v>
      </c>
    </row>
    <row r="5" spans="1:13">
      <c r="A5" s="3" t="s">
        <v>176</v>
      </c>
      <c r="B5" s="3" t="s">
        <v>171</v>
      </c>
      <c r="C5" s="4" t="s">
        <v>168</v>
      </c>
      <c r="D5" s="11" t="s">
        <v>26</v>
      </c>
      <c r="E5" s="11"/>
      <c r="F5" s="16"/>
      <c r="G5" s="16"/>
      <c r="H5" s="16"/>
      <c r="I5" s="16"/>
      <c r="J5" s="16">
        <v>1000</v>
      </c>
      <c r="K5" s="16"/>
      <c r="L5" s="17">
        <f t="shared" si="0"/>
        <v>1000</v>
      </c>
      <c r="M5" s="6" t="s">
        <v>19</v>
      </c>
    </row>
    <row r="6" spans="1:13">
      <c r="A6" s="3" t="s">
        <v>177</v>
      </c>
      <c r="B6" s="3" t="s">
        <v>27</v>
      </c>
      <c r="C6" s="4" t="s">
        <v>168</v>
      </c>
      <c r="D6" s="11" t="s">
        <v>28</v>
      </c>
      <c r="E6" s="11"/>
      <c r="F6" s="16"/>
      <c r="G6" s="16">
        <v>2500</v>
      </c>
      <c r="H6" s="16"/>
      <c r="I6" s="16"/>
      <c r="J6" s="16"/>
      <c r="K6" s="16"/>
      <c r="L6" s="17">
        <f t="shared" si="0"/>
        <v>2500</v>
      </c>
      <c r="M6" s="6" t="s">
        <v>19</v>
      </c>
    </row>
    <row r="7" spans="1:13">
      <c r="A7" s="3" t="s">
        <v>178</v>
      </c>
      <c r="B7" s="3" t="s">
        <v>179</v>
      </c>
      <c r="C7" s="4" t="s">
        <v>168</v>
      </c>
      <c r="D7" s="11" t="s">
        <v>29</v>
      </c>
      <c r="E7" s="11"/>
      <c r="F7" s="16"/>
      <c r="G7" s="16">
        <v>200</v>
      </c>
      <c r="H7" s="16"/>
      <c r="I7" s="16"/>
      <c r="J7" s="16"/>
      <c r="K7" s="16"/>
      <c r="L7" s="17">
        <f t="shared" si="0"/>
        <v>200</v>
      </c>
      <c r="M7" s="6" t="s">
        <v>19</v>
      </c>
    </row>
    <row r="8" spans="1:13">
      <c r="A8" s="3" t="s">
        <v>169</v>
      </c>
      <c r="B8" s="3" t="s">
        <v>30</v>
      </c>
      <c r="C8" s="4" t="s">
        <v>168</v>
      </c>
      <c r="D8" s="11" t="s">
        <v>31</v>
      </c>
      <c r="E8" s="11"/>
      <c r="F8" s="16"/>
      <c r="G8" s="16">
        <v>500</v>
      </c>
      <c r="H8" s="16"/>
      <c r="I8" s="16"/>
      <c r="J8" s="16"/>
      <c r="K8" s="16"/>
      <c r="L8" s="17">
        <f t="shared" si="0"/>
        <v>500</v>
      </c>
      <c r="M8" s="6" t="s">
        <v>19</v>
      </c>
    </row>
    <row r="9" spans="1:13">
      <c r="A9" s="3" t="s">
        <v>180</v>
      </c>
      <c r="B9" s="3" t="s">
        <v>32</v>
      </c>
      <c r="C9" s="4" t="s">
        <v>168</v>
      </c>
      <c r="D9" s="11" t="s">
        <v>181</v>
      </c>
      <c r="E9" s="11"/>
      <c r="F9" s="16"/>
      <c r="G9" s="16">
        <v>1500</v>
      </c>
      <c r="H9" s="16"/>
      <c r="I9" s="16"/>
      <c r="J9" s="16"/>
      <c r="K9" s="16"/>
      <c r="L9" s="17">
        <f t="shared" si="0"/>
        <v>1500</v>
      </c>
      <c r="M9" s="6" t="s">
        <v>19</v>
      </c>
    </row>
    <row r="10" spans="1:13">
      <c r="A10" s="3" t="s">
        <v>182</v>
      </c>
      <c r="B10" s="3" t="s">
        <v>33</v>
      </c>
      <c r="C10" s="4" t="s">
        <v>168</v>
      </c>
      <c r="D10" s="11" t="s">
        <v>34</v>
      </c>
      <c r="E10" s="11"/>
      <c r="F10" s="16"/>
      <c r="G10" s="16"/>
      <c r="H10" s="16">
        <v>295.35000000000002</v>
      </c>
      <c r="I10" s="16">
        <v>541.35</v>
      </c>
      <c r="J10" s="16"/>
      <c r="K10" s="16"/>
      <c r="L10" s="17">
        <f t="shared" si="0"/>
        <v>836.7</v>
      </c>
      <c r="M10" s="6" t="s">
        <v>19</v>
      </c>
    </row>
    <row r="11" spans="1:13">
      <c r="A11" s="3" t="s">
        <v>183</v>
      </c>
      <c r="B11" s="3" t="s">
        <v>35</v>
      </c>
      <c r="C11" s="4" t="s">
        <v>168</v>
      </c>
      <c r="D11" s="11" t="s">
        <v>36</v>
      </c>
      <c r="E11" s="11"/>
      <c r="F11" s="16"/>
      <c r="G11" s="16"/>
      <c r="H11" s="16">
        <v>295.35000000000002</v>
      </c>
      <c r="I11" s="16">
        <v>777.5</v>
      </c>
      <c r="J11" s="16"/>
      <c r="K11" s="16"/>
      <c r="L11" s="17">
        <f t="shared" si="0"/>
        <v>1072.8499999999999</v>
      </c>
      <c r="M11" s="6" t="s">
        <v>19</v>
      </c>
    </row>
    <row r="12" spans="1:13">
      <c r="A12" s="3" t="s">
        <v>184</v>
      </c>
      <c r="B12" s="3" t="s">
        <v>37</v>
      </c>
      <c r="C12" s="4" t="s">
        <v>168</v>
      </c>
      <c r="D12" s="11" t="s">
        <v>38</v>
      </c>
      <c r="E12" s="11"/>
      <c r="F12" s="16"/>
      <c r="G12" s="16"/>
      <c r="H12" s="16">
        <v>295.35000000000002</v>
      </c>
      <c r="I12" s="16">
        <v>508.05</v>
      </c>
      <c r="J12" s="16"/>
      <c r="K12" s="16"/>
      <c r="L12" s="17">
        <f t="shared" si="0"/>
        <v>803.40000000000009</v>
      </c>
      <c r="M12" s="6" t="s">
        <v>19</v>
      </c>
    </row>
    <row r="13" spans="1:13">
      <c r="A13" s="3" t="s">
        <v>185</v>
      </c>
      <c r="B13" s="3" t="s">
        <v>39</v>
      </c>
      <c r="C13" s="4" t="s">
        <v>168</v>
      </c>
      <c r="D13" s="11"/>
      <c r="E13" s="11"/>
      <c r="F13" s="16"/>
      <c r="G13" s="16"/>
      <c r="H13" s="16">
        <v>295.35000000000002</v>
      </c>
      <c r="I13" s="16">
        <v>479.1</v>
      </c>
      <c r="J13" s="16"/>
      <c r="K13" s="16"/>
      <c r="L13" s="17">
        <f t="shared" si="0"/>
        <v>774.45</v>
      </c>
      <c r="M13" s="6" t="s">
        <v>19</v>
      </c>
    </row>
    <row r="14" spans="1:13">
      <c r="A14" s="3" t="s">
        <v>186</v>
      </c>
      <c r="B14" s="3" t="s">
        <v>171</v>
      </c>
      <c r="C14" s="4" t="s">
        <v>168</v>
      </c>
      <c r="D14" s="11" t="s">
        <v>40</v>
      </c>
      <c r="E14" s="11"/>
      <c r="F14" s="16"/>
      <c r="G14" s="16"/>
      <c r="H14" s="16">
        <v>295.35000000000002</v>
      </c>
      <c r="I14" s="16">
        <v>368.9</v>
      </c>
      <c r="J14" s="16"/>
      <c r="K14" s="16"/>
      <c r="L14" s="17">
        <f t="shared" si="0"/>
        <v>664.25</v>
      </c>
      <c r="M14" s="6" t="s">
        <v>19</v>
      </c>
    </row>
    <row r="15" spans="1:13">
      <c r="A15" s="3" t="s">
        <v>187</v>
      </c>
      <c r="B15" s="3" t="s">
        <v>41</v>
      </c>
      <c r="C15" s="4" t="s">
        <v>168</v>
      </c>
      <c r="D15" s="11" t="s">
        <v>42</v>
      </c>
      <c r="E15" s="11"/>
      <c r="F15" s="16"/>
      <c r="G15" s="16"/>
      <c r="H15" s="16">
        <v>295.35000000000002</v>
      </c>
      <c r="I15" s="16">
        <v>676.05</v>
      </c>
      <c r="J15" s="16"/>
      <c r="K15" s="16"/>
      <c r="L15" s="17">
        <f t="shared" si="0"/>
        <v>971.4</v>
      </c>
      <c r="M15" s="6" t="s">
        <v>19</v>
      </c>
    </row>
    <row r="16" spans="1:13">
      <c r="A16" s="3" t="s">
        <v>188</v>
      </c>
      <c r="B16" s="3" t="s">
        <v>189</v>
      </c>
      <c r="C16" s="4" t="s">
        <v>168</v>
      </c>
      <c r="D16" s="11" t="s">
        <v>43</v>
      </c>
      <c r="E16" s="11"/>
      <c r="F16" s="16"/>
      <c r="G16" s="16"/>
      <c r="H16" s="16">
        <v>295.35000000000002</v>
      </c>
      <c r="I16" s="16">
        <v>676.05</v>
      </c>
      <c r="J16" s="16"/>
      <c r="K16" s="16"/>
      <c r="L16" s="17">
        <f t="shared" si="0"/>
        <v>971.4</v>
      </c>
      <c r="M16" s="6" t="s">
        <v>19</v>
      </c>
    </row>
    <row r="17" spans="1:14">
      <c r="A17" s="6" t="s">
        <v>190</v>
      </c>
      <c r="B17" s="6" t="s">
        <v>44</v>
      </c>
      <c r="C17" s="4" t="s">
        <v>168</v>
      </c>
      <c r="D17" s="11" t="s">
        <v>45</v>
      </c>
      <c r="E17" s="11"/>
      <c r="F17" s="16"/>
      <c r="G17" s="16"/>
      <c r="H17" s="16">
        <v>295.35000000000002</v>
      </c>
      <c r="I17" s="16">
        <v>676.05</v>
      </c>
      <c r="J17" s="16"/>
      <c r="K17" s="14"/>
      <c r="L17" s="17">
        <f t="shared" si="0"/>
        <v>971.4</v>
      </c>
      <c r="M17" s="6" t="s">
        <v>19</v>
      </c>
    </row>
    <row r="18" spans="1:14">
      <c r="A18" s="6" t="s">
        <v>191</v>
      </c>
      <c r="B18" s="6" t="s">
        <v>46</v>
      </c>
      <c r="C18" s="4" t="s">
        <v>168</v>
      </c>
      <c r="D18" s="11" t="s">
        <v>47</v>
      </c>
      <c r="E18" s="11"/>
      <c r="F18" s="16"/>
      <c r="G18" s="16"/>
      <c r="H18" s="16">
        <v>295.35000000000002</v>
      </c>
      <c r="I18" s="16">
        <v>533.95000000000005</v>
      </c>
      <c r="J18" s="16"/>
      <c r="K18" s="14"/>
      <c r="L18" s="17">
        <f t="shared" si="0"/>
        <v>829.30000000000007</v>
      </c>
      <c r="M18" s="6" t="s">
        <v>19</v>
      </c>
    </row>
    <row r="19" spans="1:14">
      <c r="A19" s="6" t="s">
        <v>192</v>
      </c>
      <c r="B19" s="6" t="s">
        <v>171</v>
      </c>
      <c r="C19" s="4" t="s">
        <v>168</v>
      </c>
      <c r="D19" s="11" t="s">
        <v>40</v>
      </c>
      <c r="E19" s="11"/>
      <c r="F19" s="16"/>
      <c r="G19" s="16"/>
      <c r="H19" s="16">
        <v>295.35000000000002</v>
      </c>
      <c r="I19" s="16">
        <v>368.9</v>
      </c>
      <c r="J19" s="16"/>
      <c r="K19" s="14"/>
      <c r="L19" s="17">
        <f t="shared" si="0"/>
        <v>664.25</v>
      </c>
      <c r="M19" s="6" t="s">
        <v>19</v>
      </c>
    </row>
    <row r="20" spans="1:14">
      <c r="A20" s="6" t="s">
        <v>170</v>
      </c>
      <c r="B20" s="6" t="s">
        <v>193</v>
      </c>
      <c r="C20" s="4" t="s">
        <v>168</v>
      </c>
      <c r="D20" s="11" t="s">
        <v>48</v>
      </c>
      <c r="E20" s="11"/>
      <c r="F20" s="16"/>
      <c r="G20" s="16"/>
      <c r="H20" s="16">
        <v>295.35000000000002</v>
      </c>
      <c r="I20" s="16">
        <v>676.05</v>
      </c>
      <c r="J20" s="16"/>
      <c r="K20" s="14"/>
      <c r="L20" s="17">
        <f t="shared" si="0"/>
        <v>971.4</v>
      </c>
      <c r="M20" s="6" t="s">
        <v>19</v>
      </c>
    </row>
    <row r="21" spans="1:14">
      <c r="A21" s="6" t="s">
        <v>194</v>
      </c>
      <c r="B21" s="6" t="s">
        <v>49</v>
      </c>
      <c r="C21" s="4" t="s">
        <v>168</v>
      </c>
      <c r="D21" s="11" t="s">
        <v>195</v>
      </c>
      <c r="E21" s="11"/>
      <c r="F21" s="16"/>
      <c r="G21" s="16"/>
      <c r="H21" s="16">
        <v>295.35000000000002</v>
      </c>
      <c r="I21" s="16">
        <v>511.85</v>
      </c>
      <c r="J21" s="16"/>
      <c r="K21" s="14"/>
      <c r="L21" s="17">
        <f t="shared" si="0"/>
        <v>807.2</v>
      </c>
      <c r="M21" s="6" t="s">
        <v>19</v>
      </c>
    </row>
    <row r="22" spans="1:14">
      <c r="A22" s="6" t="s">
        <v>196</v>
      </c>
      <c r="B22" s="6" t="s">
        <v>37</v>
      </c>
      <c r="C22" s="4" t="s">
        <v>168</v>
      </c>
      <c r="D22" s="11" t="s">
        <v>50</v>
      </c>
      <c r="E22" s="11"/>
      <c r="F22" s="16"/>
      <c r="G22" s="16"/>
      <c r="H22" s="16">
        <v>295.35000000000002</v>
      </c>
      <c r="I22" s="16">
        <v>676.05</v>
      </c>
      <c r="J22" s="16"/>
      <c r="K22" s="14"/>
      <c r="L22" s="17">
        <f t="shared" si="0"/>
        <v>971.4</v>
      </c>
      <c r="M22" s="6" t="s">
        <v>19</v>
      </c>
    </row>
    <row r="23" spans="1:14">
      <c r="A23" s="6" t="s">
        <v>197</v>
      </c>
      <c r="B23" s="6" t="s">
        <v>51</v>
      </c>
      <c r="C23" s="4" t="s">
        <v>168</v>
      </c>
      <c r="D23" s="11" t="s">
        <v>52</v>
      </c>
      <c r="E23" s="11"/>
      <c r="F23" s="16"/>
      <c r="G23" s="16"/>
      <c r="H23" s="16">
        <v>295.35000000000002</v>
      </c>
      <c r="I23" s="16">
        <v>676.05</v>
      </c>
      <c r="J23" s="16"/>
      <c r="K23" s="14"/>
      <c r="L23" s="17">
        <f t="shared" si="0"/>
        <v>971.4</v>
      </c>
      <c r="M23" s="6" t="s">
        <v>19</v>
      </c>
    </row>
    <row r="24" spans="1:14">
      <c r="A24" s="6" t="s">
        <v>198</v>
      </c>
      <c r="B24" s="6" t="s">
        <v>53</v>
      </c>
      <c r="C24" s="4" t="s">
        <v>168</v>
      </c>
      <c r="D24" s="11" t="s">
        <v>54</v>
      </c>
      <c r="E24" s="11"/>
      <c r="F24" s="16"/>
      <c r="G24" s="16"/>
      <c r="H24" s="16">
        <v>161.33000000000001</v>
      </c>
      <c r="I24" s="16"/>
      <c r="J24" s="16"/>
      <c r="K24" s="14"/>
      <c r="L24" s="17">
        <f t="shared" si="0"/>
        <v>161.33000000000001</v>
      </c>
      <c r="M24" s="6" t="s">
        <v>19</v>
      </c>
    </row>
    <row r="25" spans="1:14">
      <c r="A25" s="18" t="s">
        <v>199</v>
      </c>
      <c r="B25" s="6" t="s">
        <v>55</v>
      </c>
      <c r="C25" s="4" t="s">
        <v>168</v>
      </c>
      <c r="D25" s="11" t="s">
        <v>56</v>
      </c>
      <c r="E25" s="11"/>
      <c r="F25" s="16"/>
      <c r="G25" s="16"/>
      <c r="H25" s="16"/>
      <c r="I25" s="16">
        <v>524.15</v>
      </c>
      <c r="J25" s="16">
        <v>2171.6</v>
      </c>
      <c r="K25" s="14"/>
      <c r="L25" s="17">
        <f t="shared" si="0"/>
        <v>2695.75</v>
      </c>
      <c r="M25" s="6" t="s">
        <v>19</v>
      </c>
    </row>
    <row r="26" spans="1:14">
      <c r="A26" s="6" t="s">
        <v>200</v>
      </c>
      <c r="B26" s="6" t="s">
        <v>57</v>
      </c>
      <c r="C26" s="4" t="s">
        <v>168</v>
      </c>
      <c r="D26" s="11" t="s">
        <v>58</v>
      </c>
      <c r="E26" s="11"/>
      <c r="F26" s="16"/>
      <c r="G26" s="16"/>
      <c r="H26" s="16">
        <v>537.07000000000005</v>
      </c>
      <c r="I26" s="16">
        <v>961.33</v>
      </c>
      <c r="J26" s="16"/>
      <c r="K26" s="14"/>
      <c r="L26" s="17">
        <f t="shared" si="0"/>
        <v>1498.4</v>
      </c>
      <c r="M26" s="6" t="s">
        <v>19</v>
      </c>
    </row>
    <row r="27" spans="1:14">
      <c r="A27" s="6" t="s">
        <v>201</v>
      </c>
      <c r="B27" s="6" t="s">
        <v>59</v>
      </c>
      <c r="C27" s="4" t="s">
        <v>168</v>
      </c>
      <c r="D27" s="11" t="s">
        <v>60</v>
      </c>
      <c r="E27" s="11"/>
      <c r="F27" s="16"/>
      <c r="G27" s="16"/>
      <c r="H27" s="16">
        <v>295.35000000000002</v>
      </c>
      <c r="I27" s="16">
        <v>575.35</v>
      </c>
      <c r="J27" s="16"/>
      <c r="K27" s="14"/>
      <c r="L27" s="17">
        <f t="shared" si="0"/>
        <v>870.7</v>
      </c>
      <c r="M27" s="6" t="s">
        <v>19</v>
      </c>
    </row>
    <row r="28" spans="1:14">
      <c r="A28" s="6" t="s">
        <v>202</v>
      </c>
      <c r="B28" s="6" t="s">
        <v>49</v>
      </c>
      <c r="C28" s="4" t="s">
        <v>168</v>
      </c>
      <c r="D28" s="12" t="s">
        <v>61</v>
      </c>
      <c r="E28" s="5"/>
      <c r="F28" s="14"/>
      <c r="G28" s="14"/>
      <c r="H28" s="16">
        <v>295.35000000000002</v>
      </c>
      <c r="I28" s="16">
        <v>610.04999999999995</v>
      </c>
      <c r="J28" s="16"/>
      <c r="K28" s="14"/>
      <c r="L28" s="17">
        <f t="shared" si="0"/>
        <v>905.4</v>
      </c>
      <c r="M28" s="6" t="s">
        <v>19</v>
      </c>
    </row>
    <row r="29" spans="1:14">
      <c r="A29" s="6" t="s">
        <v>204</v>
      </c>
      <c r="B29" s="6" t="s">
        <v>62</v>
      </c>
      <c r="C29" s="4" t="s">
        <v>168</v>
      </c>
      <c r="D29" s="12" t="s">
        <v>63</v>
      </c>
      <c r="E29" s="5"/>
      <c r="F29" s="14"/>
      <c r="G29" s="14">
        <v>2000</v>
      </c>
      <c r="H29" s="14"/>
      <c r="I29" s="14"/>
      <c r="J29" s="15"/>
      <c r="K29" s="14"/>
      <c r="L29" s="17">
        <f t="shared" si="0"/>
        <v>2000</v>
      </c>
      <c r="M29" s="18" t="s">
        <v>21</v>
      </c>
      <c r="N29" s="7"/>
    </row>
    <row r="30" spans="1:14">
      <c r="A30" s="6" t="s">
        <v>205</v>
      </c>
      <c r="B30" s="6" t="s">
        <v>206</v>
      </c>
      <c r="C30" s="4" t="s">
        <v>168</v>
      </c>
      <c r="D30" s="12" t="s">
        <v>64</v>
      </c>
      <c r="E30" s="5"/>
      <c r="F30" s="14"/>
      <c r="G30" s="14">
        <v>2000</v>
      </c>
      <c r="H30" s="14"/>
      <c r="I30" s="14"/>
      <c r="J30" s="15"/>
      <c r="K30" s="14"/>
      <c r="L30" s="17">
        <f t="shared" si="0"/>
        <v>2000</v>
      </c>
      <c r="M30" s="18" t="s">
        <v>21</v>
      </c>
      <c r="N30" s="3"/>
    </row>
    <row r="31" spans="1:14">
      <c r="A31" s="6" t="s">
        <v>65</v>
      </c>
      <c r="B31" s="6" t="s">
        <v>66</v>
      </c>
      <c r="C31" s="4" t="s">
        <v>168</v>
      </c>
      <c r="D31" s="12" t="s">
        <v>67</v>
      </c>
      <c r="E31" s="5"/>
      <c r="F31" s="14"/>
      <c r="G31" s="14">
        <v>1000</v>
      </c>
      <c r="H31" s="14"/>
      <c r="I31" s="14"/>
      <c r="J31" s="15"/>
      <c r="K31" s="14"/>
      <c r="L31" s="17">
        <f t="shared" si="0"/>
        <v>1000</v>
      </c>
      <c r="M31" s="18" t="s">
        <v>21</v>
      </c>
      <c r="N31" s="7"/>
    </row>
    <row r="32" spans="1:14">
      <c r="A32" s="6" t="s">
        <v>207</v>
      </c>
      <c r="B32" s="6" t="s">
        <v>171</v>
      </c>
      <c r="C32" s="4" t="s">
        <v>168</v>
      </c>
      <c r="D32" s="12" t="s">
        <v>68</v>
      </c>
      <c r="E32" s="5"/>
      <c r="F32" s="14"/>
      <c r="G32" s="14">
        <v>3980</v>
      </c>
      <c r="H32" s="14"/>
      <c r="I32" s="14"/>
      <c r="J32" s="15"/>
      <c r="K32" s="14"/>
      <c r="L32" s="17">
        <f t="shared" si="0"/>
        <v>3980</v>
      </c>
      <c r="M32" s="18" t="s">
        <v>21</v>
      </c>
      <c r="N32" s="7"/>
    </row>
    <row r="33" spans="1:13">
      <c r="A33" s="6" t="s">
        <v>69</v>
      </c>
      <c r="B33" s="6" t="s">
        <v>32</v>
      </c>
      <c r="C33" s="4" t="s">
        <v>168</v>
      </c>
      <c r="D33" s="12" t="s">
        <v>70</v>
      </c>
      <c r="E33" s="5"/>
      <c r="F33" s="14"/>
      <c r="G33" s="14">
        <v>500</v>
      </c>
      <c r="H33" s="14"/>
      <c r="I33" s="14"/>
      <c r="J33" s="15"/>
      <c r="K33" s="14"/>
      <c r="L33" s="17">
        <f t="shared" si="0"/>
        <v>500</v>
      </c>
      <c r="M33" s="18" t="s">
        <v>21</v>
      </c>
    </row>
    <row r="34" spans="1:13">
      <c r="A34" s="6" t="s">
        <v>71</v>
      </c>
      <c r="B34" s="6" t="s">
        <v>171</v>
      </c>
      <c r="C34" s="4" t="s">
        <v>168</v>
      </c>
      <c r="D34" s="12" t="s">
        <v>26</v>
      </c>
      <c r="E34" s="5"/>
      <c r="F34" s="14"/>
      <c r="G34" s="14">
        <v>3800</v>
      </c>
      <c r="H34" s="14"/>
      <c r="I34" s="14"/>
      <c r="J34" s="15"/>
      <c r="K34" s="14"/>
      <c r="L34" s="17">
        <f t="shared" si="0"/>
        <v>3800</v>
      </c>
      <c r="M34" s="18" t="s">
        <v>21</v>
      </c>
    </row>
    <row r="35" spans="1:13">
      <c r="A35" s="6" t="s">
        <v>72</v>
      </c>
      <c r="B35" s="6" t="s">
        <v>73</v>
      </c>
      <c r="C35" s="4" t="s">
        <v>168</v>
      </c>
      <c r="D35" s="12"/>
      <c r="E35" s="5"/>
      <c r="F35" s="14"/>
      <c r="G35" s="14">
        <v>4550</v>
      </c>
      <c r="H35" s="14"/>
      <c r="I35" s="14"/>
      <c r="J35" s="15"/>
      <c r="K35" s="14"/>
      <c r="L35" s="17">
        <f t="shared" si="0"/>
        <v>4550</v>
      </c>
      <c r="M35" s="18" t="s">
        <v>21</v>
      </c>
    </row>
    <row r="36" spans="1:13">
      <c r="A36" s="6" t="s">
        <v>74</v>
      </c>
      <c r="B36" s="6" t="s">
        <v>75</v>
      </c>
      <c r="C36" s="4" t="s">
        <v>168</v>
      </c>
      <c r="D36" s="12"/>
      <c r="E36" s="5"/>
      <c r="F36" s="14"/>
      <c r="G36" s="14">
        <v>500</v>
      </c>
      <c r="H36" s="14"/>
      <c r="I36" s="14"/>
      <c r="J36" s="15"/>
      <c r="K36" s="14"/>
      <c r="L36" s="17">
        <f t="shared" si="0"/>
        <v>500</v>
      </c>
      <c r="M36" s="18" t="s">
        <v>21</v>
      </c>
    </row>
    <row r="37" spans="1:13">
      <c r="A37" s="6" t="s">
        <v>76</v>
      </c>
      <c r="B37" s="6" t="s">
        <v>77</v>
      </c>
      <c r="C37" s="4" t="s">
        <v>168</v>
      </c>
      <c r="D37" s="12"/>
      <c r="E37" s="5"/>
      <c r="F37" s="14"/>
      <c r="G37" s="14">
        <v>4000</v>
      </c>
      <c r="H37" s="14"/>
      <c r="I37" s="14"/>
      <c r="J37" s="15"/>
      <c r="K37" s="14"/>
      <c r="L37" s="17">
        <f t="shared" si="0"/>
        <v>4000</v>
      </c>
      <c r="M37" s="18" t="s">
        <v>21</v>
      </c>
    </row>
    <row r="38" spans="1:13">
      <c r="A38" s="6" t="s">
        <v>78</v>
      </c>
      <c r="B38" s="6" t="s">
        <v>79</v>
      </c>
      <c r="C38" s="4" t="s">
        <v>168</v>
      </c>
      <c r="D38" s="12" t="s">
        <v>80</v>
      </c>
      <c r="E38" s="5"/>
      <c r="F38" s="14"/>
      <c r="G38" s="14">
        <v>500</v>
      </c>
      <c r="H38" s="14"/>
      <c r="I38" s="14"/>
      <c r="J38" s="15"/>
      <c r="K38" s="14"/>
      <c r="L38" s="17">
        <f t="shared" si="0"/>
        <v>500</v>
      </c>
      <c r="M38" s="18" t="s">
        <v>21</v>
      </c>
    </row>
    <row r="39" spans="1:13">
      <c r="A39" s="6" t="s">
        <v>81</v>
      </c>
      <c r="B39" s="6" t="s">
        <v>82</v>
      </c>
      <c r="C39" s="4" t="s">
        <v>168</v>
      </c>
      <c r="D39" s="12"/>
      <c r="E39" s="5"/>
      <c r="F39" s="14"/>
      <c r="G39" s="14">
        <v>750</v>
      </c>
      <c r="H39" s="14"/>
      <c r="I39" s="14"/>
      <c r="J39" s="15"/>
      <c r="K39" s="14"/>
      <c r="L39" s="17">
        <f t="shared" si="0"/>
        <v>750</v>
      </c>
      <c r="M39" s="18" t="s">
        <v>21</v>
      </c>
    </row>
    <row r="40" spans="1:13">
      <c r="A40" s="6" t="s">
        <v>208</v>
      </c>
      <c r="B40" s="6" t="s">
        <v>83</v>
      </c>
      <c r="C40" s="4" t="s">
        <v>168</v>
      </c>
      <c r="D40" s="12" t="s">
        <v>84</v>
      </c>
      <c r="E40" s="5"/>
      <c r="F40" s="14"/>
      <c r="G40" s="14">
        <v>300</v>
      </c>
      <c r="H40" s="14"/>
      <c r="I40" s="14"/>
      <c r="J40" s="14"/>
      <c r="K40" s="14"/>
      <c r="L40" s="17">
        <f t="shared" si="0"/>
        <v>300</v>
      </c>
      <c r="M40" s="18" t="s">
        <v>21</v>
      </c>
    </row>
    <row r="41" spans="1:13">
      <c r="A41" s="6" t="s">
        <v>85</v>
      </c>
      <c r="B41" s="6" t="s">
        <v>86</v>
      </c>
      <c r="C41" s="4" t="s">
        <v>168</v>
      </c>
      <c r="D41" s="12" t="s">
        <v>87</v>
      </c>
      <c r="E41" s="5"/>
      <c r="F41" s="14"/>
      <c r="G41" s="14">
        <v>4000</v>
      </c>
      <c r="H41" s="14"/>
      <c r="I41" s="14"/>
      <c r="J41" s="14"/>
      <c r="K41" s="14"/>
      <c r="L41" s="17">
        <f t="shared" si="0"/>
        <v>4000</v>
      </c>
      <c r="M41" s="18" t="s">
        <v>21</v>
      </c>
    </row>
    <row r="42" spans="1:13">
      <c r="A42" s="6" t="s">
        <v>209</v>
      </c>
      <c r="B42" s="18" t="s">
        <v>88</v>
      </c>
      <c r="C42" s="4" t="s">
        <v>168</v>
      </c>
      <c r="D42" s="13"/>
      <c r="E42" s="5"/>
      <c r="F42" s="14"/>
      <c r="G42" s="14">
        <v>1000</v>
      </c>
      <c r="H42" s="14"/>
      <c r="I42" s="14"/>
      <c r="J42" s="14"/>
      <c r="K42" s="14"/>
      <c r="L42" s="17">
        <f t="shared" si="0"/>
        <v>1000</v>
      </c>
      <c r="M42" s="18" t="s">
        <v>21</v>
      </c>
    </row>
    <row r="43" spans="1:13">
      <c r="A43" s="6" t="s">
        <v>89</v>
      </c>
      <c r="B43" s="6" t="s">
        <v>90</v>
      </c>
      <c r="C43" s="4" t="s">
        <v>168</v>
      </c>
      <c r="D43" s="13" t="s">
        <v>91</v>
      </c>
      <c r="E43" s="8"/>
      <c r="F43" s="14"/>
      <c r="G43" s="14">
        <v>500</v>
      </c>
      <c r="H43" s="14"/>
      <c r="I43" s="14"/>
      <c r="J43" s="14"/>
      <c r="K43" s="14"/>
      <c r="L43" s="17">
        <f t="shared" si="0"/>
        <v>500</v>
      </c>
      <c r="M43" s="18" t="s">
        <v>21</v>
      </c>
    </row>
    <row r="44" spans="1:13">
      <c r="A44" s="6" t="s">
        <v>92</v>
      </c>
      <c r="B44" s="6" t="s">
        <v>49</v>
      </c>
      <c r="C44" s="4" t="s">
        <v>168</v>
      </c>
      <c r="D44" s="12" t="s">
        <v>93</v>
      </c>
      <c r="E44" s="8"/>
      <c r="F44" s="14"/>
      <c r="G44" s="14">
        <v>2000</v>
      </c>
      <c r="H44" s="14"/>
      <c r="I44" s="14"/>
      <c r="J44" s="14"/>
      <c r="K44" s="14"/>
      <c r="L44" s="17">
        <f t="shared" si="0"/>
        <v>2000</v>
      </c>
      <c r="M44" s="18" t="s">
        <v>21</v>
      </c>
    </row>
    <row r="45" spans="1:13">
      <c r="A45" s="6" t="s">
        <v>94</v>
      </c>
      <c r="B45" s="6" t="s">
        <v>37</v>
      </c>
      <c r="C45" s="4" t="s">
        <v>168</v>
      </c>
      <c r="D45" s="12" t="s">
        <v>95</v>
      </c>
      <c r="E45" s="5"/>
      <c r="F45" s="14"/>
      <c r="G45" s="14">
        <v>3000</v>
      </c>
      <c r="H45" s="14"/>
      <c r="I45" s="14"/>
      <c r="J45" s="14"/>
      <c r="K45" s="14"/>
      <c r="L45" s="17">
        <f t="shared" si="0"/>
        <v>3000</v>
      </c>
      <c r="M45" s="18" t="s">
        <v>21</v>
      </c>
    </row>
    <row r="46" spans="1:13">
      <c r="A46" s="6" t="s">
        <v>96</v>
      </c>
      <c r="B46" s="6" t="s">
        <v>75</v>
      </c>
      <c r="C46" s="4" t="s">
        <v>168</v>
      </c>
      <c r="D46" s="13"/>
      <c r="E46" s="5"/>
      <c r="F46" s="14"/>
      <c r="G46" s="14">
        <v>1600</v>
      </c>
      <c r="H46" s="14"/>
      <c r="I46" s="14"/>
      <c r="J46" s="14"/>
      <c r="K46" s="14"/>
      <c r="L46" s="17">
        <f t="shared" si="0"/>
        <v>1600</v>
      </c>
      <c r="M46" s="18" t="s">
        <v>21</v>
      </c>
    </row>
    <row r="47" spans="1:13">
      <c r="A47" s="6" t="s">
        <v>210</v>
      </c>
      <c r="B47" s="6" t="s">
        <v>97</v>
      </c>
      <c r="C47" s="4" t="s">
        <v>168</v>
      </c>
      <c r="D47" s="12" t="s">
        <v>98</v>
      </c>
      <c r="E47" s="8"/>
      <c r="F47" s="14"/>
      <c r="G47" s="14">
        <v>2000</v>
      </c>
      <c r="H47" s="14"/>
      <c r="I47" s="14"/>
      <c r="J47" s="14"/>
      <c r="K47" s="14"/>
      <c r="L47" s="17">
        <f t="shared" si="0"/>
        <v>2000</v>
      </c>
      <c r="M47" s="18" t="s">
        <v>21</v>
      </c>
    </row>
    <row r="48" spans="1:13">
      <c r="A48" s="6" t="s">
        <v>99</v>
      </c>
      <c r="B48" s="6" t="s">
        <v>100</v>
      </c>
      <c r="C48" s="4" t="s">
        <v>168</v>
      </c>
      <c r="D48" s="12" t="s">
        <v>101</v>
      </c>
      <c r="E48" s="8"/>
      <c r="F48" s="14"/>
      <c r="G48" s="14">
        <v>1000</v>
      </c>
      <c r="H48" s="14"/>
      <c r="I48" s="14"/>
      <c r="J48" s="14"/>
      <c r="K48" s="14"/>
      <c r="L48" s="17">
        <f t="shared" si="0"/>
        <v>1000</v>
      </c>
      <c r="M48" s="18" t="s">
        <v>21</v>
      </c>
    </row>
    <row r="49" spans="1:13">
      <c r="A49" s="6" t="s">
        <v>211</v>
      </c>
      <c r="B49" s="6" t="s">
        <v>212</v>
      </c>
      <c r="C49" s="4" t="s">
        <v>168</v>
      </c>
      <c r="D49" s="13" t="s">
        <v>102</v>
      </c>
      <c r="E49" s="5"/>
      <c r="F49" s="14"/>
      <c r="G49" s="14">
        <v>1000</v>
      </c>
      <c r="H49" s="14"/>
      <c r="I49" s="14"/>
      <c r="J49" s="14"/>
      <c r="K49" s="14"/>
      <c r="L49" s="17">
        <f t="shared" si="0"/>
        <v>1000</v>
      </c>
      <c r="M49" s="18" t="s">
        <v>21</v>
      </c>
    </row>
    <row r="50" spans="1:13">
      <c r="A50" s="6" t="s">
        <v>103</v>
      </c>
      <c r="B50" s="6" t="s">
        <v>104</v>
      </c>
      <c r="C50" s="4" t="s">
        <v>168</v>
      </c>
      <c r="D50" s="13" t="s">
        <v>105</v>
      </c>
      <c r="E50" s="5"/>
      <c r="F50" s="14"/>
      <c r="G50" s="14">
        <v>2000</v>
      </c>
      <c r="H50" s="14"/>
      <c r="I50" s="14"/>
      <c r="J50" s="14"/>
      <c r="K50" s="14"/>
      <c r="L50" s="17">
        <f t="shared" si="0"/>
        <v>2000</v>
      </c>
      <c r="M50" s="18" t="s">
        <v>21</v>
      </c>
    </row>
    <row r="51" spans="1:13">
      <c r="A51" s="6" t="s">
        <v>213</v>
      </c>
      <c r="B51" s="6" t="s">
        <v>106</v>
      </c>
      <c r="C51" s="4" t="s">
        <v>168</v>
      </c>
      <c r="D51" s="13"/>
      <c r="E51" s="8"/>
      <c r="F51" s="14"/>
      <c r="G51" s="14">
        <v>5880</v>
      </c>
      <c r="H51" s="14"/>
      <c r="I51" s="14"/>
      <c r="J51" s="14"/>
      <c r="K51" s="14"/>
      <c r="L51" s="17">
        <f t="shared" si="0"/>
        <v>5880</v>
      </c>
      <c r="M51" s="18" t="s">
        <v>21</v>
      </c>
    </row>
    <row r="52" spans="1:13">
      <c r="A52" s="6" t="s">
        <v>107</v>
      </c>
      <c r="B52" s="6" t="s">
        <v>108</v>
      </c>
      <c r="C52" s="4" t="s">
        <v>168</v>
      </c>
      <c r="D52" s="12"/>
      <c r="E52" s="5"/>
      <c r="F52" s="14"/>
      <c r="G52" s="14">
        <v>5400</v>
      </c>
      <c r="H52" s="14"/>
      <c r="I52" s="14"/>
      <c r="J52" s="14"/>
      <c r="K52" s="14"/>
      <c r="L52" s="17">
        <f t="shared" si="0"/>
        <v>5400</v>
      </c>
      <c r="M52" s="18" t="s">
        <v>21</v>
      </c>
    </row>
    <row r="53" spans="1:13">
      <c r="A53" s="6" t="s">
        <v>109</v>
      </c>
      <c r="B53" s="6" t="s">
        <v>110</v>
      </c>
      <c r="C53" s="4" t="s">
        <v>168</v>
      </c>
      <c r="D53" s="13" t="s">
        <v>111</v>
      </c>
      <c r="E53" s="8"/>
      <c r="F53" s="14"/>
      <c r="G53" s="14">
        <v>4160</v>
      </c>
      <c r="H53" s="14"/>
      <c r="I53" s="14"/>
      <c r="J53" s="14"/>
      <c r="K53" s="14"/>
      <c r="L53" s="17">
        <f t="shared" si="0"/>
        <v>4160</v>
      </c>
      <c r="M53" s="18" t="s">
        <v>21</v>
      </c>
    </row>
    <row r="54" spans="1:13">
      <c r="A54" s="6" t="s">
        <v>112</v>
      </c>
      <c r="B54" s="6" t="s">
        <v>171</v>
      </c>
      <c r="C54" s="4" t="s">
        <v>168</v>
      </c>
      <c r="D54" s="13" t="s">
        <v>113</v>
      </c>
      <c r="E54" s="5"/>
      <c r="F54" s="14"/>
      <c r="G54" s="14">
        <v>500</v>
      </c>
      <c r="H54" s="14"/>
      <c r="I54" s="14"/>
      <c r="J54" s="14"/>
      <c r="K54" s="14"/>
      <c r="L54" s="17">
        <f t="shared" si="0"/>
        <v>500</v>
      </c>
      <c r="M54" s="18" t="s">
        <v>21</v>
      </c>
    </row>
    <row r="55" spans="1:13">
      <c r="A55" s="6" t="s">
        <v>214</v>
      </c>
      <c r="B55" s="6" t="s">
        <v>49</v>
      </c>
      <c r="C55" s="4" t="s">
        <v>168</v>
      </c>
      <c r="D55" s="13" t="s">
        <v>215</v>
      </c>
      <c r="E55" s="5"/>
      <c r="F55" s="14"/>
      <c r="G55" s="14">
        <v>4320</v>
      </c>
      <c r="H55" s="14"/>
      <c r="I55" s="14"/>
      <c r="J55" s="14"/>
      <c r="K55" s="14"/>
      <c r="L55" s="17">
        <f t="shared" si="0"/>
        <v>4320</v>
      </c>
      <c r="M55" s="18" t="s">
        <v>21</v>
      </c>
    </row>
    <row r="56" spans="1:13">
      <c r="A56" s="6" t="s">
        <v>107</v>
      </c>
      <c r="B56" s="6" t="s">
        <v>108</v>
      </c>
      <c r="C56" s="4" t="s">
        <v>168</v>
      </c>
      <c r="D56" s="12" t="s">
        <v>114</v>
      </c>
      <c r="E56" s="5"/>
      <c r="F56" s="14"/>
      <c r="G56" s="14">
        <v>3920</v>
      </c>
      <c r="H56" s="14"/>
      <c r="I56" s="14"/>
      <c r="J56" s="14"/>
      <c r="K56" s="14"/>
      <c r="L56" s="17">
        <f t="shared" si="0"/>
        <v>3920</v>
      </c>
      <c r="M56" s="18" t="s">
        <v>21</v>
      </c>
    </row>
    <row r="57" spans="1:13">
      <c r="A57" s="6" t="s">
        <v>115</v>
      </c>
      <c r="B57" s="6" t="s">
        <v>49</v>
      </c>
      <c r="C57" s="4" t="s">
        <v>168</v>
      </c>
      <c r="D57" s="13"/>
      <c r="E57" s="5"/>
      <c r="F57" s="14"/>
      <c r="G57" s="14">
        <v>1040</v>
      </c>
      <c r="H57" s="14"/>
      <c r="I57" s="14"/>
      <c r="J57" s="14"/>
      <c r="K57" s="14"/>
      <c r="L57" s="17">
        <f t="shared" si="0"/>
        <v>1040</v>
      </c>
      <c r="M57" s="18" t="s">
        <v>21</v>
      </c>
    </row>
    <row r="58" spans="1:13">
      <c r="A58" s="18" t="s">
        <v>216</v>
      </c>
      <c r="B58" s="6" t="s">
        <v>212</v>
      </c>
      <c r="C58" s="4" t="s">
        <v>168</v>
      </c>
      <c r="D58" s="12"/>
      <c r="E58" s="5"/>
      <c r="F58" s="14"/>
      <c r="G58" s="14">
        <v>1000</v>
      </c>
      <c r="H58" s="14"/>
      <c r="I58" s="14"/>
      <c r="J58" s="14"/>
      <c r="K58" s="14"/>
      <c r="L58" s="17">
        <f t="shared" si="0"/>
        <v>1000</v>
      </c>
      <c r="M58" s="18" t="s">
        <v>21</v>
      </c>
    </row>
    <row r="59" spans="1:13">
      <c r="A59" s="6" t="s">
        <v>116</v>
      </c>
      <c r="B59" s="6" t="s">
        <v>117</v>
      </c>
      <c r="C59" s="4" t="s">
        <v>168</v>
      </c>
      <c r="D59" s="13" t="s">
        <v>118</v>
      </c>
      <c r="E59" s="5"/>
      <c r="F59" s="14"/>
      <c r="G59" s="14">
        <v>2000</v>
      </c>
      <c r="H59" s="14"/>
      <c r="I59" s="14"/>
      <c r="J59" s="14"/>
      <c r="K59" s="14"/>
      <c r="L59" s="17">
        <f t="shared" si="0"/>
        <v>2000</v>
      </c>
      <c r="M59" s="18" t="s">
        <v>21</v>
      </c>
    </row>
    <row r="60" spans="1:13">
      <c r="A60" s="6" t="s">
        <v>119</v>
      </c>
      <c r="B60" s="6" t="s">
        <v>120</v>
      </c>
      <c r="C60" s="4" t="s">
        <v>168</v>
      </c>
      <c r="D60" s="12" t="s">
        <v>121</v>
      </c>
      <c r="E60" s="8"/>
      <c r="F60" s="14"/>
      <c r="G60" s="14">
        <v>3300</v>
      </c>
      <c r="H60" s="14"/>
      <c r="I60" s="14"/>
      <c r="J60" s="14"/>
      <c r="K60" s="14"/>
      <c r="L60" s="17">
        <f t="shared" si="0"/>
        <v>3300</v>
      </c>
      <c r="M60" s="18" t="s">
        <v>21</v>
      </c>
    </row>
    <row r="61" spans="1:13">
      <c r="A61" s="6" t="s">
        <v>103</v>
      </c>
      <c r="B61" s="6" t="s">
        <v>104</v>
      </c>
      <c r="C61" s="4" t="s">
        <v>168</v>
      </c>
      <c r="D61" s="12"/>
      <c r="E61" s="8"/>
      <c r="F61" s="14"/>
      <c r="G61" s="14">
        <v>2100</v>
      </c>
      <c r="H61" s="14"/>
      <c r="I61" s="14"/>
      <c r="J61" s="14"/>
      <c r="K61" s="14"/>
      <c r="L61" s="17">
        <f t="shared" si="0"/>
        <v>2100</v>
      </c>
      <c r="M61" s="18" t="s">
        <v>21</v>
      </c>
    </row>
    <row r="62" spans="1:13">
      <c r="A62" s="6" t="s">
        <v>122</v>
      </c>
      <c r="B62" s="6" t="s">
        <v>106</v>
      </c>
      <c r="C62" s="4" t="s">
        <v>168</v>
      </c>
      <c r="D62" s="12"/>
      <c r="E62" s="8"/>
      <c r="F62" s="14"/>
      <c r="G62" s="14">
        <v>3840</v>
      </c>
      <c r="H62" s="14"/>
      <c r="I62" s="14"/>
      <c r="J62" s="14"/>
      <c r="K62" s="14"/>
      <c r="L62" s="17">
        <f t="shared" si="0"/>
        <v>3840</v>
      </c>
      <c r="M62" s="18" t="s">
        <v>21</v>
      </c>
    </row>
    <row r="63" spans="1:13">
      <c r="A63" s="6" t="s">
        <v>217</v>
      </c>
      <c r="B63" s="6" t="s">
        <v>218</v>
      </c>
      <c r="C63" s="4" t="s">
        <v>168</v>
      </c>
      <c r="D63" s="12"/>
      <c r="E63" s="8"/>
      <c r="F63" s="14"/>
      <c r="G63" s="14">
        <v>1000</v>
      </c>
      <c r="H63" s="14"/>
      <c r="I63" s="14"/>
      <c r="J63" s="14"/>
      <c r="K63" s="14"/>
      <c r="L63" s="17">
        <f t="shared" si="0"/>
        <v>1000</v>
      </c>
      <c r="M63" s="18" t="s">
        <v>21</v>
      </c>
    </row>
    <row r="64" spans="1:13">
      <c r="A64" s="6" t="s">
        <v>123</v>
      </c>
      <c r="B64" s="6" t="s">
        <v>106</v>
      </c>
      <c r="C64" s="4" t="s">
        <v>168</v>
      </c>
      <c r="D64" s="13" t="s">
        <v>124</v>
      </c>
      <c r="E64" s="8"/>
      <c r="F64" s="14"/>
      <c r="G64" s="14">
        <v>2550</v>
      </c>
      <c r="H64" s="14"/>
      <c r="I64" s="14"/>
      <c r="J64" s="14"/>
      <c r="K64" s="14"/>
      <c r="L64" s="17">
        <f t="shared" si="0"/>
        <v>2550</v>
      </c>
      <c r="M64" s="18" t="s">
        <v>21</v>
      </c>
    </row>
    <row r="65" spans="1:19">
      <c r="A65" s="6" t="s">
        <v>85</v>
      </c>
      <c r="B65" s="6" t="s">
        <v>86</v>
      </c>
      <c r="C65" s="4" t="s">
        <v>168</v>
      </c>
      <c r="D65" s="12" t="s">
        <v>87</v>
      </c>
      <c r="E65" s="8"/>
      <c r="F65" s="14"/>
      <c r="G65" s="14">
        <v>2000</v>
      </c>
      <c r="H65" s="14"/>
      <c r="I65" s="14"/>
      <c r="J65" s="14"/>
      <c r="K65" s="14"/>
      <c r="L65" s="17">
        <f t="shared" si="0"/>
        <v>2000</v>
      </c>
      <c r="M65" s="18" t="s">
        <v>21</v>
      </c>
    </row>
    <row r="66" spans="1:19">
      <c r="A66" s="6" t="s">
        <v>125</v>
      </c>
      <c r="B66" s="6" t="s">
        <v>126</v>
      </c>
      <c r="C66" s="4" t="s">
        <v>168</v>
      </c>
      <c r="D66" s="12" t="s">
        <v>127</v>
      </c>
      <c r="E66" s="5"/>
      <c r="F66" s="14"/>
      <c r="G66" s="14">
        <v>1500</v>
      </c>
      <c r="H66" s="14"/>
      <c r="I66" s="14"/>
      <c r="J66" s="14"/>
      <c r="K66" s="14"/>
      <c r="L66" s="17">
        <f t="shared" ref="L66:L92" si="1">SUM(F66:K66)</f>
        <v>1500</v>
      </c>
      <c r="M66" s="18" t="s">
        <v>21</v>
      </c>
    </row>
    <row r="67" spans="1:19">
      <c r="A67" s="6" t="s">
        <v>128</v>
      </c>
      <c r="B67" s="6" t="s">
        <v>49</v>
      </c>
      <c r="C67" s="4" t="s">
        <v>168</v>
      </c>
      <c r="D67" s="12" t="s">
        <v>129</v>
      </c>
      <c r="E67" s="8"/>
      <c r="F67" s="14"/>
      <c r="G67" s="14">
        <v>7000</v>
      </c>
      <c r="H67" s="14"/>
      <c r="I67" s="14"/>
      <c r="J67" s="14"/>
      <c r="K67" s="14"/>
      <c r="L67" s="17">
        <f t="shared" si="1"/>
        <v>7000</v>
      </c>
      <c r="M67" s="18" t="s">
        <v>21</v>
      </c>
    </row>
    <row r="68" spans="1:19">
      <c r="A68" s="6" t="s">
        <v>219</v>
      </c>
      <c r="B68" s="6" t="s">
        <v>53</v>
      </c>
      <c r="C68" s="4" t="s">
        <v>168</v>
      </c>
      <c r="D68" s="13" t="s">
        <v>130</v>
      </c>
      <c r="E68" s="5"/>
      <c r="F68" s="14"/>
      <c r="G68" s="14">
        <v>1000</v>
      </c>
      <c r="H68" s="14"/>
      <c r="I68" s="14"/>
      <c r="J68" s="14"/>
      <c r="K68" s="14"/>
      <c r="L68" s="17">
        <f t="shared" si="1"/>
        <v>1000</v>
      </c>
      <c r="M68" s="18" t="s">
        <v>21</v>
      </c>
    </row>
    <row r="69" spans="1:19">
      <c r="A69" s="6" t="s">
        <v>131</v>
      </c>
      <c r="B69" s="6" t="s">
        <v>53</v>
      </c>
      <c r="C69" s="4" t="s">
        <v>168</v>
      </c>
      <c r="D69" s="12" t="s">
        <v>132</v>
      </c>
      <c r="E69" s="5"/>
      <c r="F69" s="14"/>
      <c r="G69" s="14"/>
      <c r="H69" s="14">
        <v>4361.33</v>
      </c>
      <c r="I69" s="14"/>
      <c r="J69" s="14"/>
      <c r="K69" s="14"/>
      <c r="L69" s="17">
        <f t="shared" si="1"/>
        <v>4361.33</v>
      </c>
      <c r="M69" s="18" t="s">
        <v>21</v>
      </c>
    </row>
    <row r="70" spans="1:19">
      <c r="A70" s="6" t="s">
        <v>133</v>
      </c>
      <c r="B70" s="6" t="s">
        <v>134</v>
      </c>
      <c r="C70" s="4" t="s">
        <v>168</v>
      </c>
      <c r="D70" s="13" t="s">
        <v>135</v>
      </c>
      <c r="E70" s="5"/>
      <c r="F70" s="14"/>
      <c r="G70" s="14"/>
      <c r="H70" s="14">
        <v>308</v>
      </c>
      <c r="I70" s="14"/>
      <c r="J70" s="14"/>
      <c r="K70" s="14"/>
      <c r="L70" s="17">
        <f t="shared" si="1"/>
        <v>308</v>
      </c>
      <c r="M70" s="18" t="s">
        <v>21</v>
      </c>
    </row>
    <row r="71" spans="1:19">
      <c r="A71" s="6" t="s">
        <v>220</v>
      </c>
      <c r="B71" s="6" t="s">
        <v>53</v>
      </c>
      <c r="C71" s="4" t="s">
        <v>168</v>
      </c>
      <c r="D71" s="13"/>
      <c r="E71" s="8"/>
      <c r="F71" s="14"/>
      <c r="G71" s="14">
        <v>1500</v>
      </c>
      <c r="H71" s="14"/>
      <c r="I71" s="14"/>
      <c r="J71" s="14"/>
      <c r="K71" s="14"/>
      <c r="L71" s="17">
        <f t="shared" si="1"/>
        <v>1500</v>
      </c>
      <c r="M71" s="18" t="s">
        <v>21</v>
      </c>
    </row>
    <row r="72" spans="1:19">
      <c r="A72" s="18" t="s">
        <v>221</v>
      </c>
      <c r="B72" s="6" t="s">
        <v>106</v>
      </c>
      <c r="C72" s="4" t="s">
        <v>168</v>
      </c>
      <c r="D72" s="12" t="s">
        <v>136</v>
      </c>
      <c r="E72" s="8"/>
      <c r="F72" s="14"/>
      <c r="G72" s="14"/>
      <c r="H72" s="14">
        <v>3000</v>
      </c>
      <c r="I72" s="14"/>
      <c r="J72" s="14"/>
      <c r="K72" s="14"/>
      <c r="L72" s="17">
        <f t="shared" si="1"/>
        <v>3000</v>
      </c>
      <c r="M72" s="18" t="s">
        <v>21</v>
      </c>
    </row>
    <row r="73" spans="1:19">
      <c r="A73" s="6" t="s">
        <v>137</v>
      </c>
      <c r="B73" s="6" t="s">
        <v>138</v>
      </c>
      <c r="C73" s="4" t="s">
        <v>168</v>
      </c>
      <c r="D73" s="12" t="s">
        <v>139</v>
      </c>
      <c r="E73" s="5"/>
      <c r="F73" s="14"/>
      <c r="G73" s="14"/>
      <c r="H73" s="14">
        <v>356.87</v>
      </c>
      <c r="I73" s="14">
        <v>533.33000000000004</v>
      </c>
      <c r="J73" s="14"/>
      <c r="K73" s="14"/>
      <c r="L73" s="17">
        <f t="shared" si="1"/>
        <v>890.2</v>
      </c>
      <c r="M73" s="18" t="s">
        <v>21</v>
      </c>
    </row>
    <row r="74" spans="1:19">
      <c r="A74" s="6" t="s">
        <v>222</v>
      </c>
      <c r="B74" s="6" t="s">
        <v>212</v>
      </c>
      <c r="C74" s="4" t="s">
        <v>168</v>
      </c>
      <c r="D74" s="13" t="s">
        <v>140</v>
      </c>
      <c r="E74" s="5"/>
      <c r="F74" s="14"/>
      <c r="G74" s="14"/>
      <c r="H74" s="14">
        <v>4000</v>
      </c>
      <c r="I74" s="14"/>
      <c r="J74" s="14"/>
      <c r="K74" s="14"/>
      <c r="L74" s="17">
        <f t="shared" si="1"/>
        <v>4000</v>
      </c>
      <c r="M74" s="18" t="s">
        <v>21</v>
      </c>
    </row>
    <row r="75" spans="1:19">
      <c r="A75" s="6" t="s">
        <v>223</v>
      </c>
      <c r="B75" s="6" t="s">
        <v>212</v>
      </c>
      <c r="C75" s="4" t="s">
        <v>168</v>
      </c>
      <c r="D75" s="12"/>
      <c r="E75" s="5"/>
      <c r="F75" s="14"/>
      <c r="G75" s="14">
        <v>1000</v>
      </c>
      <c r="H75" s="14"/>
      <c r="I75" s="14"/>
      <c r="J75" s="14"/>
      <c r="K75" s="14"/>
      <c r="L75" s="17">
        <f t="shared" si="1"/>
        <v>1000</v>
      </c>
      <c r="M75" s="18" t="s">
        <v>21</v>
      </c>
    </row>
    <row r="76" spans="1:19">
      <c r="A76" s="6" t="s">
        <v>141</v>
      </c>
      <c r="B76" s="6" t="s">
        <v>106</v>
      </c>
      <c r="C76" s="4" t="s">
        <v>168</v>
      </c>
      <c r="D76" s="12" t="s">
        <v>142</v>
      </c>
      <c r="E76" s="5"/>
      <c r="F76" s="14"/>
      <c r="G76" s="14">
        <v>1500</v>
      </c>
      <c r="H76" s="14"/>
      <c r="I76" s="14"/>
      <c r="J76" s="14"/>
      <c r="K76" s="14"/>
      <c r="L76" s="17">
        <f t="shared" si="1"/>
        <v>1500</v>
      </c>
      <c r="M76" s="18" t="s">
        <v>21</v>
      </c>
    </row>
    <row r="77" spans="1:19">
      <c r="A77" s="6" t="s">
        <v>143</v>
      </c>
      <c r="B77" s="6" t="s">
        <v>75</v>
      </c>
      <c r="C77" s="4" t="s">
        <v>168</v>
      </c>
      <c r="D77" s="12" t="s">
        <v>144</v>
      </c>
      <c r="E77" s="5"/>
      <c r="F77" s="14"/>
      <c r="G77" s="14">
        <v>5000</v>
      </c>
      <c r="H77" s="14"/>
      <c r="I77" s="14"/>
      <c r="J77" s="14"/>
      <c r="K77" s="14"/>
      <c r="L77" s="17">
        <f t="shared" si="1"/>
        <v>5000</v>
      </c>
      <c r="M77" s="18" t="s">
        <v>21</v>
      </c>
    </row>
    <row r="78" spans="1:19">
      <c r="A78" s="6" t="s">
        <v>145</v>
      </c>
      <c r="B78" s="6" t="s">
        <v>146</v>
      </c>
      <c r="C78" s="4" t="s">
        <v>168</v>
      </c>
      <c r="D78" s="12" t="s">
        <v>147</v>
      </c>
      <c r="E78" s="5"/>
      <c r="F78" s="14"/>
      <c r="G78" s="14"/>
      <c r="H78" s="14">
        <v>1058.8</v>
      </c>
      <c r="I78" s="14"/>
      <c r="J78" s="14"/>
      <c r="K78" s="14"/>
      <c r="L78" s="17">
        <f t="shared" si="1"/>
        <v>1058.8</v>
      </c>
      <c r="M78" s="18" t="s">
        <v>21</v>
      </c>
    </row>
    <row r="79" spans="1:19">
      <c r="A79" s="6" t="s">
        <v>224</v>
      </c>
      <c r="B79" s="6" t="s">
        <v>51</v>
      </c>
      <c r="C79" s="4" t="s">
        <v>168</v>
      </c>
      <c r="D79" s="12" t="s">
        <v>148</v>
      </c>
      <c r="E79" s="5"/>
      <c r="F79" s="14"/>
      <c r="G79" s="14">
        <v>1500</v>
      </c>
      <c r="H79" s="14"/>
      <c r="I79" s="14"/>
      <c r="J79" s="14"/>
      <c r="K79" s="14"/>
      <c r="L79" s="17">
        <f t="shared" si="1"/>
        <v>1500</v>
      </c>
      <c r="M79" s="18" t="s">
        <v>21</v>
      </c>
      <c r="S79" s="9"/>
    </row>
    <row r="80" spans="1:19">
      <c r="A80" s="6" t="s">
        <v>94</v>
      </c>
      <c r="B80" s="6" t="s">
        <v>37</v>
      </c>
      <c r="C80" s="4" t="s">
        <v>168</v>
      </c>
      <c r="D80" s="12" t="s">
        <v>149</v>
      </c>
      <c r="E80" s="5"/>
      <c r="F80" s="14"/>
      <c r="G80" s="14">
        <v>4000</v>
      </c>
      <c r="H80" s="14"/>
      <c r="I80" s="14"/>
      <c r="J80" s="14"/>
      <c r="K80" s="14"/>
      <c r="L80" s="17">
        <f t="shared" si="1"/>
        <v>4000</v>
      </c>
      <c r="M80" s="18" t="s">
        <v>21</v>
      </c>
      <c r="S80" s="9"/>
    </row>
    <row r="81" spans="1:19">
      <c r="A81" s="6" t="s">
        <v>150</v>
      </c>
      <c r="B81" s="6" t="s">
        <v>33</v>
      </c>
      <c r="C81" s="4" t="s">
        <v>168</v>
      </c>
      <c r="D81" s="12" t="s">
        <v>151</v>
      </c>
      <c r="E81" s="5"/>
      <c r="F81" s="14"/>
      <c r="G81" s="14">
        <v>7500</v>
      </c>
      <c r="H81" s="14">
        <v>261.47000000000003</v>
      </c>
      <c r="I81" s="14">
        <v>961.33</v>
      </c>
      <c r="J81" s="14"/>
      <c r="K81" s="14"/>
      <c r="L81" s="17">
        <f t="shared" si="1"/>
        <v>8722.8000000000011</v>
      </c>
      <c r="M81" s="18" t="s">
        <v>21</v>
      </c>
      <c r="S81" s="9"/>
    </row>
    <row r="82" spans="1:19">
      <c r="A82" s="6" t="s">
        <v>152</v>
      </c>
      <c r="B82" s="6" t="s">
        <v>153</v>
      </c>
      <c r="C82" s="4" t="s">
        <v>168</v>
      </c>
      <c r="D82" s="12" t="s">
        <v>154</v>
      </c>
      <c r="E82" s="5"/>
      <c r="F82" s="14"/>
      <c r="G82" s="14"/>
      <c r="H82" s="14">
        <v>9150</v>
      </c>
      <c r="I82" s="14"/>
      <c r="J82" s="14"/>
      <c r="K82" s="14"/>
      <c r="L82" s="17">
        <f t="shared" si="1"/>
        <v>9150</v>
      </c>
      <c r="M82" s="18" t="s">
        <v>21</v>
      </c>
      <c r="S82" s="9"/>
    </row>
    <row r="83" spans="1:19">
      <c r="A83" s="6" t="s">
        <v>155</v>
      </c>
      <c r="B83" s="6" t="s">
        <v>134</v>
      </c>
      <c r="C83" s="4" t="s">
        <v>168</v>
      </c>
      <c r="D83" s="12" t="s">
        <v>156</v>
      </c>
      <c r="E83" s="5"/>
      <c r="F83" s="14"/>
      <c r="G83" s="14"/>
      <c r="H83" s="14">
        <v>761.47</v>
      </c>
      <c r="I83" s="14">
        <v>961.33</v>
      </c>
      <c r="J83" s="14"/>
      <c r="K83" s="14"/>
      <c r="L83" s="17">
        <f t="shared" si="1"/>
        <v>1722.8000000000002</v>
      </c>
      <c r="M83" s="18" t="s">
        <v>21</v>
      </c>
    </row>
    <row r="84" spans="1:19">
      <c r="A84" s="18" t="s">
        <v>225</v>
      </c>
      <c r="B84" s="6" t="s">
        <v>106</v>
      </c>
      <c r="C84" s="4" t="s">
        <v>168</v>
      </c>
      <c r="D84" s="12" t="s">
        <v>157</v>
      </c>
      <c r="E84" s="5"/>
      <c r="F84" s="14"/>
      <c r="G84" s="14">
        <v>5000</v>
      </c>
      <c r="H84" s="14">
        <v>3000</v>
      </c>
      <c r="I84" s="14"/>
      <c r="J84" s="14"/>
      <c r="K84" s="14"/>
      <c r="L84" s="17">
        <f t="shared" si="1"/>
        <v>8000</v>
      </c>
      <c r="M84" s="18" t="s">
        <v>21</v>
      </c>
      <c r="S84" s="9"/>
    </row>
    <row r="85" spans="1:19">
      <c r="A85" s="6" t="s">
        <v>158</v>
      </c>
      <c r="B85" s="6" t="s">
        <v>106</v>
      </c>
      <c r="C85" s="4" t="s">
        <v>168</v>
      </c>
      <c r="D85" s="12" t="s">
        <v>157</v>
      </c>
      <c r="E85" s="5"/>
      <c r="F85" s="14"/>
      <c r="G85" s="14"/>
      <c r="H85" s="14">
        <v>3000</v>
      </c>
      <c r="I85" s="14"/>
      <c r="J85" s="14"/>
      <c r="K85" s="14"/>
      <c r="L85" s="17">
        <f t="shared" si="1"/>
        <v>3000</v>
      </c>
      <c r="M85" s="18" t="s">
        <v>21</v>
      </c>
      <c r="S85" s="9"/>
    </row>
    <row r="86" spans="1:19">
      <c r="A86" s="6" t="s">
        <v>159</v>
      </c>
      <c r="B86" s="6" t="s">
        <v>90</v>
      </c>
      <c r="C86" s="4" t="s">
        <v>168</v>
      </c>
      <c r="D86" s="12" t="s">
        <v>160</v>
      </c>
      <c r="E86" s="5"/>
      <c r="F86" s="14"/>
      <c r="G86" s="14"/>
      <c r="H86" s="14">
        <v>526.47</v>
      </c>
      <c r="I86" s="14">
        <v>533.33000000000004</v>
      </c>
      <c r="J86" s="14"/>
      <c r="K86" s="14"/>
      <c r="L86" s="17">
        <f t="shared" si="1"/>
        <v>1059.8000000000002</v>
      </c>
      <c r="M86" s="18" t="s">
        <v>21</v>
      </c>
      <c r="S86" s="9"/>
    </row>
    <row r="87" spans="1:19">
      <c r="A87" s="6" t="s">
        <v>161</v>
      </c>
      <c r="B87" s="6" t="s">
        <v>171</v>
      </c>
      <c r="C87" s="4" t="s">
        <v>168</v>
      </c>
      <c r="D87" s="12" t="s">
        <v>162</v>
      </c>
      <c r="E87" s="5"/>
      <c r="F87" s="14"/>
      <c r="G87" s="14"/>
      <c r="H87" s="14">
        <v>1000</v>
      </c>
      <c r="I87" s="14"/>
      <c r="J87" s="14"/>
      <c r="K87" s="14"/>
      <c r="L87" s="17">
        <f t="shared" si="1"/>
        <v>1000</v>
      </c>
      <c r="M87" s="18" t="s">
        <v>21</v>
      </c>
      <c r="S87" s="9"/>
    </row>
    <row r="88" spans="1:19">
      <c r="A88" s="18" t="s">
        <v>226</v>
      </c>
      <c r="B88" s="6" t="s">
        <v>37</v>
      </c>
      <c r="C88" s="4" t="s">
        <v>168</v>
      </c>
      <c r="D88" s="12" t="s">
        <v>163</v>
      </c>
      <c r="E88" s="5"/>
      <c r="F88" s="14"/>
      <c r="G88" s="14"/>
      <c r="H88" s="14">
        <v>5140</v>
      </c>
      <c r="I88" s="14"/>
      <c r="J88" s="14"/>
      <c r="K88" s="14"/>
      <c r="L88" s="17">
        <f t="shared" si="1"/>
        <v>5140</v>
      </c>
      <c r="M88" s="18" t="s">
        <v>21</v>
      </c>
      <c r="S88" s="9"/>
    </row>
    <row r="89" spans="1:19">
      <c r="A89" s="6" t="s">
        <v>227</v>
      </c>
      <c r="B89" s="6" t="s">
        <v>171</v>
      </c>
      <c r="C89" s="4" t="s">
        <v>168</v>
      </c>
      <c r="D89" s="12" t="s">
        <v>164</v>
      </c>
      <c r="E89" s="5"/>
      <c r="F89" s="14"/>
      <c r="G89" s="14">
        <v>1000</v>
      </c>
      <c r="H89" s="14"/>
      <c r="I89" s="14"/>
      <c r="J89" s="14"/>
      <c r="K89" s="14"/>
      <c r="L89" s="17">
        <f t="shared" si="1"/>
        <v>1000</v>
      </c>
      <c r="M89" s="18" t="s">
        <v>21</v>
      </c>
    </row>
    <row r="90" spans="1:19">
      <c r="A90" s="6" t="s">
        <v>228</v>
      </c>
      <c r="B90" s="6" t="s">
        <v>49</v>
      </c>
      <c r="C90" s="4" t="s">
        <v>168</v>
      </c>
      <c r="D90" s="12" t="s">
        <v>165</v>
      </c>
      <c r="E90" s="5"/>
      <c r="F90" s="14"/>
      <c r="G90" s="14">
        <v>3750</v>
      </c>
      <c r="H90" s="14">
        <v>3026.47</v>
      </c>
      <c r="I90" s="14">
        <v>533.33000000000004</v>
      </c>
      <c r="J90" s="14"/>
      <c r="K90" s="14"/>
      <c r="L90" s="17">
        <f t="shared" si="1"/>
        <v>7309.7999999999993</v>
      </c>
      <c r="M90" s="18" t="s">
        <v>21</v>
      </c>
    </row>
    <row r="91" spans="1:19">
      <c r="A91" s="6" t="s">
        <v>229</v>
      </c>
      <c r="B91" s="6" t="s">
        <v>171</v>
      </c>
      <c r="C91" s="4" t="s">
        <v>168</v>
      </c>
      <c r="D91" s="12" t="s">
        <v>230</v>
      </c>
      <c r="E91" s="5"/>
      <c r="F91" s="14"/>
      <c r="G91" s="14">
        <v>3500</v>
      </c>
      <c r="H91" s="14">
        <v>508.8</v>
      </c>
      <c r="I91" s="14">
        <v>961.33</v>
      </c>
      <c r="J91" s="14"/>
      <c r="K91" s="14"/>
      <c r="L91" s="17">
        <f t="shared" si="1"/>
        <v>4970.13</v>
      </c>
      <c r="M91" s="18" t="s">
        <v>21</v>
      </c>
    </row>
    <row r="92" spans="1:19">
      <c r="A92" s="6" t="s">
        <v>166</v>
      </c>
      <c r="B92" s="6" t="s">
        <v>126</v>
      </c>
      <c r="C92" s="4" t="s">
        <v>168</v>
      </c>
      <c r="D92" s="12" t="s">
        <v>167</v>
      </c>
      <c r="E92" s="5"/>
      <c r="F92" s="14"/>
      <c r="G92" s="14"/>
      <c r="H92" s="14">
        <v>161.33000000000001</v>
      </c>
      <c r="I92" s="14">
        <v>825</v>
      </c>
      <c r="J92" s="14"/>
      <c r="K92" s="14"/>
      <c r="L92" s="17">
        <f t="shared" si="1"/>
        <v>986.33</v>
      </c>
      <c r="M92" s="18" t="s">
        <v>21</v>
      </c>
    </row>
    <row r="93" spans="1:19">
      <c r="A93" s="6"/>
      <c r="B93" s="6"/>
      <c r="D93" s="5"/>
      <c r="E93" s="5"/>
      <c r="L93" s="17"/>
      <c r="M93" s="6"/>
    </row>
    <row r="94" spans="1:19">
      <c r="A94" s="6"/>
      <c r="B94" s="6"/>
      <c r="L94" s="17"/>
    </row>
    <row r="95" spans="1:19">
      <c r="A95" s="6"/>
      <c r="B95" s="6"/>
      <c r="L95" s="17"/>
    </row>
    <row r="96" spans="1:19">
      <c r="A96" s="6"/>
      <c r="B96" s="6"/>
      <c r="L96" s="17"/>
    </row>
    <row r="97" spans="1:12">
      <c r="A97" s="6"/>
      <c r="B97" s="6"/>
      <c r="L97" s="17"/>
    </row>
    <row r="98" spans="1:12">
      <c r="A98" s="6"/>
      <c r="B98" s="6"/>
      <c r="L98" s="17"/>
    </row>
    <row r="99" spans="1:12">
      <c r="A99" s="6"/>
      <c r="B99" s="6"/>
      <c r="L99" s="17"/>
    </row>
    <row r="100" spans="1:12">
      <c r="A100" s="6"/>
      <c r="B100" s="6"/>
      <c r="L100" s="17"/>
    </row>
    <row r="101" spans="1:12">
      <c r="A101" s="6"/>
      <c r="B101" s="6"/>
      <c r="L101" s="17"/>
    </row>
    <row r="102" spans="1:12">
      <c r="A102" s="6"/>
      <c r="B102" s="6"/>
      <c r="L102" s="17"/>
    </row>
    <row r="103" spans="1:12">
      <c r="A103" s="6"/>
      <c r="B103" s="6"/>
      <c r="L103" s="17"/>
    </row>
    <row r="104" spans="1:12">
      <c r="A104" s="6"/>
      <c r="B104" s="6"/>
      <c r="L104" s="17"/>
    </row>
    <row r="105" spans="1:12">
      <c r="A105" s="6"/>
      <c r="B105" s="6"/>
      <c r="L105" s="17"/>
    </row>
    <row r="106" spans="1:12">
      <c r="A106" s="6"/>
      <c r="B106" s="6"/>
      <c r="L106" s="17"/>
    </row>
    <row r="107" spans="1:12">
      <c r="A107" s="6"/>
      <c r="B107" s="6"/>
      <c r="L107" s="17"/>
    </row>
    <row r="108" spans="1:12">
      <c r="A108" s="6"/>
      <c r="B108" s="6"/>
      <c r="L108" s="17"/>
    </row>
    <row r="109" spans="1:12">
      <c r="A109" s="6"/>
      <c r="B109" s="6"/>
      <c r="L109" s="17"/>
    </row>
    <row r="110" spans="1:12">
      <c r="A110" s="6"/>
      <c r="B110" s="6"/>
      <c r="L110" s="17"/>
    </row>
    <row r="111" spans="1:12">
      <c r="A111" s="6"/>
      <c r="B111" s="6"/>
      <c r="L111" s="17"/>
    </row>
    <row r="112" spans="1:12">
      <c r="A112" s="6"/>
      <c r="B112" s="6"/>
      <c r="L112" s="17"/>
    </row>
    <row r="113" spans="12:12">
      <c r="L113" s="17"/>
    </row>
    <row r="114" spans="12:12">
      <c r="L114" s="17"/>
    </row>
    <row r="115" spans="12:12">
      <c r="L115" s="17"/>
    </row>
    <row r="116" spans="12:12">
      <c r="L116" s="17"/>
    </row>
    <row r="117" spans="12:12">
      <c r="L117" s="17"/>
    </row>
    <row r="118" spans="12:12">
      <c r="L118" s="17"/>
    </row>
    <row r="119" spans="12:12">
      <c r="L119" s="17"/>
    </row>
    <row r="120" spans="12:12">
      <c r="L120" s="17"/>
    </row>
    <row r="121" spans="12:12">
      <c r="L121" s="17"/>
    </row>
    <row r="122" spans="12:12">
      <c r="L122" s="17"/>
    </row>
    <row r="123" spans="12:12">
      <c r="L123" s="17"/>
    </row>
    <row r="124" spans="12:12">
      <c r="L124" s="17"/>
    </row>
    <row r="125" spans="12:12">
      <c r="L125" s="17"/>
    </row>
    <row r="126" spans="12:12">
      <c r="L126" s="17"/>
    </row>
    <row r="127" spans="12:12">
      <c r="L127" s="17"/>
    </row>
    <row r="128" spans="12:12">
      <c r="L128" s="17"/>
    </row>
    <row r="129" spans="12:12">
      <c r="L129" s="17"/>
    </row>
    <row r="130" spans="12:12">
      <c r="L130" s="17"/>
    </row>
    <row r="131" spans="12:12">
      <c r="L131" s="17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6" sqref="F6:F9"/>
    </sheetView>
  </sheetViews>
  <sheetFormatPr baseColWidth="10" defaultRowHeight="13" x14ac:dyDescent="0"/>
  <cols>
    <col min="4" max="4" width="21" customWidth="1"/>
  </cols>
  <sheetData>
    <row r="1" spans="1:7">
      <c r="A1" t="s">
        <v>5</v>
      </c>
      <c r="B1" t="s">
        <v>6</v>
      </c>
      <c r="C1" t="s">
        <v>4</v>
      </c>
      <c r="D1" t="s">
        <v>7</v>
      </c>
      <c r="E1" t="s">
        <v>8</v>
      </c>
      <c r="F1" t="s">
        <v>9</v>
      </c>
      <c r="G1" t="s">
        <v>10</v>
      </c>
    </row>
    <row r="2" spans="1:7">
      <c r="A2" t="s">
        <v>203</v>
      </c>
      <c r="B2">
        <v>2016</v>
      </c>
      <c r="C2" t="s">
        <v>19</v>
      </c>
      <c r="D2" t="s">
        <v>1</v>
      </c>
      <c r="E2">
        <v>9</v>
      </c>
      <c r="F2">
        <v>2362.8000000000002</v>
      </c>
      <c r="G2">
        <v>5</v>
      </c>
    </row>
    <row r="3" spans="1:7">
      <c r="A3" s="1" t="s">
        <v>203</v>
      </c>
      <c r="B3">
        <v>2016</v>
      </c>
      <c r="C3" t="s">
        <v>19</v>
      </c>
      <c r="D3" t="s">
        <v>11</v>
      </c>
      <c r="E3">
        <v>9</v>
      </c>
      <c r="F3">
        <v>5869.43</v>
      </c>
      <c r="G3">
        <v>14</v>
      </c>
    </row>
    <row r="4" spans="1:7">
      <c r="A4" s="1" t="s">
        <v>203</v>
      </c>
      <c r="B4">
        <v>2016</v>
      </c>
      <c r="C4" t="s">
        <v>19</v>
      </c>
      <c r="D4" t="s">
        <v>12</v>
      </c>
      <c r="E4">
        <v>5</v>
      </c>
      <c r="F4">
        <v>6375</v>
      </c>
      <c r="G4">
        <v>15</v>
      </c>
    </row>
    <row r="5" spans="1:7">
      <c r="A5" s="1" t="s">
        <v>203</v>
      </c>
      <c r="B5">
        <v>2016</v>
      </c>
      <c r="C5" t="s">
        <v>19</v>
      </c>
      <c r="D5" t="s">
        <v>2</v>
      </c>
      <c r="E5">
        <v>2</v>
      </c>
      <c r="F5">
        <v>461.4</v>
      </c>
      <c r="G5">
        <v>1</v>
      </c>
    </row>
    <row r="6" spans="1:7">
      <c r="A6" s="1" t="s">
        <v>203</v>
      </c>
      <c r="B6">
        <v>2016</v>
      </c>
      <c r="C6" t="s">
        <v>21</v>
      </c>
      <c r="D6" t="s">
        <v>13</v>
      </c>
      <c r="E6">
        <v>2</v>
      </c>
      <c r="F6">
        <v>2667</v>
      </c>
      <c r="G6">
        <v>1.77</v>
      </c>
    </row>
    <row r="7" spans="1:7">
      <c r="A7" s="1" t="s">
        <v>203</v>
      </c>
      <c r="B7">
        <v>2016</v>
      </c>
      <c r="C7" t="s">
        <v>21</v>
      </c>
      <c r="D7" t="s">
        <v>0</v>
      </c>
      <c r="E7">
        <v>11</v>
      </c>
      <c r="F7">
        <v>45984.5</v>
      </c>
      <c r="G7">
        <v>19.84</v>
      </c>
    </row>
    <row r="8" spans="1:7">
      <c r="A8" s="1" t="s">
        <v>203</v>
      </c>
      <c r="B8">
        <v>2016</v>
      </c>
      <c r="C8" t="s">
        <v>21</v>
      </c>
      <c r="D8" t="s">
        <v>1</v>
      </c>
      <c r="E8">
        <v>1</v>
      </c>
      <c r="F8">
        <v>950</v>
      </c>
      <c r="G8">
        <v>0.41</v>
      </c>
    </row>
    <row r="9" spans="1:7">
      <c r="A9" s="1" t="s">
        <v>203</v>
      </c>
      <c r="B9">
        <v>2016</v>
      </c>
      <c r="C9" t="s">
        <v>21</v>
      </c>
      <c r="D9" t="s">
        <v>11</v>
      </c>
      <c r="E9">
        <v>1</v>
      </c>
      <c r="F9">
        <v>53</v>
      </c>
      <c r="G9">
        <v>0.03</v>
      </c>
    </row>
    <row r="10" spans="1:7">
      <c r="A10" s="1" t="s">
        <v>203</v>
      </c>
      <c r="B10">
        <v>2016</v>
      </c>
      <c r="C10" t="s">
        <v>21</v>
      </c>
      <c r="D10" t="s">
        <v>12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pierrefabre</vt:lpstr>
      <vt:lpstr>Aggregated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Ghibellini Romain</dc:creator>
  <cp:lastModifiedBy>Gruhnwald Sylke</cp:lastModifiedBy>
  <dcterms:created xsi:type="dcterms:W3CDTF">2017-06-28T10:06:28Z</dcterms:created>
  <dcterms:modified xsi:type="dcterms:W3CDTF">2017-07-03T15:39:41Z</dcterms:modified>
</cp:coreProperties>
</file>