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085" yWindow="4515" windowWidth="19320" windowHeight="15480"/>
  </bookViews>
  <sheets>
    <sheet name="stallergenes" sheetId="2" r:id="rId1"/>
    <sheet name="Aggregated" sheetId="3" r:id="rId2"/>
  </sheets>
  <definedNames>
    <definedName name="_xlnm._FilterDatabase" localSheetId="0" hidden="1">stallergenes!$B$1:$B$75</definedName>
    <definedName name="tabula_EFPIA_Disclosure_Code_Schedule_Offenlegung_2016_final_01" localSheetId="0">stallergenes!$A$2:$O$75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2" i="2"/>
</calcChain>
</file>

<file path=xl/connections.xml><?xml version="1.0" encoding="utf-8"?>
<connections xmlns="http://schemas.openxmlformats.org/spreadsheetml/2006/main">
  <connection id="1" name="tabula-EFPIA-Disclosure-Code_Schedule-Offenlegung_2016_final_01.csv" type="6" refreshedVersion="0" background="1" saveData="1">
    <textPr fileType="mac" sourceFile="Macintosh HD:Users:grk:Dropbox:Beobachter:17-2017 Schweizer-Franken-fuer-Aerzte:Unternehmen:Stallergenes AG, Dietlikon:tabula-EFPIA-Disclosure-Code_Schedule-Offenlegung_2016_final_01.csv" thousands="'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<sst xmlns="http://schemas.openxmlformats.org/spreadsheetml/2006/main" count="416" uniqueCount="196">
  <si>
    <t>sponsorship</t>
  </si>
  <si>
    <t>registration_fees</t>
  </si>
  <si>
    <t>related_expenses</t>
  </si>
  <si>
    <t>total</t>
  </si>
  <si>
    <t>type</t>
  </si>
  <si>
    <t>slug</t>
  </si>
  <si>
    <t>year</t>
  </si>
  <si>
    <t>label</t>
  </si>
  <si>
    <t>count</t>
  </si>
  <si>
    <t>amount</t>
  </si>
  <si>
    <t>percent</t>
  </si>
  <si>
    <t>travel_accommodation</t>
  </si>
  <si>
    <t>fees</t>
  </si>
  <si>
    <t>donations_grants</t>
  </si>
  <si>
    <t>name</t>
  </si>
  <si>
    <t>location</t>
  </si>
  <si>
    <t>country</t>
  </si>
  <si>
    <t>address</t>
  </si>
  <si>
    <t>uci</t>
  </si>
  <si>
    <t>hcp</t>
  </si>
  <si>
    <t>travel_accomodation</t>
  </si>
  <si>
    <t>hco</t>
  </si>
  <si>
    <t>Chur</t>
  </si>
  <si>
    <t>Alexanderstrasse 8</t>
  </si>
  <si>
    <t>Wallisellenstrasse 5a</t>
  </si>
  <si>
    <t>Liebefeld</t>
  </si>
  <si>
    <t>Bern</t>
  </si>
  <si>
    <t>Inselspital Bern</t>
  </si>
  <si>
    <t>Malerweg 26</t>
  </si>
  <si>
    <t>Lausanne</t>
  </si>
  <si>
    <t>Avenue de Rumine 31</t>
  </si>
  <si>
    <t>Route de Moncor 12</t>
  </si>
  <si>
    <t>Rue des Terreaux 23</t>
  </si>
  <si>
    <t>Nyon</t>
  </si>
  <si>
    <t>Rue Jules-Gachet 7</t>
  </si>
  <si>
    <t>Route de Thonon 42</t>
  </si>
  <si>
    <t>Avenue de Rumine 27</t>
  </si>
  <si>
    <t>Vevey</t>
  </si>
  <si>
    <t>Boulevard Paderewski 5</t>
  </si>
  <si>
    <t>Weinfelden</t>
  </si>
  <si>
    <t>Marktplatz 3</t>
  </si>
  <si>
    <t>Schaffhausen</t>
  </si>
  <si>
    <t>Kirchgasse 21</t>
  </si>
  <si>
    <t>St. Gallen</t>
  </si>
  <si>
    <t>Neumarkt 5 / Kornhausstrasse 28</t>
  </si>
  <si>
    <t>Grabs</t>
  </si>
  <si>
    <t>Spitalstrasse 8</t>
  </si>
  <si>
    <t>Baden</t>
  </si>
  <si>
    <t>Mellingerstrasse 1</t>
  </si>
  <si>
    <t>Rotbuchstrasse 46</t>
  </si>
  <si>
    <t>Feldmeilen</t>
  </si>
  <si>
    <t>General-Wille-Strasse 65</t>
  </si>
  <si>
    <t>Lugano</t>
  </si>
  <si>
    <t>Corso Pestalozzi 11</t>
  </si>
  <si>
    <t>Solothurn</t>
  </si>
  <si>
    <t>Werkhofstrasse 4</t>
  </si>
  <si>
    <t>Baar</t>
  </si>
  <si>
    <t>Praxis Kunterbunt, Neuhofstrasse 3b</t>
  </si>
  <si>
    <t>Schaffhauserstrasse 188</t>
  </si>
  <si>
    <t>Avenue de la Gare 6</t>
  </si>
  <si>
    <t>Genf</t>
  </si>
  <si>
    <t>Rue Emile-Yung 11</t>
  </si>
  <si>
    <t>Versoix</t>
  </si>
  <si>
    <t>Rampe de la Gare 1a</t>
  </si>
  <si>
    <t>Fribourg</t>
  </si>
  <si>
    <t>Rue du Simplon 1</t>
  </si>
  <si>
    <t>Rue Franklin 2 / Rue Voltaire 18</t>
  </si>
  <si>
    <t>Rue du Bugnon 46</t>
  </si>
  <si>
    <t>Boulevard des Philosophes 21</t>
  </si>
  <si>
    <t>Sion</t>
  </si>
  <si>
    <t>Yverdon-les-Bains</t>
  </si>
  <si>
    <t>Rue d'Orbe 27</t>
  </si>
  <si>
    <t>Pregassona</t>
  </si>
  <si>
    <t>Via Alle Vigne 7</t>
  </si>
  <si>
    <t>Cully</t>
  </si>
  <si>
    <t>Rue Davel 11</t>
  </si>
  <si>
    <t>Luzern</t>
  </si>
  <si>
    <t>Spitalstrasse</t>
  </si>
  <si>
    <t>Wangen b. Olten</t>
  </si>
  <si>
    <t>In der Ey 11</t>
  </si>
  <si>
    <t>Basel</t>
  </si>
  <si>
    <t>Bellinzona</t>
  </si>
  <si>
    <t>Sede San Giovanni</t>
  </si>
  <si>
    <t>Kantonsspital St. Gallen</t>
  </si>
  <si>
    <t>Schaffhauserstrasse 355</t>
  </si>
  <si>
    <t>Sternackerstrasse 7</t>
  </si>
  <si>
    <t>Arlesheim</t>
  </si>
  <si>
    <t>Birseckstrasse 99</t>
  </si>
  <si>
    <t>Windisch</t>
  </si>
  <si>
    <t>Heerbrugg</t>
  </si>
  <si>
    <t>Marktstrasse 4</t>
  </si>
  <si>
    <t>Witellikerstrasse 40</t>
  </si>
  <si>
    <t>Troinex</t>
  </si>
  <si>
    <t>16 chemin de Roday</t>
  </si>
  <si>
    <t>Kilchberg</t>
  </si>
  <si>
    <t>Stockenstrasse 3</t>
  </si>
  <si>
    <t>Kriens</t>
  </si>
  <si>
    <t>Oberhusrain 26</t>
  </si>
  <si>
    <t>Gloriastrasse 31</t>
  </si>
  <si>
    <t>Kantonsspital St.Gallen</t>
  </si>
  <si>
    <t>Rorschacherstrasse 95</t>
  </si>
  <si>
    <t>Allergologische-Immunologische Poliklinik</t>
  </si>
  <si>
    <t>Dermatologische Gesellschaft Ostschweiz</t>
  </si>
  <si>
    <t>St. Leonhardstr. 25</t>
  </si>
  <si>
    <t>Association Genevoise d'Asthme, d'Immunologie et d'Allergie (AGAIA)</t>
  </si>
  <si>
    <t>Scheibenstrasse 20</t>
  </si>
  <si>
    <t>Rue Gabrielle-Perret-Gentil 4</t>
  </si>
  <si>
    <t>Kantonsspital Aarau, Dermatologie</t>
  </si>
  <si>
    <t>Aarau</t>
  </si>
  <si>
    <t>Bahnhofplatz 3c</t>
  </si>
  <si>
    <t>Centro Pediatrico del Mendrisiotto</t>
  </si>
  <si>
    <t>Via Beroldingen 26</t>
  </si>
  <si>
    <t>Ospedale Regionale di Lugano</t>
  </si>
  <si>
    <t>Via Tesserete 46</t>
  </si>
  <si>
    <t>SeelandNet</t>
  </si>
  <si>
    <t>Lyss</t>
  </si>
  <si>
    <t>Bahnhofstrasse 15a</t>
  </si>
  <si>
    <t>Chutzenstrasse 10</t>
  </si>
  <si>
    <t>Case Postale 1380</t>
  </si>
  <si>
    <t>Muttenz</t>
  </si>
  <si>
    <t>Hauptstrasse 68</t>
  </si>
  <si>
    <t xml:space="preserve">Grob, Martin </t>
  </si>
  <si>
    <t xml:space="preserve">Hari, Yvonne </t>
  </si>
  <si>
    <t xml:space="preserve">Shabanaj, Hatidje </t>
  </si>
  <si>
    <t xml:space="preserve">Kerr, Ute </t>
  </si>
  <si>
    <t xml:space="preserve">Inauen, Patricia </t>
  </si>
  <si>
    <t xml:space="preserve">Sauty, Alan </t>
  </si>
  <si>
    <t xml:space="preserve">Borer, Monika </t>
  </si>
  <si>
    <t xml:space="preserve">Perrin, Yannick </t>
  </si>
  <si>
    <t xml:space="preserve">Estoppey, Oliver </t>
  </si>
  <si>
    <t xml:space="preserve">Ciuffreda, Donatelly </t>
  </si>
  <si>
    <t xml:space="preserve">Winter Burdet, Judith </t>
  </si>
  <si>
    <t xml:space="preserve">Wassenberg, Jacqueline </t>
  </si>
  <si>
    <t xml:space="preserve">Tomi, Nordwig </t>
  </si>
  <si>
    <t xml:space="preserve">Schwarzkopf, Stefan </t>
  </si>
  <si>
    <t xml:space="preserve">Roessler, Franz </t>
  </si>
  <si>
    <t xml:space="preserve">Gassner, Markus </t>
  </si>
  <si>
    <t xml:space="preserve">Renggli, Markus </t>
  </si>
  <si>
    <t xml:space="preserve">Corti, Michaela </t>
  </si>
  <si>
    <t xml:space="preserve">Kehrt, Rainer </t>
  </si>
  <si>
    <t xml:space="preserve">Ferrari, Giovanni </t>
  </si>
  <si>
    <t xml:space="preserve">Kaufmann, Manfred </t>
  </si>
  <si>
    <t xml:space="preserve">Alber, Romedius </t>
  </si>
  <si>
    <t xml:space="preserve">Jaques, Dominique </t>
  </si>
  <si>
    <t xml:space="preserve">Gebre-Michael, Isaac </t>
  </si>
  <si>
    <t xml:space="preserve">Burkhalter-Cochard, Marie </t>
  </si>
  <si>
    <t xml:space="preserve">Hsieh, Vincent </t>
  </si>
  <si>
    <t xml:space="preserve">Angelini, Federica </t>
  </si>
  <si>
    <t xml:space="preserve">Benhamou Senouf, Avigael </t>
  </si>
  <si>
    <t xml:space="preserve">Francillon, Cyrille </t>
  </si>
  <si>
    <t xml:space="preserve">Badan, Michel </t>
  </si>
  <si>
    <t xml:space="preserve">Schmid, Guiseppina </t>
  </si>
  <si>
    <t xml:space="preserve">Bergmann, Katrin </t>
  </si>
  <si>
    <t xml:space="preserve">Cahen, Yves </t>
  </si>
  <si>
    <t xml:space="preserve">Mondino, Chiara </t>
  </si>
  <si>
    <t xml:space="preserve">Anliker, Mark </t>
  </si>
  <si>
    <t xml:space="preserve">Lehner, Patrik </t>
  </si>
  <si>
    <t xml:space="preserve">Michel, Sandra </t>
  </si>
  <si>
    <t xml:space="preserve">Knecht, Ulrike </t>
  </si>
  <si>
    <t xml:space="preserve">Micheluzzi, Martin </t>
  </si>
  <si>
    <t xml:space="preserve">Haeberli, Gabrielle </t>
  </si>
  <si>
    <t xml:space="preserve">Stern, Annika </t>
  </si>
  <si>
    <t xml:space="preserve">Eigenmann, Philippe </t>
  </si>
  <si>
    <t xml:space="preserve">Rodiut, Caroline </t>
  </si>
  <si>
    <t xml:space="preserve">Schmid-Grendelmeier, Peter </t>
  </si>
  <si>
    <t>stallergenes</t>
  </si>
  <si>
    <t xml:space="preserve">Krafft-Hügli, Nadège </t>
  </si>
  <si>
    <t>Schweiz</t>
  </si>
  <si>
    <t>Zürich</t>
  </si>
  <si>
    <t>Dübendorf</t>
  </si>
  <si>
    <t>Könizstrasse 233</t>
  </si>
  <si>
    <t>Münsterlingen</t>
  </si>
  <si>
    <t>Kantonsspital Münsterlingen</t>
  </si>
  <si>
    <t>Villars-sur-Glâne</t>
  </si>
  <si>
    <t>Vésenaz</t>
  </si>
  <si>
    <t xml:space="preserve">Jörg, Walter </t>
  </si>
  <si>
    <t xml:space="preserve">Wagner, Gèrard </t>
  </si>
  <si>
    <t xml:space="preserve">Duc, Joel </t>
  </si>
  <si>
    <t>Rue Pré-Fleuri 5</t>
  </si>
  <si>
    <t xml:space="preserve">Müllner, Gerhard </t>
  </si>
  <si>
    <t>Schützenmattstrasse 41</t>
  </si>
  <si>
    <t xml:space="preserve">Kägi, Martin </t>
  </si>
  <si>
    <t>Römerstrasse 19</t>
  </si>
  <si>
    <t xml:space="preserve">Dürr, Caroline </t>
  </si>
  <si>
    <t>Societè Suisse d'Allergologie et d'Immunologie SSAI</t>
  </si>
  <si>
    <t>Hopitaux Universitaires de Genève (HUG)</t>
  </si>
  <si>
    <t>STAI Società  ticinese di allergologia e immunologia clinica</t>
  </si>
  <si>
    <t>Löwenpraxis Luzern</t>
  </si>
  <si>
    <t>Schweizerische Gesellschaft für Allergologie und Immunologie (SGAI)</t>
  </si>
  <si>
    <t>UniversitätsSpital Zürich, Klinik für Dermatologie</t>
  </si>
  <si>
    <t>Schweizerische Gesellschaft für Pneumologie</t>
  </si>
  <si>
    <t>Schweizerische Gesellschaft für Pädiatrie (SGP)</t>
  </si>
  <si>
    <t>Kinderärzte Schweiz</t>
  </si>
  <si>
    <t>Zürichstrasse 12</t>
  </si>
  <si>
    <t>Lantin, Jean-Pierre</t>
  </si>
  <si>
    <t>Genève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</si>
</sst>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right"/>
    </xf>
    <xf numFmtId="2" fontId="0" fillId="0" borderId="0" xfId="0" applyNumberFormat="1" applyFont="1" applyBorder="1" applyAlignment="1">
      <alignment horizontal="left" vertical="top" wrapText="1"/>
    </xf>
    <xf numFmtId="0" fontId="0" fillId="0" borderId="0" xfId="0" applyFont="1" applyBorder="1"/>
    <xf numFmtId="3" fontId="0" fillId="0" borderId="0" xfId="0" applyNumberFormat="1" applyFont="1" applyBorder="1" applyAlignment="1">
      <alignment horizontal="right"/>
    </xf>
    <xf numFmtId="3" fontId="0" fillId="0" borderId="0" xfId="0" applyNumberFormat="1" applyFont="1" applyBorder="1"/>
    <xf numFmtId="0" fontId="0" fillId="0" borderId="0" xfId="0" applyFont="1" applyBorder="1" applyAlignment="1"/>
    <xf numFmtId="2" fontId="0" fillId="0" borderId="0" xfId="0" applyNumberFormat="1" applyFont="1" applyBorder="1" applyAlignment="1">
      <alignment vertical="top" wrapText="1"/>
    </xf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left"/>
    </xf>
    <xf numFmtId="2" fontId="20" fillId="0" borderId="0" xfId="0" applyNumberFormat="1" applyFont="1" applyBorder="1" applyAlignment="1">
      <alignment horizontal="right" vertical="top" wrapText="1"/>
    </xf>
    <xf numFmtId="0" fontId="0" fillId="0" borderId="0" xfId="0" applyFont="1" applyFill="1" applyBorder="1"/>
    <xf numFmtId="2" fontId="0" fillId="0" borderId="0" xfId="0" applyNumberFormat="1" applyFont="1" applyBorder="1"/>
  </cellXfs>
  <cellStyles count="8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Besuchter Hyperlink" xfId="63" builtinId="9" hidden="1"/>
    <cellStyle name="Besuchter Hyperlink" xfId="65" builtinId="9" hidden="1"/>
    <cellStyle name="Besuchter Hyperlink" xfId="67" builtinId="9" hidden="1"/>
    <cellStyle name="Besuchter Hyperlink" xfId="69" builtinId="9" hidden="1"/>
    <cellStyle name="Besuchter Hyperlink" xfId="71" builtinId="9" hidden="1"/>
    <cellStyle name="Besuchter Hyperlink" xfId="73" builtinId="9" hidden="1"/>
    <cellStyle name="Besuchter Hyperlink" xfId="75" builtinId="9" hidden="1"/>
    <cellStyle name="Besuchter Hyperlink" xfId="77" builtinId="9" hidden="1"/>
    <cellStyle name="Besuchter Hyperlink" xfId="79" builtinId="9" hidden="1"/>
    <cellStyle name="Besuchter Hyperlink" xfId="81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abula-EFPIA-Disclosure-Code_Schedule-Offenlegung_2016_final_0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topLeftCell="D1" workbookViewId="0">
      <pane ySplit="1" topLeftCell="A41" activePane="bottomLeft" state="frozen"/>
      <selection pane="bottomLeft" activeCell="N2" sqref="N2:N75"/>
    </sheetView>
  </sheetViews>
  <sheetFormatPr baseColWidth="10" defaultColWidth="10.75" defaultRowHeight="14.25"/>
  <cols>
    <col min="1" max="1" width="23.375" style="10" customWidth="1"/>
    <col min="2" max="2" width="27.625" style="10" customWidth="1"/>
    <col min="3" max="3" width="17.875" style="7" customWidth="1"/>
    <col min="4" max="4" width="34.875" style="14" bestFit="1" customWidth="1"/>
    <col min="5" max="5" width="14.75" style="7" bestFit="1" customWidth="1"/>
    <col min="6" max="12" width="11" style="5" customWidth="1"/>
    <col min="13" max="13" width="8.625" style="5" customWidth="1"/>
    <col min="14" max="14" width="8" style="7" customWidth="1"/>
    <col min="15" max="15" width="5" style="7" customWidth="1"/>
    <col min="16" max="16384" width="10.75" style="7"/>
  </cols>
  <sheetData>
    <row r="1" spans="1:14" s="2" customFormat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13</v>
      </c>
      <c r="G1" s="2" t="s">
        <v>0</v>
      </c>
      <c r="H1" s="2" t="s">
        <v>1</v>
      </c>
      <c r="I1" s="2" t="s">
        <v>20</v>
      </c>
      <c r="J1" s="2" t="s">
        <v>12</v>
      </c>
      <c r="K1" s="2" t="s">
        <v>2</v>
      </c>
      <c r="L1" s="2" t="s">
        <v>3</v>
      </c>
      <c r="M1" s="2" t="s">
        <v>4</v>
      </c>
    </row>
    <row r="2" spans="1:14">
      <c r="A2" s="1" t="s">
        <v>166</v>
      </c>
      <c r="B2" s="3" t="s">
        <v>22</v>
      </c>
      <c r="C2" s="4" t="s">
        <v>167</v>
      </c>
      <c r="D2" s="6" t="s">
        <v>23</v>
      </c>
      <c r="E2" s="11"/>
      <c r="F2" s="11"/>
      <c r="G2" s="11"/>
      <c r="H2" s="11">
        <v>560</v>
      </c>
      <c r="I2" s="11">
        <v>384</v>
      </c>
      <c r="J2" s="11"/>
      <c r="K2" s="6"/>
      <c r="L2" s="16">
        <f>SUM(F2:K2)</f>
        <v>944</v>
      </c>
      <c r="M2" s="7" t="s">
        <v>19</v>
      </c>
      <c r="N2" s="18"/>
    </row>
    <row r="3" spans="1:14">
      <c r="A3" s="1" t="s">
        <v>121</v>
      </c>
      <c r="B3" s="3" t="s">
        <v>169</v>
      </c>
      <c r="C3" s="4" t="s">
        <v>167</v>
      </c>
      <c r="D3" s="6" t="s">
        <v>24</v>
      </c>
      <c r="E3" s="11"/>
      <c r="F3" s="11"/>
      <c r="G3" s="11"/>
      <c r="H3" s="11">
        <v>732</v>
      </c>
      <c r="I3" s="11">
        <v>912</v>
      </c>
      <c r="J3" s="11"/>
      <c r="K3" s="6"/>
      <c r="L3" s="16">
        <f t="shared" ref="L3:L66" si="0">SUM(F3:K3)</f>
        <v>1644</v>
      </c>
      <c r="M3" s="7" t="s">
        <v>19</v>
      </c>
      <c r="N3" s="18"/>
    </row>
    <row r="4" spans="1:14">
      <c r="A4" s="1" t="s">
        <v>122</v>
      </c>
      <c r="B4" s="3" t="s">
        <v>25</v>
      </c>
      <c r="C4" s="4" t="s">
        <v>167</v>
      </c>
      <c r="D4" s="6" t="s">
        <v>170</v>
      </c>
      <c r="E4" s="11"/>
      <c r="F4" s="11"/>
      <c r="G4" s="11"/>
      <c r="H4" s="11">
        <v>280</v>
      </c>
      <c r="I4" s="11">
        <v>288</v>
      </c>
      <c r="J4" s="11"/>
      <c r="K4" s="6"/>
      <c r="L4" s="16">
        <f t="shared" si="0"/>
        <v>568</v>
      </c>
      <c r="M4" s="7" t="s">
        <v>19</v>
      </c>
      <c r="N4" s="18"/>
    </row>
    <row r="5" spans="1:14">
      <c r="A5" s="1" t="s">
        <v>123</v>
      </c>
      <c r="B5" s="3" t="s">
        <v>26</v>
      </c>
      <c r="C5" s="4" t="s">
        <v>167</v>
      </c>
      <c r="D5" s="6" t="s">
        <v>27</v>
      </c>
      <c r="E5" s="11"/>
      <c r="F5" s="11"/>
      <c r="G5" s="11"/>
      <c r="H5" s="11">
        <v>280</v>
      </c>
      <c r="I5" s="11">
        <v>441</v>
      </c>
      <c r="J5" s="11"/>
      <c r="K5" s="6"/>
      <c r="L5" s="16">
        <f t="shared" si="0"/>
        <v>721</v>
      </c>
      <c r="M5" s="7" t="s">
        <v>19</v>
      </c>
      <c r="N5" s="18"/>
    </row>
    <row r="6" spans="1:14">
      <c r="A6" s="1" t="s">
        <v>124</v>
      </c>
      <c r="B6" s="3" t="s">
        <v>171</v>
      </c>
      <c r="C6" s="4" t="s">
        <v>167</v>
      </c>
      <c r="D6" s="6" t="s">
        <v>172</v>
      </c>
      <c r="E6" s="11"/>
      <c r="F6" s="11"/>
      <c r="G6" s="11"/>
      <c r="H6" s="11">
        <v>280</v>
      </c>
      <c r="I6" s="11">
        <v>66</v>
      </c>
      <c r="J6" s="11"/>
      <c r="K6" s="6"/>
      <c r="L6" s="16">
        <f t="shared" si="0"/>
        <v>346</v>
      </c>
      <c r="M6" s="7" t="s">
        <v>19</v>
      </c>
      <c r="N6" s="18"/>
    </row>
    <row r="7" spans="1:14">
      <c r="A7" s="1" t="s">
        <v>125</v>
      </c>
      <c r="B7" s="3" t="s">
        <v>26</v>
      </c>
      <c r="C7" s="4" t="s">
        <v>167</v>
      </c>
      <c r="D7" s="6" t="s">
        <v>28</v>
      </c>
      <c r="E7" s="11"/>
      <c r="F7" s="11"/>
      <c r="G7" s="11"/>
      <c r="H7" s="11">
        <v>280</v>
      </c>
      <c r="I7" s="11">
        <v>428</v>
      </c>
      <c r="J7" s="11"/>
      <c r="K7" s="6"/>
      <c r="L7" s="16">
        <f t="shared" si="0"/>
        <v>708</v>
      </c>
      <c r="M7" s="7" t="s">
        <v>19</v>
      </c>
      <c r="N7" s="18"/>
    </row>
    <row r="8" spans="1:14">
      <c r="A8" s="1" t="s">
        <v>126</v>
      </c>
      <c r="B8" s="3" t="s">
        <v>29</v>
      </c>
      <c r="C8" s="4" t="s">
        <v>167</v>
      </c>
      <c r="D8" s="6" t="s">
        <v>30</v>
      </c>
      <c r="E8" s="11"/>
      <c r="F8" s="11"/>
      <c r="G8" s="11"/>
      <c r="H8" s="11">
        <v>235</v>
      </c>
      <c r="I8" s="11">
        <v>575</v>
      </c>
      <c r="J8" s="11"/>
      <c r="K8" s="6"/>
      <c r="L8" s="16">
        <f t="shared" si="0"/>
        <v>810</v>
      </c>
      <c r="M8" s="7" t="s">
        <v>19</v>
      </c>
      <c r="N8" s="18"/>
    </row>
    <row r="9" spans="1:14">
      <c r="A9" s="1" t="s">
        <v>127</v>
      </c>
      <c r="B9" s="3" t="s">
        <v>173</v>
      </c>
      <c r="C9" s="4" t="s">
        <v>167</v>
      </c>
      <c r="D9" s="6" t="s">
        <v>31</v>
      </c>
      <c r="E9" s="11"/>
      <c r="F9" s="11"/>
      <c r="G9" s="11"/>
      <c r="H9" s="11">
        <v>305</v>
      </c>
      <c r="I9" s="11">
        <v>641</v>
      </c>
      <c r="J9" s="11"/>
      <c r="K9" s="6"/>
      <c r="L9" s="16">
        <f t="shared" si="0"/>
        <v>946</v>
      </c>
      <c r="M9" s="7" t="s">
        <v>19</v>
      </c>
      <c r="N9" s="18"/>
    </row>
    <row r="10" spans="1:14">
      <c r="A10" s="1" t="s">
        <v>128</v>
      </c>
      <c r="B10" s="3" t="s">
        <v>29</v>
      </c>
      <c r="C10" s="4" t="s">
        <v>167</v>
      </c>
      <c r="D10" s="6" t="s">
        <v>32</v>
      </c>
      <c r="E10" s="11"/>
      <c r="F10" s="11"/>
      <c r="G10" s="11"/>
      <c r="H10" s="11">
        <v>235</v>
      </c>
      <c r="I10" s="11">
        <v>591</v>
      </c>
      <c r="J10" s="11"/>
      <c r="K10" s="6"/>
      <c r="L10" s="16">
        <f t="shared" si="0"/>
        <v>826</v>
      </c>
      <c r="M10" s="7" t="s">
        <v>19</v>
      </c>
      <c r="N10" s="18"/>
    </row>
    <row r="11" spans="1:14">
      <c r="A11" s="1" t="s">
        <v>129</v>
      </c>
      <c r="B11" s="3" t="s">
        <v>33</v>
      </c>
      <c r="C11" s="4" t="s">
        <v>167</v>
      </c>
      <c r="D11" s="6" t="s">
        <v>34</v>
      </c>
      <c r="E11" s="11"/>
      <c r="F11" s="11"/>
      <c r="G11" s="11"/>
      <c r="H11" s="11">
        <v>235</v>
      </c>
      <c r="I11" s="11">
        <v>578</v>
      </c>
      <c r="J11" s="11"/>
      <c r="K11" s="6"/>
      <c r="L11" s="16">
        <f t="shared" si="0"/>
        <v>813</v>
      </c>
      <c r="M11" s="7" t="s">
        <v>19</v>
      </c>
      <c r="N11" s="18"/>
    </row>
    <row r="12" spans="1:14">
      <c r="A12" s="1" t="s">
        <v>130</v>
      </c>
      <c r="B12" s="3" t="s">
        <v>174</v>
      </c>
      <c r="C12" s="4" t="s">
        <v>167</v>
      </c>
      <c r="D12" s="6" t="s">
        <v>35</v>
      </c>
      <c r="E12" s="11"/>
      <c r="F12" s="11"/>
      <c r="G12" s="11"/>
      <c r="H12" s="11">
        <v>235</v>
      </c>
      <c r="I12" s="11">
        <v>573</v>
      </c>
      <c r="J12" s="11"/>
      <c r="K12" s="6"/>
      <c r="L12" s="16">
        <f t="shared" si="0"/>
        <v>808</v>
      </c>
      <c r="M12" s="7" t="s">
        <v>19</v>
      </c>
      <c r="N12" s="18"/>
    </row>
    <row r="13" spans="1:14">
      <c r="A13" s="1" t="s">
        <v>131</v>
      </c>
      <c r="B13" s="3" t="s">
        <v>29</v>
      </c>
      <c r="C13" s="4" t="s">
        <v>167</v>
      </c>
      <c r="D13" s="6" t="s">
        <v>36</v>
      </c>
      <c r="E13" s="11"/>
      <c r="F13" s="11"/>
      <c r="G13" s="11"/>
      <c r="H13" s="11">
        <v>235</v>
      </c>
      <c r="I13" s="11">
        <v>575</v>
      </c>
      <c r="J13" s="11"/>
      <c r="K13" s="6"/>
      <c r="L13" s="16">
        <f t="shared" si="0"/>
        <v>810</v>
      </c>
      <c r="M13" s="7" t="s">
        <v>19</v>
      </c>
      <c r="N13" s="18"/>
    </row>
    <row r="14" spans="1:14">
      <c r="A14" s="1" t="s">
        <v>132</v>
      </c>
      <c r="B14" s="3" t="s">
        <v>37</v>
      </c>
      <c r="C14" s="4" t="s">
        <v>167</v>
      </c>
      <c r="D14" s="6" t="s">
        <v>38</v>
      </c>
      <c r="E14" s="11"/>
      <c r="F14" s="11"/>
      <c r="G14" s="11"/>
      <c r="H14" s="11">
        <v>235</v>
      </c>
      <c r="I14" s="11">
        <v>590</v>
      </c>
      <c r="J14" s="11"/>
      <c r="K14" s="6"/>
      <c r="L14" s="16">
        <f t="shared" si="0"/>
        <v>825</v>
      </c>
      <c r="M14" s="7" t="s">
        <v>19</v>
      </c>
      <c r="N14" s="18"/>
    </row>
    <row r="15" spans="1:14">
      <c r="A15" s="1" t="s">
        <v>133</v>
      </c>
      <c r="B15" s="3" t="s">
        <v>39</v>
      </c>
      <c r="C15" s="4" t="s">
        <v>167</v>
      </c>
      <c r="D15" s="6" t="s">
        <v>40</v>
      </c>
      <c r="E15" s="11"/>
      <c r="F15" s="11"/>
      <c r="G15" s="11"/>
      <c r="H15" s="11">
        <v>353</v>
      </c>
      <c r="I15" s="11">
        <v>336</v>
      </c>
      <c r="J15" s="11"/>
      <c r="K15" s="6"/>
      <c r="L15" s="16">
        <f t="shared" si="0"/>
        <v>689</v>
      </c>
      <c r="M15" s="7" t="s">
        <v>19</v>
      </c>
      <c r="N15" s="18"/>
    </row>
    <row r="16" spans="1:14">
      <c r="A16" s="1" t="s">
        <v>134</v>
      </c>
      <c r="B16" s="3" t="s">
        <v>41</v>
      </c>
      <c r="C16" s="4" t="s">
        <v>167</v>
      </c>
      <c r="D16" s="6" t="s">
        <v>42</v>
      </c>
      <c r="E16" s="11"/>
      <c r="F16" s="11"/>
      <c r="G16" s="11"/>
      <c r="H16" s="11">
        <v>418</v>
      </c>
      <c r="I16" s="11">
        <v>325</v>
      </c>
      <c r="J16" s="11"/>
      <c r="K16" s="6"/>
      <c r="L16" s="16">
        <f t="shared" si="0"/>
        <v>743</v>
      </c>
      <c r="M16" s="7" t="s">
        <v>19</v>
      </c>
      <c r="N16" s="18"/>
    </row>
    <row r="17" spans="1:14">
      <c r="A17" s="1" t="s">
        <v>135</v>
      </c>
      <c r="B17" s="3" t="s">
        <v>43</v>
      </c>
      <c r="C17" s="4" t="s">
        <v>167</v>
      </c>
      <c r="D17" s="6" t="s">
        <v>44</v>
      </c>
      <c r="E17" s="11"/>
      <c r="F17" s="11"/>
      <c r="G17" s="11"/>
      <c r="H17" s="11">
        <v>418</v>
      </c>
      <c r="I17" s="11">
        <v>298</v>
      </c>
      <c r="J17" s="11"/>
      <c r="K17" s="6"/>
      <c r="L17" s="16">
        <f t="shared" si="0"/>
        <v>716</v>
      </c>
      <c r="M17" s="7" t="s">
        <v>19</v>
      </c>
      <c r="N17" s="18"/>
    </row>
    <row r="18" spans="1:14">
      <c r="A18" s="1" t="s">
        <v>136</v>
      </c>
      <c r="B18" s="3" t="s">
        <v>45</v>
      </c>
      <c r="C18" s="4" t="s">
        <v>167</v>
      </c>
      <c r="D18" s="6" t="s">
        <v>46</v>
      </c>
      <c r="E18" s="11"/>
      <c r="F18" s="11"/>
      <c r="G18" s="11"/>
      <c r="H18" s="11">
        <v>344</v>
      </c>
      <c r="I18" s="11">
        <v>172</v>
      </c>
      <c r="J18" s="11"/>
      <c r="K18" s="6"/>
      <c r="L18" s="16">
        <f t="shared" si="0"/>
        <v>516</v>
      </c>
      <c r="M18" s="7" t="s">
        <v>19</v>
      </c>
      <c r="N18" s="18"/>
    </row>
    <row r="19" spans="1:14">
      <c r="A19" s="1" t="s">
        <v>137</v>
      </c>
      <c r="B19" s="7" t="s">
        <v>47</v>
      </c>
      <c r="C19" s="4" t="s">
        <v>167</v>
      </c>
      <c r="D19" s="6" t="s">
        <v>48</v>
      </c>
      <c r="E19" s="11"/>
      <c r="F19" s="11"/>
      <c r="G19" s="11"/>
      <c r="H19" s="11">
        <v>418</v>
      </c>
      <c r="I19" s="11">
        <v>323</v>
      </c>
      <c r="J19" s="11"/>
      <c r="K19" s="12"/>
      <c r="L19" s="16">
        <f t="shared" si="0"/>
        <v>741</v>
      </c>
      <c r="M19" s="7" t="s">
        <v>19</v>
      </c>
      <c r="N19" s="18"/>
    </row>
    <row r="20" spans="1:14">
      <c r="A20" s="1" t="s">
        <v>138</v>
      </c>
      <c r="B20" s="7" t="s">
        <v>168</v>
      </c>
      <c r="C20" s="4" t="s">
        <v>167</v>
      </c>
      <c r="D20" s="6" t="s">
        <v>49</v>
      </c>
      <c r="E20" s="11"/>
      <c r="F20" s="11"/>
      <c r="G20" s="11"/>
      <c r="H20" s="11">
        <v>353</v>
      </c>
      <c r="I20" s="11">
        <v>356</v>
      </c>
      <c r="J20" s="11"/>
      <c r="K20" s="12"/>
      <c r="L20" s="16">
        <f t="shared" si="0"/>
        <v>709</v>
      </c>
      <c r="M20" s="7" t="s">
        <v>19</v>
      </c>
      <c r="N20" s="18"/>
    </row>
    <row r="21" spans="1:14">
      <c r="A21" s="1" t="s">
        <v>139</v>
      </c>
      <c r="B21" s="7" t="s">
        <v>50</v>
      </c>
      <c r="C21" s="4" t="s">
        <v>167</v>
      </c>
      <c r="D21" s="6" t="s">
        <v>51</v>
      </c>
      <c r="E21" s="11"/>
      <c r="F21" s="11"/>
      <c r="G21" s="11"/>
      <c r="H21" s="11">
        <v>418</v>
      </c>
      <c r="I21" s="11">
        <v>383</v>
      </c>
      <c r="J21" s="11"/>
      <c r="K21" s="12"/>
      <c r="L21" s="16">
        <f t="shared" si="0"/>
        <v>801</v>
      </c>
      <c r="M21" s="7" t="s">
        <v>19</v>
      </c>
      <c r="N21" s="18"/>
    </row>
    <row r="22" spans="1:14">
      <c r="A22" s="1" t="s">
        <v>140</v>
      </c>
      <c r="B22" s="7" t="s">
        <v>52</v>
      </c>
      <c r="C22" s="4" t="s">
        <v>167</v>
      </c>
      <c r="D22" s="6" t="s">
        <v>53</v>
      </c>
      <c r="E22" s="11"/>
      <c r="F22" s="11"/>
      <c r="G22" s="11"/>
      <c r="H22" s="11">
        <v>418</v>
      </c>
      <c r="I22" s="11">
        <v>247</v>
      </c>
      <c r="J22" s="11"/>
      <c r="K22" s="12"/>
      <c r="L22" s="16">
        <f t="shared" si="0"/>
        <v>665</v>
      </c>
      <c r="M22" s="7" t="s">
        <v>19</v>
      </c>
      <c r="N22" s="18"/>
    </row>
    <row r="23" spans="1:14">
      <c r="A23" s="1" t="s">
        <v>141</v>
      </c>
      <c r="B23" s="7" t="s">
        <v>54</v>
      </c>
      <c r="C23" s="4" t="s">
        <v>167</v>
      </c>
      <c r="D23" s="6" t="s">
        <v>55</v>
      </c>
      <c r="E23" s="11"/>
      <c r="F23" s="11"/>
      <c r="G23" s="11"/>
      <c r="H23" s="11">
        <v>418</v>
      </c>
      <c r="I23" s="11">
        <v>409</v>
      </c>
      <c r="J23" s="11"/>
      <c r="K23" s="12"/>
      <c r="L23" s="16">
        <f t="shared" si="0"/>
        <v>827</v>
      </c>
      <c r="M23" s="7" t="s">
        <v>19</v>
      </c>
      <c r="N23" s="18"/>
    </row>
    <row r="24" spans="1:14">
      <c r="A24" s="1" t="s">
        <v>142</v>
      </c>
      <c r="B24" s="7" t="s">
        <v>56</v>
      </c>
      <c r="C24" s="4" t="s">
        <v>167</v>
      </c>
      <c r="D24" s="6" t="s">
        <v>57</v>
      </c>
      <c r="E24" s="11"/>
      <c r="F24" s="11"/>
      <c r="G24" s="11"/>
      <c r="H24" s="11">
        <v>418</v>
      </c>
      <c r="I24" s="11">
        <v>382</v>
      </c>
      <c r="J24" s="11"/>
      <c r="K24" s="12"/>
      <c r="L24" s="16">
        <f t="shared" si="0"/>
        <v>800</v>
      </c>
      <c r="M24" s="7" t="s">
        <v>19</v>
      </c>
      <c r="N24" s="18"/>
    </row>
    <row r="25" spans="1:14">
      <c r="A25" s="1" t="s">
        <v>175</v>
      </c>
      <c r="B25" s="7" t="s">
        <v>168</v>
      </c>
      <c r="C25" s="4" t="s">
        <v>167</v>
      </c>
      <c r="D25" s="6" t="s">
        <v>58</v>
      </c>
      <c r="E25" s="11"/>
      <c r="F25" s="11"/>
      <c r="G25" s="11"/>
      <c r="H25" s="11">
        <v>418</v>
      </c>
      <c r="I25" s="11">
        <v>383</v>
      </c>
      <c r="J25" s="11"/>
      <c r="K25" s="12"/>
      <c r="L25" s="16">
        <f t="shared" si="0"/>
        <v>801</v>
      </c>
      <c r="M25" s="7" t="s">
        <v>19</v>
      </c>
      <c r="N25" s="18"/>
    </row>
    <row r="26" spans="1:14">
      <c r="A26" s="1" t="s">
        <v>176</v>
      </c>
      <c r="B26" s="7" t="s">
        <v>29</v>
      </c>
      <c r="C26" s="4" t="s">
        <v>167</v>
      </c>
      <c r="D26" s="6" t="s">
        <v>59</v>
      </c>
      <c r="E26" s="11"/>
      <c r="F26" s="11"/>
      <c r="G26" s="11"/>
      <c r="H26" s="11">
        <v>389</v>
      </c>
      <c r="I26" s="11">
        <v>712</v>
      </c>
      <c r="J26" s="11"/>
      <c r="K26" s="12"/>
      <c r="L26" s="16">
        <f t="shared" si="0"/>
        <v>1101</v>
      </c>
      <c r="M26" s="7" t="s">
        <v>19</v>
      </c>
      <c r="N26" s="18"/>
    </row>
    <row r="27" spans="1:14">
      <c r="A27" s="1" t="s">
        <v>143</v>
      </c>
      <c r="B27" s="7" t="s">
        <v>60</v>
      </c>
      <c r="C27" s="4" t="s">
        <v>167</v>
      </c>
      <c r="D27" s="6" t="s">
        <v>61</v>
      </c>
      <c r="E27" s="11"/>
      <c r="F27" s="11"/>
      <c r="G27" s="11"/>
      <c r="H27" s="11">
        <v>329</v>
      </c>
      <c r="I27" s="11">
        <v>693</v>
      </c>
      <c r="J27" s="11"/>
      <c r="K27" s="12"/>
      <c r="L27" s="16">
        <f t="shared" si="0"/>
        <v>1022</v>
      </c>
      <c r="M27" s="7" t="s">
        <v>19</v>
      </c>
      <c r="N27" s="18"/>
    </row>
    <row r="28" spans="1:14">
      <c r="A28" s="1" t="s">
        <v>144</v>
      </c>
      <c r="B28" s="7" t="s">
        <v>62</v>
      </c>
      <c r="C28" s="4" t="s">
        <v>167</v>
      </c>
      <c r="D28" s="6" t="s">
        <v>63</v>
      </c>
      <c r="E28" s="11"/>
      <c r="F28" s="11"/>
      <c r="G28" s="11"/>
      <c r="H28" s="11">
        <v>452</v>
      </c>
      <c r="I28" s="11">
        <v>868</v>
      </c>
      <c r="J28" s="11"/>
      <c r="K28" s="12"/>
      <c r="L28" s="16">
        <f t="shared" si="0"/>
        <v>1320</v>
      </c>
      <c r="M28" s="7" t="s">
        <v>19</v>
      </c>
      <c r="N28" s="18"/>
    </row>
    <row r="29" spans="1:14">
      <c r="A29" s="1" t="s">
        <v>145</v>
      </c>
      <c r="B29" s="7" t="s">
        <v>64</v>
      </c>
      <c r="C29" s="4" t="s">
        <v>167</v>
      </c>
      <c r="D29" s="6" t="s">
        <v>65</v>
      </c>
      <c r="E29" s="11"/>
      <c r="F29" s="11"/>
      <c r="G29" s="11"/>
      <c r="H29" s="11">
        <v>329</v>
      </c>
      <c r="I29" s="11">
        <v>712</v>
      </c>
      <c r="J29" s="11"/>
      <c r="K29" s="12"/>
      <c r="L29" s="16">
        <f t="shared" si="0"/>
        <v>1041</v>
      </c>
      <c r="M29" s="7" t="s">
        <v>19</v>
      </c>
      <c r="N29" s="18"/>
    </row>
    <row r="30" spans="1:14">
      <c r="A30" s="1" t="s">
        <v>146</v>
      </c>
      <c r="B30" s="7" t="s">
        <v>195</v>
      </c>
      <c r="C30" s="4" t="s">
        <v>167</v>
      </c>
      <c r="D30" s="14" t="s">
        <v>66</v>
      </c>
      <c r="E30" s="5"/>
      <c r="F30" s="12"/>
      <c r="G30" s="12"/>
      <c r="H30" s="12">
        <v>452</v>
      </c>
      <c r="I30" s="12">
        <v>773</v>
      </c>
      <c r="J30" s="13"/>
      <c r="K30" s="12"/>
      <c r="L30" s="16">
        <f t="shared" si="0"/>
        <v>1225</v>
      </c>
      <c r="M30" s="7" t="s">
        <v>19</v>
      </c>
      <c r="N30" s="18"/>
    </row>
    <row r="31" spans="1:14">
      <c r="A31" s="1" t="s">
        <v>147</v>
      </c>
      <c r="B31" s="7" t="s">
        <v>29</v>
      </c>
      <c r="C31" s="4" t="s">
        <v>167</v>
      </c>
      <c r="D31" s="14" t="s">
        <v>67</v>
      </c>
      <c r="E31" s="5"/>
      <c r="F31" s="12"/>
      <c r="G31" s="12"/>
      <c r="H31" s="12">
        <v>354</v>
      </c>
      <c r="I31" s="12">
        <v>682</v>
      </c>
      <c r="J31" s="13"/>
      <c r="K31" s="12"/>
      <c r="L31" s="16">
        <f t="shared" si="0"/>
        <v>1036</v>
      </c>
      <c r="M31" s="7" t="s">
        <v>19</v>
      </c>
      <c r="N31" s="18"/>
    </row>
    <row r="32" spans="1:14">
      <c r="A32" s="1" t="s">
        <v>148</v>
      </c>
      <c r="B32" s="7" t="s">
        <v>195</v>
      </c>
      <c r="C32" s="4" t="s">
        <v>167</v>
      </c>
      <c r="D32" s="14" t="s">
        <v>68</v>
      </c>
      <c r="E32" s="5"/>
      <c r="F32" s="12"/>
      <c r="G32" s="12"/>
      <c r="H32" s="12">
        <v>329</v>
      </c>
      <c r="I32" s="12">
        <v>441</v>
      </c>
      <c r="J32" s="13"/>
      <c r="K32" s="12"/>
      <c r="L32" s="16">
        <f t="shared" si="0"/>
        <v>770</v>
      </c>
      <c r="M32" s="7" t="s">
        <v>19</v>
      </c>
      <c r="N32" s="18"/>
    </row>
    <row r="33" spans="1:14">
      <c r="A33" s="1" t="s">
        <v>177</v>
      </c>
      <c r="B33" s="7" t="s">
        <v>69</v>
      </c>
      <c r="C33" s="4" t="s">
        <v>167</v>
      </c>
      <c r="D33" s="14" t="s">
        <v>178</v>
      </c>
      <c r="E33" s="5"/>
      <c r="F33" s="12"/>
      <c r="G33" s="12"/>
      <c r="H33" s="12">
        <v>329</v>
      </c>
      <c r="I33" s="12">
        <v>712</v>
      </c>
      <c r="J33" s="13"/>
      <c r="K33" s="12"/>
      <c r="L33" s="16">
        <f t="shared" si="0"/>
        <v>1041</v>
      </c>
      <c r="M33" s="7" t="s">
        <v>19</v>
      </c>
      <c r="N33" s="18"/>
    </row>
    <row r="34" spans="1:14">
      <c r="A34" s="1" t="s">
        <v>149</v>
      </c>
      <c r="B34" s="7" t="s">
        <v>70</v>
      </c>
      <c r="C34" s="4" t="s">
        <v>167</v>
      </c>
      <c r="D34" s="14" t="s">
        <v>71</v>
      </c>
      <c r="E34" s="5"/>
      <c r="F34" s="12"/>
      <c r="G34" s="12"/>
      <c r="H34" s="12">
        <v>329</v>
      </c>
      <c r="I34" s="12">
        <v>712</v>
      </c>
      <c r="J34" s="13"/>
      <c r="K34" s="12"/>
      <c r="L34" s="16">
        <f t="shared" si="0"/>
        <v>1041</v>
      </c>
      <c r="M34" s="7" t="s">
        <v>19</v>
      </c>
      <c r="N34" s="18"/>
    </row>
    <row r="35" spans="1:14">
      <c r="A35" s="1" t="s">
        <v>194</v>
      </c>
      <c r="B35" s="7" t="s">
        <v>72</v>
      </c>
      <c r="C35" s="4" t="s">
        <v>167</v>
      </c>
      <c r="D35" s="14" t="s">
        <v>73</v>
      </c>
      <c r="E35" s="5"/>
      <c r="F35" s="12"/>
      <c r="G35" s="12"/>
      <c r="H35" s="12">
        <v>452</v>
      </c>
      <c r="I35" s="12">
        <v>779</v>
      </c>
      <c r="J35" s="13"/>
      <c r="K35" s="12"/>
      <c r="L35" s="16">
        <f t="shared" si="0"/>
        <v>1231</v>
      </c>
      <c r="M35" s="7" t="s">
        <v>19</v>
      </c>
      <c r="N35" s="18"/>
    </row>
    <row r="36" spans="1:14">
      <c r="A36" s="1" t="s">
        <v>150</v>
      </c>
      <c r="B36" s="7" t="s">
        <v>74</v>
      </c>
      <c r="C36" s="4" t="s">
        <v>167</v>
      </c>
      <c r="D36" s="14" t="s">
        <v>75</v>
      </c>
      <c r="E36" s="5"/>
      <c r="F36" s="12"/>
      <c r="G36" s="12"/>
      <c r="H36" s="12">
        <v>452</v>
      </c>
      <c r="I36" s="12">
        <v>712</v>
      </c>
      <c r="J36" s="13"/>
      <c r="K36" s="12"/>
      <c r="L36" s="16">
        <f t="shared" si="0"/>
        <v>1164</v>
      </c>
      <c r="M36" s="7" t="s">
        <v>19</v>
      </c>
      <c r="N36" s="18"/>
    </row>
    <row r="37" spans="1:14">
      <c r="A37" s="1" t="s">
        <v>179</v>
      </c>
      <c r="B37" s="7" t="s">
        <v>76</v>
      </c>
      <c r="C37" s="4" t="s">
        <v>167</v>
      </c>
      <c r="D37" s="14" t="s">
        <v>77</v>
      </c>
      <c r="E37" s="5"/>
      <c r="F37" s="12"/>
      <c r="G37" s="12"/>
      <c r="H37" s="12">
        <v>733</v>
      </c>
      <c r="I37" s="12">
        <v>705</v>
      </c>
      <c r="J37" s="13"/>
      <c r="K37" s="12"/>
      <c r="L37" s="16">
        <f t="shared" si="0"/>
        <v>1438</v>
      </c>
      <c r="M37" s="7" t="s">
        <v>19</v>
      </c>
      <c r="N37" s="18"/>
    </row>
    <row r="38" spans="1:14">
      <c r="A38" s="1" t="s">
        <v>151</v>
      </c>
      <c r="B38" s="7" t="s">
        <v>78</v>
      </c>
      <c r="C38" s="4" t="s">
        <v>167</v>
      </c>
      <c r="D38" s="14" t="s">
        <v>79</v>
      </c>
      <c r="E38" s="5"/>
      <c r="F38" s="12"/>
      <c r="G38" s="12"/>
      <c r="H38" s="12">
        <v>525</v>
      </c>
      <c r="I38" s="12">
        <v>772</v>
      </c>
      <c r="J38" s="13"/>
      <c r="K38" s="12"/>
      <c r="L38" s="16">
        <f t="shared" si="0"/>
        <v>1297</v>
      </c>
      <c r="M38" s="7" t="s">
        <v>19</v>
      </c>
      <c r="N38" s="18"/>
    </row>
    <row r="39" spans="1:14">
      <c r="A39" s="1" t="s">
        <v>152</v>
      </c>
      <c r="B39" s="7" t="s">
        <v>26</v>
      </c>
      <c r="C39" s="4" t="s">
        <v>167</v>
      </c>
      <c r="D39" s="14" t="s">
        <v>27</v>
      </c>
      <c r="E39" s="5"/>
      <c r="F39" s="12"/>
      <c r="G39" s="12"/>
      <c r="H39" s="12">
        <v>452</v>
      </c>
      <c r="I39" s="12">
        <v>772</v>
      </c>
      <c r="J39" s="13"/>
      <c r="K39" s="12"/>
      <c r="L39" s="16">
        <f t="shared" si="0"/>
        <v>1224</v>
      </c>
      <c r="M39" s="7" t="s">
        <v>19</v>
      </c>
      <c r="N39" s="18"/>
    </row>
    <row r="40" spans="1:14">
      <c r="A40" s="1" t="s">
        <v>153</v>
      </c>
      <c r="B40" s="7" t="s">
        <v>80</v>
      </c>
      <c r="C40" s="4" t="s">
        <v>167</v>
      </c>
      <c r="D40" s="14" t="s">
        <v>180</v>
      </c>
      <c r="E40" s="5"/>
      <c r="F40" s="12"/>
      <c r="G40" s="12"/>
      <c r="H40" s="12">
        <v>452</v>
      </c>
      <c r="I40" s="12">
        <v>772</v>
      </c>
      <c r="J40" s="13"/>
      <c r="K40" s="12"/>
      <c r="L40" s="16">
        <f t="shared" si="0"/>
        <v>1224</v>
      </c>
      <c r="M40" s="7" t="s">
        <v>19</v>
      </c>
      <c r="N40" s="18"/>
    </row>
    <row r="41" spans="1:14">
      <c r="A41" s="1" t="s">
        <v>154</v>
      </c>
      <c r="B41" s="7" t="s">
        <v>81</v>
      </c>
      <c r="C41" s="4" t="s">
        <v>167</v>
      </c>
      <c r="D41" s="14" t="s">
        <v>82</v>
      </c>
      <c r="E41" s="5"/>
      <c r="F41" s="12"/>
      <c r="G41" s="12"/>
      <c r="H41" s="12">
        <v>389</v>
      </c>
      <c r="I41" s="12">
        <v>779</v>
      </c>
      <c r="J41" s="13"/>
      <c r="K41" s="12"/>
      <c r="L41" s="16">
        <f t="shared" si="0"/>
        <v>1168</v>
      </c>
      <c r="M41" s="7" t="s">
        <v>19</v>
      </c>
      <c r="N41" s="18"/>
    </row>
    <row r="42" spans="1:14">
      <c r="A42" s="1" t="s">
        <v>155</v>
      </c>
      <c r="B42" s="7" t="s">
        <v>43</v>
      </c>
      <c r="C42" s="4" t="s">
        <v>167</v>
      </c>
      <c r="D42" s="14" t="s">
        <v>83</v>
      </c>
      <c r="E42" s="5"/>
      <c r="F42" s="12"/>
      <c r="G42" s="12"/>
      <c r="H42" s="12">
        <v>413</v>
      </c>
      <c r="I42" s="12">
        <v>639</v>
      </c>
      <c r="J42" s="13"/>
      <c r="K42" s="12"/>
      <c r="L42" s="16">
        <f t="shared" si="0"/>
        <v>1052</v>
      </c>
      <c r="M42" s="7" t="s">
        <v>19</v>
      </c>
      <c r="N42" s="18"/>
    </row>
    <row r="43" spans="1:14">
      <c r="A43" s="1" t="s">
        <v>181</v>
      </c>
      <c r="B43" s="7" t="s">
        <v>168</v>
      </c>
      <c r="C43" s="4" t="s">
        <v>167</v>
      </c>
      <c r="D43" s="14" t="s">
        <v>84</v>
      </c>
      <c r="E43" s="5"/>
      <c r="F43" s="12"/>
      <c r="G43" s="12"/>
      <c r="H43" s="12">
        <v>627</v>
      </c>
      <c r="I43" s="12">
        <v>0</v>
      </c>
      <c r="J43" s="13"/>
      <c r="K43" s="12"/>
      <c r="L43" s="16">
        <f t="shared" si="0"/>
        <v>627</v>
      </c>
      <c r="M43" s="7" t="s">
        <v>19</v>
      </c>
      <c r="N43" s="18"/>
    </row>
    <row r="44" spans="1:14">
      <c r="A44" s="1" t="s">
        <v>156</v>
      </c>
      <c r="B44" s="7" t="s">
        <v>43</v>
      </c>
      <c r="C44" s="4" t="s">
        <v>167</v>
      </c>
      <c r="D44" s="14" t="s">
        <v>85</v>
      </c>
      <c r="E44" s="5"/>
      <c r="F44" s="12"/>
      <c r="G44" s="12"/>
      <c r="H44" s="12">
        <v>160</v>
      </c>
      <c r="I44" s="12">
        <v>617</v>
      </c>
      <c r="J44" s="13"/>
      <c r="K44" s="12"/>
      <c r="L44" s="16">
        <f t="shared" si="0"/>
        <v>777</v>
      </c>
      <c r="M44" s="7" t="s">
        <v>19</v>
      </c>
      <c r="N44" s="18"/>
    </row>
    <row r="45" spans="1:14">
      <c r="A45" s="1" t="s">
        <v>157</v>
      </c>
      <c r="B45" s="7" t="s">
        <v>86</v>
      </c>
      <c r="C45" s="4" t="s">
        <v>167</v>
      </c>
      <c r="D45" s="14" t="s">
        <v>87</v>
      </c>
      <c r="E45" s="5"/>
      <c r="F45" s="12"/>
      <c r="G45" s="12"/>
      <c r="H45" s="12">
        <v>160</v>
      </c>
      <c r="I45" s="12">
        <v>570</v>
      </c>
      <c r="J45" s="13"/>
      <c r="K45" s="12"/>
      <c r="L45" s="16">
        <f t="shared" si="0"/>
        <v>730</v>
      </c>
      <c r="M45" s="7" t="s">
        <v>19</v>
      </c>
      <c r="N45" s="18"/>
    </row>
    <row r="46" spans="1:14">
      <c r="A46" s="1" t="s">
        <v>158</v>
      </c>
      <c r="B46" s="7" t="s">
        <v>88</v>
      </c>
      <c r="C46" s="4" t="s">
        <v>167</v>
      </c>
      <c r="D46" s="14" t="s">
        <v>182</v>
      </c>
      <c r="E46" s="5"/>
      <c r="F46" s="12"/>
      <c r="G46" s="12"/>
      <c r="H46" s="12">
        <v>160</v>
      </c>
      <c r="I46" s="12">
        <v>450</v>
      </c>
      <c r="J46" s="13"/>
      <c r="K46" s="12"/>
      <c r="L46" s="16">
        <f t="shared" si="0"/>
        <v>610</v>
      </c>
      <c r="M46" s="7" t="s">
        <v>19</v>
      </c>
      <c r="N46" s="18"/>
    </row>
    <row r="47" spans="1:14">
      <c r="A47" s="1" t="s">
        <v>159</v>
      </c>
      <c r="B47" s="7" t="s">
        <v>89</v>
      </c>
      <c r="C47" s="4" t="s">
        <v>167</v>
      </c>
      <c r="D47" s="14" t="s">
        <v>90</v>
      </c>
      <c r="E47" s="5"/>
      <c r="F47" s="12"/>
      <c r="G47" s="12"/>
      <c r="H47" s="12">
        <v>160</v>
      </c>
      <c r="I47" s="12">
        <v>779</v>
      </c>
      <c r="J47" s="13"/>
      <c r="K47" s="12"/>
      <c r="L47" s="16">
        <f t="shared" si="0"/>
        <v>939</v>
      </c>
      <c r="M47" s="7" t="s">
        <v>19</v>
      </c>
      <c r="N47" s="18"/>
    </row>
    <row r="48" spans="1:14">
      <c r="A48" s="1" t="s">
        <v>183</v>
      </c>
      <c r="B48" s="7" t="s">
        <v>26</v>
      </c>
      <c r="C48" s="4" t="s">
        <v>167</v>
      </c>
      <c r="D48" s="14" t="s">
        <v>27</v>
      </c>
      <c r="E48" s="5"/>
      <c r="F48" s="12"/>
      <c r="G48" s="12"/>
      <c r="H48" s="12">
        <v>160</v>
      </c>
      <c r="I48" s="12">
        <v>604</v>
      </c>
      <c r="J48" s="12"/>
      <c r="K48" s="12"/>
      <c r="L48" s="16">
        <f t="shared" si="0"/>
        <v>764</v>
      </c>
      <c r="M48" s="7" t="s">
        <v>19</v>
      </c>
      <c r="N48" s="18"/>
    </row>
    <row r="49" spans="1:19">
      <c r="A49" s="1" t="s">
        <v>160</v>
      </c>
      <c r="B49" s="7" t="s">
        <v>26</v>
      </c>
      <c r="C49" s="4" t="s">
        <v>167</v>
      </c>
      <c r="D49" s="14" t="s">
        <v>27</v>
      </c>
      <c r="E49" s="5"/>
      <c r="F49" s="12"/>
      <c r="G49" s="12"/>
      <c r="H49" s="12">
        <v>160</v>
      </c>
      <c r="I49" s="12">
        <v>604</v>
      </c>
      <c r="J49" s="12"/>
      <c r="K49" s="12"/>
      <c r="L49" s="16">
        <f t="shared" si="0"/>
        <v>764</v>
      </c>
      <c r="M49" s="7" t="s">
        <v>19</v>
      </c>
      <c r="N49" s="18"/>
    </row>
    <row r="50" spans="1:19">
      <c r="A50" s="1" t="s">
        <v>135</v>
      </c>
      <c r="B50" s="7" t="s">
        <v>43</v>
      </c>
      <c r="C50" s="4" t="s">
        <v>167</v>
      </c>
      <c r="D50" s="15" t="s">
        <v>44</v>
      </c>
      <c r="E50" s="5"/>
      <c r="F50" s="12"/>
      <c r="G50" s="12"/>
      <c r="H50" s="12">
        <v>160</v>
      </c>
      <c r="I50" s="12">
        <v>342</v>
      </c>
      <c r="J50" s="12"/>
      <c r="K50" s="12"/>
      <c r="L50" s="16">
        <f t="shared" si="0"/>
        <v>502</v>
      </c>
      <c r="M50" s="7" t="s">
        <v>19</v>
      </c>
      <c r="N50" s="18"/>
      <c r="S50" s="9"/>
    </row>
    <row r="51" spans="1:19">
      <c r="A51" s="1" t="s">
        <v>161</v>
      </c>
      <c r="B51" s="7" t="s">
        <v>168</v>
      </c>
      <c r="C51" s="4" t="s">
        <v>167</v>
      </c>
      <c r="D51" s="15" t="s">
        <v>91</v>
      </c>
      <c r="E51" s="5"/>
      <c r="F51" s="12"/>
      <c r="G51" s="12"/>
      <c r="H51" s="12">
        <v>160</v>
      </c>
      <c r="I51" s="12">
        <v>342</v>
      </c>
      <c r="J51" s="12"/>
      <c r="K51" s="12"/>
      <c r="L51" s="16">
        <f t="shared" si="0"/>
        <v>502</v>
      </c>
      <c r="M51" s="7" t="s">
        <v>19</v>
      </c>
      <c r="N51" s="18"/>
      <c r="S51" s="9"/>
    </row>
    <row r="52" spans="1:19">
      <c r="A52" s="1" t="s">
        <v>162</v>
      </c>
      <c r="B52" s="7" t="s">
        <v>92</v>
      </c>
      <c r="C52" s="4" t="s">
        <v>167</v>
      </c>
      <c r="D52" s="15" t="s">
        <v>93</v>
      </c>
      <c r="E52" s="8"/>
      <c r="F52" s="12"/>
      <c r="G52" s="12"/>
      <c r="H52" s="12"/>
      <c r="I52" s="12"/>
      <c r="J52" s="12"/>
      <c r="K52" s="12">
        <v>396</v>
      </c>
      <c r="L52" s="16">
        <f t="shared" si="0"/>
        <v>396</v>
      </c>
      <c r="M52" s="7" t="s">
        <v>19</v>
      </c>
      <c r="N52" s="18"/>
      <c r="S52" s="9"/>
    </row>
    <row r="53" spans="1:19">
      <c r="A53" s="1" t="s">
        <v>163</v>
      </c>
      <c r="B53" s="7" t="s">
        <v>94</v>
      </c>
      <c r="C53" s="4" t="s">
        <v>167</v>
      </c>
      <c r="D53" s="14" t="s">
        <v>95</v>
      </c>
      <c r="E53" s="8"/>
      <c r="F53" s="12"/>
      <c r="G53" s="12"/>
      <c r="H53" s="12"/>
      <c r="I53" s="12"/>
      <c r="J53" s="12"/>
      <c r="K53" s="12">
        <v>1080</v>
      </c>
      <c r="L53" s="16">
        <f t="shared" si="0"/>
        <v>1080</v>
      </c>
      <c r="M53" s="7" t="s">
        <v>19</v>
      </c>
      <c r="N53" s="18"/>
      <c r="S53" s="9"/>
    </row>
    <row r="54" spans="1:19">
      <c r="A54" s="1" t="s">
        <v>179</v>
      </c>
      <c r="B54" s="7" t="s">
        <v>96</v>
      </c>
      <c r="C54" s="4" t="s">
        <v>167</v>
      </c>
      <c r="D54" s="14" t="s">
        <v>97</v>
      </c>
      <c r="E54" s="5"/>
      <c r="F54" s="12"/>
      <c r="G54" s="12"/>
      <c r="H54" s="12"/>
      <c r="I54" s="12"/>
      <c r="J54" s="12">
        <v>12500</v>
      </c>
      <c r="K54" s="12"/>
      <c r="L54" s="16">
        <f t="shared" si="0"/>
        <v>12500</v>
      </c>
      <c r="M54" s="7" t="s">
        <v>19</v>
      </c>
      <c r="N54" s="18"/>
    </row>
    <row r="55" spans="1:19">
      <c r="A55" s="1" t="s">
        <v>164</v>
      </c>
      <c r="B55" s="7" t="s">
        <v>168</v>
      </c>
      <c r="C55" s="4" t="s">
        <v>167</v>
      </c>
      <c r="D55" s="15" t="s">
        <v>98</v>
      </c>
      <c r="E55" s="5"/>
      <c r="F55" s="12"/>
      <c r="G55" s="12"/>
      <c r="H55" s="12"/>
      <c r="I55" s="12"/>
      <c r="J55" s="12">
        <v>1800</v>
      </c>
      <c r="K55" s="12">
        <v>563</v>
      </c>
      <c r="L55" s="16">
        <f t="shared" si="0"/>
        <v>2363</v>
      </c>
      <c r="M55" s="7" t="s">
        <v>19</v>
      </c>
      <c r="N55" s="18"/>
      <c r="S55" s="9"/>
    </row>
    <row r="56" spans="1:19">
      <c r="A56" s="7" t="s">
        <v>99</v>
      </c>
      <c r="B56" s="7" t="s">
        <v>43</v>
      </c>
      <c r="C56" s="4" t="s">
        <v>167</v>
      </c>
      <c r="D56" s="14" t="s">
        <v>100</v>
      </c>
      <c r="E56" s="5"/>
      <c r="F56" s="12"/>
      <c r="G56" s="12">
        <v>3000</v>
      </c>
      <c r="H56" s="12"/>
      <c r="I56" s="12"/>
      <c r="J56" s="12"/>
      <c r="K56" s="12"/>
      <c r="L56" s="16">
        <f t="shared" si="0"/>
        <v>3000</v>
      </c>
      <c r="M56" s="17" t="s">
        <v>21</v>
      </c>
      <c r="N56" s="18"/>
    </row>
    <row r="57" spans="1:19">
      <c r="A57" s="7" t="s">
        <v>27</v>
      </c>
      <c r="B57" s="7" t="s">
        <v>26</v>
      </c>
      <c r="C57" s="4" t="s">
        <v>167</v>
      </c>
      <c r="D57" s="15" t="s">
        <v>101</v>
      </c>
      <c r="E57" s="8"/>
      <c r="F57" s="12"/>
      <c r="G57" s="12">
        <v>3000</v>
      </c>
      <c r="H57" s="12"/>
      <c r="I57" s="12"/>
      <c r="J57" s="12"/>
      <c r="K57" s="12"/>
      <c r="L57" s="16">
        <f t="shared" si="0"/>
        <v>3000</v>
      </c>
      <c r="M57" s="17" t="s">
        <v>21</v>
      </c>
      <c r="N57" s="18"/>
    </row>
    <row r="58" spans="1:19">
      <c r="A58" s="7" t="s">
        <v>102</v>
      </c>
      <c r="B58" s="7" t="s">
        <v>43</v>
      </c>
      <c r="C58" s="4" t="s">
        <v>167</v>
      </c>
      <c r="D58" s="15" t="s">
        <v>103</v>
      </c>
      <c r="E58" s="5"/>
      <c r="F58" s="12"/>
      <c r="G58" s="12">
        <v>2000</v>
      </c>
      <c r="H58" s="12"/>
      <c r="I58" s="12"/>
      <c r="J58" s="12"/>
      <c r="K58" s="12"/>
      <c r="L58" s="16">
        <f t="shared" si="0"/>
        <v>2000</v>
      </c>
      <c r="M58" s="17" t="s">
        <v>21</v>
      </c>
      <c r="N58" s="18"/>
    </row>
    <row r="59" spans="1:19">
      <c r="A59" s="7" t="s">
        <v>104</v>
      </c>
      <c r="B59" s="7" t="s">
        <v>195</v>
      </c>
      <c r="C59" s="4" t="s">
        <v>167</v>
      </c>
      <c r="D59" s="15" t="s">
        <v>61</v>
      </c>
      <c r="E59" s="5"/>
      <c r="F59" s="12"/>
      <c r="G59" s="12">
        <v>500</v>
      </c>
      <c r="H59" s="12"/>
      <c r="I59" s="12"/>
      <c r="J59" s="12"/>
      <c r="K59" s="12"/>
      <c r="L59" s="16">
        <f t="shared" si="0"/>
        <v>500</v>
      </c>
      <c r="M59" s="17" t="s">
        <v>21</v>
      </c>
      <c r="N59" s="18"/>
    </row>
    <row r="60" spans="1:19">
      <c r="A60" s="7" t="s">
        <v>27</v>
      </c>
      <c r="B60" s="7" t="s">
        <v>26</v>
      </c>
      <c r="C60" s="4" t="s">
        <v>167</v>
      </c>
      <c r="D60" s="14" t="s">
        <v>101</v>
      </c>
      <c r="E60" s="5"/>
      <c r="F60" s="12"/>
      <c r="G60" s="12">
        <v>2334</v>
      </c>
      <c r="H60" s="12"/>
      <c r="I60" s="12"/>
      <c r="J60" s="12"/>
      <c r="K60" s="12"/>
      <c r="L60" s="16">
        <f t="shared" si="0"/>
        <v>2334</v>
      </c>
      <c r="M60" s="17" t="s">
        <v>21</v>
      </c>
      <c r="N60" s="18"/>
    </row>
    <row r="61" spans="1:19">
      <c r="A61" s="7" t="s">
        <v>184</v>
      </c>
      <c r="B61" s="7" t="s">
        <v>26</v>
      </c>
      <c r="C61" s="4" t="s">
        <v>167</v>
      </c>
      <c r="D61" s="15" t="s">
        <v>105</v>
      </c>
      <c r="E61" s="5"/>
      <c r="F61" s="12"/>
      <c r="G61" s="12">
        <v>750</v>
      </c>
      <c r="H61" s="12"/>
      <c r="I61" s="12"/>
      <c r="J61" s="12"/>
      <c r="K61" s="12"/>
      <c r="L61" s="16">
        <f t="shared" si="0"/>
        <v>750</v>
      </c>
      <c r="M61" s="17" t="s">
        <v>21</v>
      </c>
      <c r="N61" s="18"/>
    </row>
    <row r="62" spans="1:19">
      <c r="A62" s="7" t="s">
        <v>185</v>
      </c>
      <c r="B62" s="7" t="s">
        <v>195</v>
      </c>
      <c r="C62" s="4" t="s">
        <v>167</v>
      </c>
      <c r="D62" s="14" t="s">
        <v>106</v>
      </c>
      <c r="E62" s="5"/>
      <c r="F62" s="12"/>
      <c r="G62" s="12">
        <v>1500</v>
      </c>
      <c r="H62" s="12"/>
      <c r="I62" s="12"/>
      <c r="J62" s="12"/>
      <c r="K62" s="12"/>
      <c r="L62" s="16">
        <f t="shared" si="0"/>
        <v>1500</v>
      </c>
      <c r="M62" s="17" t="s">
        <v>21</v>
      </c>
      <c r="N62" s="18"/>
    </row>
    <row r="63" spans="1:19">
      <c r="A63" s="7" t="s">
        <v>186</v>
      </c>
      <c r="B63" s="7" t="s">
        <v>72</v>
      </c>
      <c r="C63" s="4" t="s">
        <v>167</v>
      </c>
      <c r="D63" s="15"/>
      <c r="E63" s="5"/>
      <c r="F63" s="12"/>
      <c r="G63" s="12">
        <v>1150</v>
      </c>
      <c r="H63" s="12"/>
      <c r="I63" s="12"/>
      <c r="J63" s="12"/>
      <c r="K63" s="12"/>
      <c r="L63" s="16">
        <f t="shared" si="0"/>
        <v>1150</v>
      </c>
      <c r="M63" s="17" t="s">
        <v>21</v>
      </c>
      <c r="N63" s="18"/>
    </row>
    <row r="64" spans="1:19">
      <c r="A64" s="7" t="s">
        <v>187</v>
      </c>
      <c r="B64" s="7" t="s">
        <v>76</v>
      </c>
      <c r="C64" s="4" t="s">
        <v>167</v>
      </c>
      <c r="D64" s="14" t="s">
        <v>193</v>
      </c>
      <c r="E64" s="8"/>
      <c r="F64" s="12"/>
      <c r="G64" s="12">
        <v>2000</v>
      </c>
      <c r="H64" s="12"/>
      <c r="I64" s="12"/>
      <c r="J64" s="12"/>
      <c r="K64" s="12"/>
      <c r="L64" s="16">
        <f t="shared" si="0"/>
        <v>2000</v>
      </c>
      <c r="M64" s="17" t="s">
        <v>21</v>
      </c>
      <c r="N64" s="18"/>
    </row>
    <row r="65" spans="1:14">
      <c r="A65" s="7" t="s">
        <v>185</v>
      </c>
      <c r="B65" s="7" t="s">
        <v>195</v>
      </c>
      <c r="C65" s="4" t="s">
        <v>167</v>
      </c>
      <c r="D65" s="14" t="s">
        <v>106</v>
      </c>
      <c r="E65" s="8"/>
      <c r="F65" s="12"/>
      <c r="G65" s="12">
        <v>6500</v>
      </c>
      <c r="H65" s="12"/>
      <c r="I65" s="12"/>
      <c r="J65" s="12"/>
      <c r="K65" s="12"/>
      <c r="L65" s="16">
        <f t="shared" si="0"/>
        <v>6500</v>
      </c>
      <c r="M65" s="17" t="s">
        <v>21</v>
      </c>
      <c r="N65" s="18"/>
    </row>
    <row r="66" spans="1:14">
      <c r="A66" s="7" t="s">
        <v>107</v>
      </c>
      <c r="B66" s="7" t="s">
        <v>108</v>
      </c>
      <c r="C66" s="4" t="s">
        <v>167</v>
      </c>
      <c r="D66" s="14" t="s">
        <v>109</v>
      </c>
      <c r="E66" s="8"/>
      <c r="F66" s="12"/>
      <c r="G66" s="12">
        <v>1500</v>
      </c>
      <c r="H66" s="12"/>
      <c r="I66" s="12"/>
      <c r="J66" s="12"/>
      <c r="K66" s="12"/>
      <c r="L66" s="16">
        <f t="shared" si="0"/>
        <v>1500</v>
      </c>
      <c r="M66" s="17" t="s">
        <v>21</v>
      </c>
      <c r="N66" s="18"/>
    </row>
    <row r="67" spans="1:14">
      <c r="A67" s="7" t="s">
        <v>27</v>
      </c>
      <c r="B67" s="7" t="s">
        <v>26</v>
      </c>
      <c r="C67" s="4" t="s">
        <v>167</v>
      </c>
      <c r="D67" s="14" t="s">
        <v>101</v>
      </c>
      <c r="E67" s="8"/>
      <c r="F67" s="12"/>
      <c r="G67" s="12">
        <v>3240</v>
      </c>
      <c r="H67" s="12"/>
      <c r="I67" s="12"/>
      <c r="J67" s="12"/>
      <c r="K67" s="12"/>
      <c r="L67" s="16">
        <f t="shared" ref="L67:L75" si="1">SUM(F67:K67)</f>
        <v>3240</v>
      </c>
      <c r="M67" s="17" t="s">
        <v>21</v>
      </c>
      <c r="N67" s="18"/>
    </row>
    <row r="68" spans="1:14">
      <c r="A68" s="7" t="s">
        <v>110</v>
      </c>
      <c r="B68" s="7" t="s">
        <v>52</v>
      </c>
      <c r="C68" s="4" t="s">
        <v>167</v>
      </c>
      <c r="D68" s="15" t="s">
        <v>111</v>
      </c>
      <c r="E68" s="8"/>
      <c r="F68" s="12"/>
      <c r="G68" s="12">
        <v>1500</v>
      </c>
      <c r="H68" s="12"/>
      <c r="I68" s="12"/>
      <c r="J68" s="12"/>
      <c r="K68" s="12"/>
      <c r="L68" s="16">
        <f t="shared" si="1"/>
        <v>1500</v>
      </c>
      <c r="M68" s="17" t="s">
        <v>21</v>
      </c>
      <c r="N68" s="18"/>
    </row>
    <row r="69" spans="1:14">
      <c r="A69" s="7" t="s">
        <v>112</v>
      </c>
      <c r="B69" s="7" t="s">
        <v>52</v>
      </c>
      <c r="C69" s="4" t="s">
        <v>167</v>
      </c>
      <c r="D69" s="14" t="s">
        <v>113</v>
      </c>
      <c r="E69" s="8"/>
      <c r="F69" s="12"/>
      <c r="G69" s="12">
        <v>1620</v>
      </c>
      <c r="H69" s="12"/>
      <c r="I69" s="12"/>
      <c r="J69" s="12"/>
      <c r="K69" s="12"/>
      <c r="L69" s="16">
        <f t="shared" si="1"/>
        <v>1620</v>
      </c>
      <c r="M69" s="17" t="s">
        <v>21</v>
      </c>
      <c r="N69" s="18"/>
    </row>
    <row r="70" spans="1:14">
      <c r="A70" s="7" t="s">
        <v>114</v>
      </c>
      <c r="B70" s="7" t="s">
        <v>115</v>
      </c>
      <c r="C70" s="4" t="s">
        <v>167</v>
      </c>
      <c r="D70" s="14" t="s">
        <v>116</v>
      </c>
      <c r="E70" s="5"/>
      <c r="F70" s="12"/>
      <c r="G70" s="12">
        <v>3240</v>
      </c>
      <c r="H70" s="12"/>
      <c r="I70" s="12"/>
      <c r="J70" s="12"/>
      <c r="K70" s="12"/>
      <c r="L70" s="16">
        <f t="shared" si="1"/>
        <v>3240</v>
      </c>
      <c r="M70" s="17" t="s">
        <v>21</v>
      </c>
      <c r="N70" s="18"/>
    </row>
    <row r="71" spans="1:14">
      <c r="A71" s="7" t="s">
        <v>188</v>
      </c>
      <c r="B71" s="7" t="s">
        <v>26</v>
      </c>
      <c r="C71" s="4" t="s">
        <v>167</v>
      </c>
      <c r="D71" s="14" t="s">
        <v>105</v>
      </c>
      <c r="E71" s="8"/>
      <c r="F71" s="12"/>
      <c r="G71" s="12">
        <v>13500</v>
      </c>
      <c r="H71" s="12"/>
      <c r="I71" s="12"/>
      <c r="J71" s="12"/>
      <c r="K71" s="12"/>
      <c r="L71" s="16">
        <f t="shared" si="1"/>
        <v>13500</v>
      </c>
      <c r="M71" s="17" t="s">
        <v>21</v>
      </c>
      <c r="N71" s="18"/>
    </row>
    <row r="72" spans="1:14">
      <c r="A72" s="7" t="s">
        <v>189</v>
      </c>
      <c r="B72" s="7" t="s">
        <v>168</v>
      </c>
      <c r="C72" s="4" t="s">
        <v>167</v>
      </c>
      <c r="D72" s="15" t="s">
        <v>98</v>
      </c>
      <c r="E72" s="5"/>
      <c r="F72" s="12"/>
      <c r="G72" s="12">
        <v>2000</v>
      </c>
      <c r="H72" s="12"/>
      <c r="I72" s="12"/>
      <c r="J72" s="12"/>
      <c r="K72" s="12"/>
      <c r="L72" s="16">
        <f t="shared" si="1"/>
        <v>2000</v>
      </c>
      <c r="M72" s="17" t="s">
        <v>21</v>
      </c>
      <c r="N72" s="18"/>
    </row>
    <row r="73" spans="1:14">
      <c r="A73" s="7" t="s">
        <v>190</v>
      </c>
      <c r="B73" s="7" t="s">
        <v>26</v>
      </c>
      <c r="C73" s="4" t="s">
        <v>167</v>
      </c>
      <c r="D73" s="14" t="s">
        <v>117</v>
      </c>
      <c r="E73" s="5"/>
      <c r="F73" s="12"/>
      <c r="G73" s="12">
        <v>143</v>
      </c>
      <c r="H73" s="12"/>
      <c r="I73" s="12"/>
      <c r="J73" s="12"/>
      <c r="K73" s="12"/>
      <c r="L73" s="16">
        <f t="shared" si="1"/>
        <v>143</v>
      </c>
      <c r="M73" s="17" t="s">
        <v>21</v>
      </c>
      <c r="N73" s="18"/>
    </row>
    <row r="74" spans="1:14">
      <c r="A74" s="7" t="s">
        <v>191</v>
      </c>
      <c r="B74" s="7" t="s">
        <v>64</v>
      </c>
      <c r="C74" s="4" t="s">
        <v>167</v>
      </c>
      <c r="D74" s="15" t="s">
        <v>118</v>
      </c>
      <c r="E74" s="5"/>
      <c r="F74" s="12"/>
      <c r="G74" s="12">
        <v>2592</v>
      </c>
      <c r="H74" s="12"/>
      <c r="I74" s="12"/>
      <c r="J74" s="12"/>
      <c r="K74" s="12"/>
      <c r="L74" s="16">
        <f t="shared" si="1"/>
        <v>2592</v>
      </c>
      <c r="M74" s="17" t="s">
        <v>21</v>
      </c>
      <c r="N74" s="18"/>
    </row>
    <row r="75" spans="1:14">
      <c r="A75" s="7" t="s">
        <v>192</v>
      </c>
      <c r="B75" s="7" t="s">
        <v>119</v>
      </c>
      <c r="C75" s="4" t="s">
        <v>167</v>
      </c>
      <c r="D75" s="15" t="s">
        <v>120</v>
      </c>
      <c r="E75" s="8"/>
      <c r="F75" s="12"/>
      <c r="G75" s="12">
        <v>3180</v>
      </c>
      <c r="H75" s="12"/>
      <c r="I75" s="12"/>
      <c r="J75" s="12"/>
      <c r="K75" s="12"/>
      <c r="L75" s="16">
        <f t="shared" si="1"/>
        <v>3180</v>
      </c>
      <c r="M75" s="17" t="s">
        <v>21</v>
      </c>
      <c r="N75" s="18"/>
    </row>
  </sheetData>
  <autoFilter ref="B1:B75"/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8" sqref="H8"/>
    </sheetView>
  </sheetViews>
  <sheetFormatPr baseColWidth="10" defaultRowHeight="14.25"/>
  <cols>
    <col min="4" max="4" width="21" customWidth="1"/>
  </cols>
  <sheetData>
    <row r="1" spans="1:7">
      <c r="A1" t="s">
        <v>5</v>
      </c>
      <c r="B1" t="s">
        <v>6</v>
      </c>
      <c r="C1" t="s">
        <v>4</v>
      </c>
      <c r="D1" t="s">
        <v>7</v>
      </c>
      <c r="E1" t="s">
        <v>8</v>
      </c>
      <c r="F1" t="s">
        <v>9</v>
      </c>
      <c r="G1" t="s">
        <v>10</v>
      </c>
    </row>
    <row r="2" spans="1:7">
      <c r="A2" t="s">
        <v>165</v>
      </c>
      <c r="B2">
        <v>2016</v>
      </c>
      <c r="C2" t="s">
        <v>19</v>
      </c>
      <c r="D2" t="s">
        <v>1</v>
      </c>
    </row>
    <row r="3" spans="1:7">
      <c r="A3" s="1" t="s">
        <v>165</v>
      </c>
      <c r="B3">
        <v>2016</v>
      </c>
      <c r="C3" t="s">
        <v>19</v>
      </c>
      <c r="D3" t="s">
        <v>11</v>
      </c>
    </row>
    <row r="4" spans="1:7">
      <c r="A4" s="1" t="s">
        <v>165</v>
      </c>
      <c r="B4">
        <v>2016</v>
      </c>
      <c r="C4" t="s">
        <v>19</v>
      </c>
      <c r="D4" t="s">
        <v>12</v>
      </c>
    </row>
    <row r="5" spans="1:7">
      <c r="A5" s="1" t="s">
        <v>165</v>
      </c>
      <c r="B5">
        <v>2016</v>
      </c>
      <c r="C5" t="s">
        <v>19</v>
      </c>
      <c r="D5" t="s">
        <v>2</v>
      </c>
    </row>
    <row r="6" spans="1:7">
      <c r="A6" s="1" t="s">
        <v>165</v>
      </c>
      <c r="B6">
        <v>2016</v>
      </c>
      <c r="C6" t="s">
        <v>21</v>
      </c>
      <c r="D6" t="s">
        <v>13</v>
      </c>
    </row>
    <row r="7" spans="1:7">
      <c r="A7" s="1" t="s">
        <v>165</v>
      </c>
      <c r="B7">
        <v>2016</v>
      </c>
      <c r="C7" t="s">
        <v>21</v>
      </c>
      <c r="D7" t="s">
        <v>0</v>
      </c>
    </row>
    <row r="8" spans="1:7">
      <c r="A8" s="1" t="s">
        <v>165</v>
      </c>
      <c r="B8">
        <v>2016</v>
      </c>
      <c r="C8" t="s">
        <v>21</v>
      </c>
      <c r="D8" t="s">
        <v>1</v>
      </c>
    </row>
    <row r="9" spans="1:7">
      <c r="A9" s="1" t="s">
        <v>165</v>
      </c>
      <c r="B9">
        <v>2016</v>
      </c>
      <c r="C9" t="s">
        <v>21</v>
      </c>
      <c r="D9" t="s">
        <v>11</v>
      </c>
    </row>
    <row r="10" spans="1:7">
      <c r="A10" s="1" t="s">
        <v>165</v>
      </c>
      <c r="B10">
        <v>2016</v>
      </c>
      <c r="C10" t="s">
        <v>21</v>
      </c>
      <c r="D10" t="s">
        <v>12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stallergenes</vt:lpstr>
      <vt:lpstr>Aggregated</vt:lpstr>
      <vt:lpstr>stallergenes!tabula_EFPIA_Disclosure_Code_Schedule_Offenlegung_2016_final_01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Ghibellini Romain</dc:creator>
  <cp:lastModifiedBy>Romain Ghibellini</cp:lastModifiedBy>
  <dcterms:created xsi:type="dcterms:W3CDTF">2017-06-28T10:06:28Z</dcterms:created>
  <dcterms:modified xsi:type="dcterms:W3CDTF">2017-07-07T08:43:40Z</dcterms:modified>
</cp:coreProperties>
</file>