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Git Assignment\"/>
    </mc:Choice>
  </mc:AlternateContent>
  <xr:revisionPtr revIDLastSave="0" documentId="8_{61B77243-0A64-4A88-B286-8EA75B0605D6}" xr6:coauthVersionLast="47" xr6:coauthVersionMax="47" xr10:uidLastSave="{00000000-0000-0000-0000-000000000000}"/>
  <bookViews>
    <workbookView xWindow="-120" yWindow="-120" windowWidth="20730" windowHeight="11160" xr2:uid="{045292CB-ED0B-4A7E-84E3-88A668869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2" i="1"/>
  <c r="F60" i="1"/>
  <c r="E60" i="1"/>
  <c r="J10" i="1"/>
  <c r="J8" i="1"/>
  <c r="J4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<sst xmlns="http://schemas.openxmlformats.org/spreadsheetml/2006/main" count="127" uniqueCount="32">
  <si>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</si>
  <si>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</si>
  <si>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</si>
  <si>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</si>
  <si>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</si>
  <si>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</si>
  <si>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</si>
  <si>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</si>
  <si>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</si>
  <si>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</si>
  <si>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</si>
  <si>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</si>
  <si>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</si>
  <si>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</si>
  <si>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</si>
  <si>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</si>
  <si>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</si>
  <si>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</si>
  <si>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</si>
  <si>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</si>
  <si>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</si>
  <si>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</si>
  <si>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</si>
  <si>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</si>
  <si>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</si>
  <si>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</si>
  <si>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</si>
  <si>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</si>
  <si>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
Trust?</t>
  </si>
  <si>
    <t>3. What is the sum total of Diamonds looted from the V.O. Chidambarnar
port trust?</t>
  </si>
  <si>
    <t>4. What is the average amount of Diamonds and Soft drinks looted?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</si>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</sst>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0" fillId="2" borderId="0" xfId="0" applyFont="1" applyFill="1" applyAlignment="1"/>
    <xf numFmtId="17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D1B5-4500-4045-BC38-BB77130994A1}">
  <dimension ref="A1:J60"/>
  <sheetViews>
    <sheetView tabSelected="1" topLeftCell="B1" workbookViewId="0">
      <selection activeCell="J9" sqref="J9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4.7109375" bestFit="1" customWidth="1"/>
    <col min="4" max="4" width="29.7109375" bestFit="1" customWidth="1"/>
    <col min="5" max="5" width="30.5703125" bestFit="1" customWidth="1"/>
    <col min="6" max="6" width="22.85546875" bestFit="1" customWidth="1"/>
    <col min="8" max="8" width="9" customWidth="1"/>
    <col min="9" max="9" width="21" customWidth="1"/>
    <col min="10" max="10" width="10.5703125" bestFit="1" customWidth="1"/>
  </cols>
  <sheetData>
    <row r="1" spans="1:10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16.5" thickBot="1" x14ac:dyDescent="0.3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</row>
    <row r="3" spans="1:10" ht="16.5" thickBot="1" x14ac:dyDescent="0.3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</row>
    <row r="4" spans="1:10" ht="16.5" thickBot="1" x14ac:dyDescent="0.3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  <c r="I4" s="5" t="s">
        <v>27</v>
      </c>
      <c r="J4" s="8">
        <f>SUMIF(C2:C59,"Chennai Port Trust",D2:D59)</f>
        <v>7182</v>
      </c>
    </row>
    <row r="5" spans="1:10" ht="16.5" thickBot="1" x14ac:dyDescent="0.3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</row>
    <row r="6" spans="1:10" ht="16.5" thickBot="1" x14ac:dyDescent="0.3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  <c r="I6" s="7" t="s">
        <v>28</v>
      </c>
      <c r="J6">
        <f>COUNTIFS(C2:C59,"Paradip Port Trust",C2:C59,"Chennai Port Trust",B2:B59,"Ship/to/Ship")</f>
        <v>0</v>
      </c>
    </row>
    <row r="7" spans="1:10" ht="16.5" thickBot="1" x14ac:dyDescent="0.3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</row>
    <row r="8" spans="1:10" ht="16.5" thickBot="1" x14ac:dyDescent="0.3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  <c r="I8" s="6" t="s">
        <v>29</v>
      </c>
      <c r="J8" s="8">
        <f>SUMIF(C2:C59,"V.O. Chidambaranar Port Trust",D2:D59)</f>
        <v>9887</v>
      </c>
    </row>
    <row r="9" spans="1:10" ht="16.5" thickBot="1" x14ac:dyDescent="0.3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10" ht="16.5" thickBot="1" x14ac:dyDescent="0.3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  <c r="I10" s="5" t="s">
        <v>30</v>
      </c>
      <c r="J10">
        <f>AVERAGE(D2:D59,E2:E59)</f>
        <v>1741.3103448275863</v>
      </c>
    </row>
    <row r="11" spans="1:10" ht="16.5" thickBot="1" x14ac:dyDescent="0.3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</row>
    <row r="12" spans="1:10" ht="16.5" thickBot="1" x14ac:dyDescent="0.3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  <c r="I12" s="5" t="s">
        <v>31</v>
      </c>
      <c r="J12">
        <f>E60/F60</f>
        <v>2.5509121272861912</v>
      </c>
    </row>
    <row r="13" spans="1:10" ht="16.5" thickBot="1" x14ac:dyDescent="0.3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10" ht="16.5" thickBot="1" x14ac:dyDescent="0.3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10" ht="16.5" thickBot="1" x14ac:dyDescent="0.3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</row>
    <row r="16" spans="1:10" ht="16.5" thickBot="1" x14ac:dyDescent="0.3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</row>
    <row r="17" spans="1:6" ht="16.5" thickBot="1" x14ac:dyDescent="0.3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</row>
    <row r="18" spans="1:6" ht="16.5" thickBot="1" x14ac:dyDescent="0.3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</row>
    <row r="19" spans="1:6" ht="16.5" thickBot="1" x14ac:dyDescent="0.3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6" ht="16.5" thickBot="1" x14ac:dyDescent="0.3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</row>
    <row r="21" spans="1:6" ht="16.5" thickBot="1" x14ac:dyDescent="0.3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</row>
    <row r="22" spans="1:6" ht="16.5" thickBot="1" x14ac:dyDescent="0.3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</row>
    <row r="23" spans="1:6" ht="16.5" thickBot="1" x14ac:dyDescent="0.3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</row>
    <row r="24" spans="1:6" ht="16.5" thickBot="1" x14ac:dyDescent="0.3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6" ht="16.5" thickBot="1" x14ac:dyDescent="0.3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6" ht="16.5" thickBot="1" x14ac:dyDescent="0.3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6" ht="16.5" thickBot="1" x14ac:dyDescent="0.3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6" ht="16.5" thickBot="1" x14ac:dyDescent="0.3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6" ht="16.5" thickBot="1" x14ac:dyDescent="0.3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6" ht="16.5" thickBot="1" x14ac:dyDescent="0.3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6" ht="16.5" thickBot="1" x14ac:dyDescent="0.3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6" ht="16.5" thickBot="1" x14ac:dyDescent="0.3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16.5" thickBot="1" x14ac:dyDescent="0.3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16.5" thickBot="1" x14ac:dyDescent="0.3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16.5" thickBot="1" x14ac:dyDescent="0.3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16.5" thickBot="1" x14ac:dyDescent="0.3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16.5" thickBot="1" x14ac:dyDescent="0.3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16.5" thickBot="1" x14ac:dyDescent="0.3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16.5" thickBot="1" x14ac:dyDescent="0.3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16.5" thickBot="1" x14ac:dyDescent="0.3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16.5" thickBot="1" x14ac:dyDescent="0.3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16.5" thickBot="1" x14ac:dyDescent="0.3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16.5" thickBot="1" x14ac:dyDescent="0.3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16.5" thickBot="1" x14ac:dyDescent="0.3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16.5" thickBot="1" x14ac:dyDescent="0.3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16.5" thickBot="1" x14ac:dyDescent="0.3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16.5" thickBot="1" x14ac:dyDescent="0.3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16.5" thickBot="1" x14ac:dyDescent="0.3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16.5" thickBot="1" x14ac:dyDescent="0.3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16.5" thickBot="1" x14ac:dyDescent="0.3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16.5" thickBot="1" x14ac:dyDescent="0.3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16.5" thickBot="1" x14ac:dyDescent="0.3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16.5" thickBot="1" x14ac:dyDescent="0.3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16.5" thickBot="1" x14ac:dyDescent="0.3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16.5" thickBot="1" x14ac:dyDescent="0.3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16.5" thickBot="1" x14ac:dyDescent="0.3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16.5" thickBot="1" x14ac:dyDescent="0.3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16.5" thickBot="1" x14ac:dyDescent="0.3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16.5" thickBot="1" x14ac:dyDescent="0.3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  <row r="60" spans="1:6" x14ac:dyDescent="0.25">
      <c r="E60">
        <f>SUM(E2:E59)</f>
        <v>129210</v>
      </c>
      <c r="F60">
        <f>SUM(F2:F59)</f>
        <v>50652.470000000008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Shinde</dc:creator>
  <cp:lastModifiedBy>Shubhangi Shinde</cp:lastModifiedBy>
  <dcterms:created xsi:type="dcterms:W3CDTF">2023-06-23T10:39:57Z</dcterms:created>
  <dcterms:modified xsi:type="dcterms:W3CDTF">2023-06-23T11:35:21Z</dcterms:modified>
</cp:coreProperties>
</file>