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531727cdae13d524/Documents/Sem 6/Minor/"/>
    </mc:Choice>
  </mc:AlternateContent>
  <xr:revisionPtr revIDLastSave="10" documentId="11_6A69C49701FADD16A980DDF050B0C0346BC7EE08" xr6:coauthVersionLast="47" xr6:coauthVersionMax="47" xr10:uidLastSave="{44B8A99E-C7D0-45E6-A8C4-C24A171D96A9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B28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<sst xmlns="http://schemas.openxmlformats.org/spreadsheetml/2006/main" count="54" uniqueCount="28">
  <si>
    <t>PSO</t>
  </si>
  <si>
    <t>WOA</t>
  </si>
  <si>
    <t>GWO</t>
  </si>
  <si>
    <t>GWOWOAlinear</t>
  </si>
  <si>
    <t>WOAGWOlinear</t>
  </si>
  <si>
    <t>GWOWOAMix</t>
  </si>
  <si>
    <t>PW1_SE</t>
  </si>
  <si>
    <t>PW2_RU</t>
  </si>
  <si>
    <t>PW3_SU</t>
  </si>
  <si>
    <t>PWVel</t>
  </si>
  <si>
    <t>WShrEnc</t>
  </si>
  <si>
    <t>WRanUpd</t>
  </si>
  <si>
    <t>WSpiUpd</t>
  </si>
  <si>
    <t>NMIAvg</t>
  </si>
  <si>
    <t>NMIMax</t>
  </si>
  <si>
    <t>NMIMin</t>
  </si>
  <si>
    <t>ModAvg</t>
  </si>
  <si>
    <t>ModMax</t>
  </si>
  <si>
    <t>ModMin</t>
  </si>
  <si>
    <t>CSAvg</t>
  </si>
  <si>
    <t>CSMax</t>
  </si>
  <si>
    <t>CSMin</t>
  </si>
  <si>
    <t>PSAvg</t>
  </si>
  <si>
    <t>PSMax</t>
  </si>
  <si>
    <t>PSMin</t>
  </si>
  <si>
    <t>football</t>
  </si>
  <si>
    <t>FSAvg</t>
  </si>
  <si>
    <t>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</si>
</sst>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4" workbookViewId="0">
      <selection activeCell="F26" sqref="F26"/>
    </sheetView>
  </sheetViews>
  <sheetFormatPr defaultRowHeight="14.4" x14ac:dyDescent="0.3"/>
  <sheetData>
    <row r="1" spans="1:14" x14ac:dyDescent="0.3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>
        <v>0.89590690586936561</v>
      </c>
      <c r="C2">
        <v>0.85577048710224779</v>
      </c>
      <c r="D2">
        <v>0.9851161593420581</v>
      </c>
      <c r="E2">
        <v>0.98569595527911902</v>
      </c>
      <c r="F2">
        <v>0.99754282812346007</v>
      </c>
      <c r="G2">
        <v>0.89019374719272615</v>
      </c>
      <c r="H2">
        <v>0.88082220508364772</v>
      </c>
      <c r="I2">
        <v>0.83312255257785017</v>
      </c>
      <c r="J2">
        <v>0.84527078513917875</v>
      </c>
      <c r="K2">
        <v>0.86995037466446112</v>
      </c>
      <c r="L2">
        <v>0.82446644556406612</v>
      </c>
      <c r="M2">
        <v>0.88298494798128535</v>
      </c>
      <c r="N2">
        <v>0.89207849339294243</v>
      </c>
    </row>
    <row r="3" spans="1:14" x14ac:dyDescent="0.3">
      <c r="A3" t="s">
        <v>14</v>
      </c>
      <c r="B3">
        <v>0.92934906972376408</v>
      </c>
      <c r="C3">
        <v>0.88818178128449843</v>
      </c>
      <c r="D3">
        <v>0.99602962303888587</v>
      </c>
      <c r="E3">
        <v>0.99669229079443189</v>
      </c>
      <c r="F3">
        <v>1</v>
      </c>
      <c r="G3">
        <v>0.89696764193473411</v>
      </c>
      <c r="H3">
        <v>0.89011430487314802</v>
      </c>
      <c r="I3">
        <v>0.85033909076900238</v>
      </c>
      <c r="J3">
        <v>0.86519217218380562</v>
      </c>
      <c r="K3">
        <v>0.89243418404058139</v>
      </c>
      <c r="L3">
        <v>0.87872737241565113</v>
      </c>
      <c r="M3">
        <v>0.89193427636115497</v>
      </c>
      <c r="N3">
        <v>0.90478454262953945</v>
      </c>
    </row>
    <row r="4" spans="1:14" x14ac:dyDescent="0.3">
      <c r="A4" t="s">
        <v>15</v>
      </c>
      <c r="B4">
        <v>0.87451340276142875</v>
      </c>
      <c r="C4">
        <v>0.81323747563998017</v>
      </c>
      <c r="D4">
        <v>0.96501027605318213</v>
      </c>
      <c r="E4">
        <v>0.96701637393073514</v>
      </c>
      <c r="F4">
        <v>0.98525387014739163</v>
      </c>
      <c r="G4">
        <v>0.8762367007854589</v>
      </c>
      <c r="H4">
        <v>0.86318018369439642</v>
      </c>
      <c r="I4">
        <v>0.80917512275482795</v>
      </c>
      <c r="J4">
        <v>0.82197528272219955</v>
      </c>
      <c r="K4">
        <v>0.83674757541725031</v>
      </c>
      <c r="L4">
        <v>0.76839947533172615</v>
      </c>
      <c r="M4">
        <v>0.8732938367707842</v>
      </c>
      <c r="N4">
        <v>0.87360327691674355</v>
      </c>
    </row>
    <row r="5" spans="1:14" x14ac:dyDescent="0.3">
      <c r="A5" t="s">
        <v>16</v>
      </c>
      <c r="B5">
        <v>0.27876587744066172</v>
      </c>
      <c r="C5">
        <v>0.32001535517831442</v>
      </c>
      <c r="D5">
        <v>0.26496158544212001</v>
      </c>
      <c r="E5">
        <v>0.27227937908661981</v>
      </c>
      <c r="F5">
        <v>0.2989015858146894</v>
      </c>
      <c r="G5">
        <v>0.26471602234351432</v>
      </c>
      <c r="H5">
        <v>0.1957767271914394</v>
      </c>
      <c r="I5">
        <v>0.33028190191314338</v>
      </c>
      <c r="J5">
        <v>0.26041564099220532</v>
      </c>
      <c r="K5">
        <v>0.20894851624269159</v>
      </c>
      <c r="L5">
        <v>0.31632545526640038</v>
      </c>
      <c r="M5">
        <v>0.26540274743259817</v>
      </c>
      <c r="N5">
        <v>0.26902711506271137</v>
      </c>
    </row>
    <row r="6" spans="1:14" x14ac:dyDescent="0.3">
      <c r="A6" t="s">
        <v>17</v>
      </c>
      <c r="B6">
        <v>0.35568394412524718</v>
      </c>
      <c r="C6">
        <v>0.47180581687153539</v>
      </c>
      <c r="D6">
        <v>0.33525383945988091</v>
      </c>
      <c r="E6">
        <v>0.35583563306180138</v>
      </c>
      <c r="F6">
        <v>0.37239500863562458</v>
      </c>
      <c r="G6">
        <v>0.35526879545678319</v>
      </c>
      <c r="H6">
        <v>0.34135599264441718</v>
      </c>
      <c r="I6">
        <v>0.50774145818308603</v>
      </c>
      <c r="J6">
        <v>0.44498348719559078</v>
      </c>
      <c r="K6">
        <v>0.38601108659841549</v>
      </c>
      <c r="L6">
        <v>0.44501009928972313</v>
      </c>
      <c r="M6">
        <v>0.320573277731798</v>
      </c>
      <c r="N6">
        <v>0.32914104143769191</v>
      </c>
    </row>
    <row r="7" spans="1:14" x14ac:dyDescent="0.3">
      <c r="A7" t="s">
        <v>18</v>
      </c>
      <c r="B7">
        <v>0.22045059597784811</v>
      </c>
      <c r="C7">
        <v>0.24041631960060569</v>
      </c>
      <c r="D7">
        <v>0.23088785929653591</v>
      </c>
      <c r="E7">
        <v>0.2036876378839127</v>
      </c>
      <c r="F7">
        <v>0.23523361426834041</v>
      </c>
      <c r="G7">
        <v>0.16067983255670371</v>
      </c>
      <c r="H7">
        <v>2.1147300602231581E-2</v>
      </c>
      <c r="I7">
        <v>0.1387275161069699</v>
      </c>
      <c r="J7">
        <v>0</v>
      </c>
      <c r="K7">
        <v>4.0776381234215592E-2</v>
      </c>
      <c r="L7">
        <v>0.21952050328792419</v>
      </c>
      <c r="M7">
        <v>0.17666438689726929</v>
      </c>
      <c r="N7">
        <v>0.18028629290867529</v>
      </c>
    </row>
    <row r="8" spans="1:14" x14ac:dyDescent="0.3">
      <c r="A8" t="s">
        <v>19</v>
      </c>
      <c r="B8">
        <v>9.4247939404539132</v>
      </c>
      <c r="C8">
        <v>30.083436944388978</v>
      </c>
      <c r="D8">
        <v>7.724777213002497</v>
      </c>
      <c r="E8">
        <v>11.81396372973154</v>
      </c>
      <c r="F8">
        <v>13.619706745316369</v>
      </c>
      <c r="G8">
        <v>25.900487288927032</v>
      </c>
      <c r="H8">
        <v>90.216712074959318</v>
      </c>
      <c r="I8">
        <v>61.843029776862153</v>
      </c>
      <c r="J8">
        <v>88.409235625068135</v>
      </c>
      <c r="K8">
        <v>91.395138381985134</v>
      </c>
      <c r="L8">
        <v>35.51112686195895</v>
      </c>
      <c r="M8">
        <v>20.894502172896569</v>
      </c>
      <c r="N8">
        <v>22.09193030650599</v>
      </c>
    </row>
    <row r="9" spans="1:14" x14ac:dyDescent="0.3">
      <c r="A9" t="s">
        <v>20</v>
      </c>
      <c r="B9">
        <v>14.44169602577197</v>
      </c>
      <c r="C9">
        <v>54.944620220876047</v>
      </c>
      <c r="D9">
        <v>11.19233730989083</v>
      </c>
      <c r="E9">
        <v>18.440810713203799</v>
      </c>
      <c r="F9">
        <v>21.895201635547409</v>
      </c>
      <c r="G9">
        <v>45.520494959283937</v>
      </c>
      <c r="H9">
        <v>251.00061351611251</v>
      </c>
      <c r="I9">
        <v>158.0321940156318</v>
      </c>
      <c r="J9">
        <v>209.21083947620241</v>
      </c>
      <c r="K9">
        <v>200.13734780057041</v>
      </c>
      <c r="L9">
        <v>97.004938828986482</v>
      </c>
      <c r="M9">
        <v>35.798250681187383</v>
      </c>
      <c r="N9">
        <v>36.041017123807627</v>
      </c>
    </row>
    <row r="10" spans="1:14" x14ac:dyDescent="0.3">
      <c r="A10" t="s">
        <v>21</v>
      </c>
      <c r="B10">
        <v>5.6346586307742594</v>
      </c>
      <c r="C10">
        <v>15.16518035193338</v>
      </c>
      <c r="D10">
        <v>5.8101914268704444</v>
      </c>
      <c r="E10">
        <v>6.7823583308674449</v>
      </c>
      <c r="F10">
        <v>7.0592383147320721</v>
      </c>
      <c r="G10">
        <v>9.8446567229103845</v>
      </c>
      <c r="H10">
        <v>22.127329939206628</v>
      </c>
      <c r="I10">
        <v>28.11935097558943</v>
      </c>
      <c r="J10">
        <v>27.071969728798379</v>
      </c>
      <c r="K10">
        <v>18.632534081074599</v>
      </c>
      <c r="L10">
        <v>14.95472459632372</v>
      </c>
      <c r="M10">
        <v>8.2482100210531684</v>
      </c>
      <c r="N10">
        <v>10.412280772199461</v>
      </c>
    </row>
    <row r="11" spans="1:14" x14ac:dyDescent="0.3">
      <c r="A11" t="s">
        <v>22</v>
      </c>
      <c r="B11">
        <v>1.461394665940121E-2</v>
      </c>
      <c r="C11">
        <v>1.528539072706853E-2</v>
      </c>
      <c r="D11">
        <v>9.8415592978286504E-3</v>
      </c>
      <c r="E11">
        <v>6.7169843179859853E-3</v>
      </c>
      <c r="F11">
        <v>7.0215504732791516E-3</v>
      </c>
      <c r="G11">
        <v>1.7188911887775531E-2</v>
      </c>
      <c r="H11">
        <v>0.26324837662337658</v>
      </c>
      <c r="I11">
        <v>1.6970970418470419</v>
      </c>
      <c r="J11">
        <v>7.3105083245878699</v>
      </c>
      <c r="K11">
        <v>0.84255938968438948</v>
      </c>
      <c r="L11">
        <v>1.636232738221375E-2</v>
      </c>
      <c r="M11">
        <v>1.4149379300353329E-2</v>
      </c>
      <c r="N11">
        <v>1.6033384334520701E-2</v>
      </c>
    </row>
    <row r="12" spans="1:14" x14ac:dyDescent="0.3">
      <c r="A12" t="s">
        <v>23</v>
      </c>
      <c r="B12">
        <v>1.6528925619834711E-2</v>
      </c>
      <c r="C12">
        <v>2.121212121212121E-2</v>
      </c>
      <c r="D12">
        <v>1.298701298701299E-2</v>
      </c>
      <c r="E12">
        <v>7.9051383399209481E-3</v>
      </c>
      <c r="F12">
        <v>8.658008658008658E-3</v>
      </c>
      <c r="G12">
        <v>2.121212121212121E-2</v>
      </c>
      <c r="H12">
        <v>1.560909090909091</v>
      </c>
      <c r="I12">
        <v>7.3487157287157272</v>
      </c>
      <c r="J12">
        <v>115</v>
      </c>
      <c r="K12">
        <v>11.83217893217893</v>
      </c>
      <c r="L12">
        <v>3.1818181818181822E-2</v>
      </c>
      <c r="M12">
        <v>1.6697588126159551E-2</v>
      </c>
      <c r="N12">
        <v>2.02020202020202E-2</v>
      </c>
    </row>
    <row r="13" spans="1:14" x14ac:dyDescent="0.3">
      <c r="A13" t="s">
        <v>24</v>
      </c>
      <c r="B13">
        <v>1.2121212121212119E-2</v>
      </c>
      <c r="C13">
        <v>1.0890151515151519E-2</v>
      </c>
      <c r="D13">
        <v>8.658008658008658E-3</v>
      </c>
      <c r="E13">
        <v>5.4450757575757579E-3</v>
      </c>
      <c r="F13">
        <v>5.5555555555555549E-3</v>
      </c>
      <c r="G13">
        <v>1.282051282051282E-2</v>
      </c>
      <c r="H13">
        <v>1.7424242424242429E-2</v>
      </c>
      <c r="I13">
        <v>1.8181818181818181E-2</v>
      </c>
      <c r="J13">
        <v>1.6528925619834711E-2</v>
      </c>
      <c r="K13">
        <v>1.3986013986013989E-2</v>
      </c>
      <c r="L13">
        <v>1.0890151515151519E-2</v>
      </c>
      <c r="M13">
        <v>1.1931818181818181E-2</v>
      </c>
      <c r="N13">
        <v>1.1931818181818181E-2</v>
      </c>
    </row>
    <row r="14" spans="1:14" x14ac:dyDescent="0.3">
      <c r="A14" t="s">
        <v>26</v>
      </c>
      <c r="B14">
        <f>(0.5*B8)+(0.5*B11)</f>
        <v>4.7197039435566568</v>
      </c>
      <c r="C14">
        <f t="shared" ref="C14:N14" si="0">(0.5*C8)+(0.5*C11)</f>
        <v>15.049361167558024</v>
      </c>
      <c r="D14">
        <f t="shared" si="0"/>
        <v>3.8673093861501626</v>
      </c>
      <c r="E14">
        <f t="shared" si="0"/>
        <v>5.9103403570247632</v>
      </c>
      <c r="F14">
        <f t="shared" si="0"/>
        <v>6.8133641478948244</v>
      </c>
      <c r="G14">
        <f t="shared" si="0"/>
        <v>12.958838100407403</v>
      </c>
      <c r="H14">
        <f t="shared" si="0"/>
        <v>45.239980225791349</v>
      </c>
      <c r="I14">
        <f t="shared" si="0"/>
        <v>31.770063409354599</v>
      </c>
      <c r="J14">
        <f t="shared" si="0"/>
        <v>47.859871974828003</v>
      </c>
      <c r="K14">
        <f t="shared" si="0"/>
        <v>46.118848885834765</v>
      </c>
      <c r="L14">
        <f t="shared" si="0"/>
        <v>17.76374459467058</v>
      </c>
      <c r="M14">
        <f t="shared" si="0"/>
        <v>10.454325776098461</v>
      </c>
      <c r="N14">
        <f t="shared" si="0"/>
        <v>11.053981845420255</v>
      </c>
    </row>
    <row r="15" spans="1:14" x14ac:dyDescent="0.3">
      <c r="A15" t="s">
        <v>27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 x14ac:dyDescent="0.3">
      <c r="A16" t="s">
        <v>13</v>
      </c>
      <c r="B16">
        <f>_xlfn.RANK.EQ(B2, $B$2:$N$2,0)</f>
        <v>4</v>
      </c>
      <c r="C16">
        <f t="shared" ref="C16:N16" si="1">_xlfn.RANK.EQ(C2, $B$2:$N$2,0)</f>
        <v>10</v>
      </c>
      <c r="D16">
        <f t="shared" si="1"/>
        <v>3</v>
      </c>
      <c r="E16">
        <f t="shared" si="1"/>
        <v>2</v>
      </c>
      <c r="F16">
        <f t="shared" si="1"/>
        <v>1</v>
      </c>
      <c r="G16">
        <f t="shared" si="1"/>
        <v>6</v>
      </c>
      <c r="H16">
        <f t="shared" si="1"/>
        <v>8</v>
      </c>
      <c r="I16">
        <f t="shared" si="1"/>
        <v>12</v>
      </c>
      <c r="J16">
        <f t="shared" si="1"/>
        <v>11</v>
      </c>
      <c r="K16">
        <f t="shared" si="1"/>
        <v>9</v>
      </c>
      <c r="L16">
        <f t="shared" si="1"/>
        <v>13</v>
      </c>
      <c r="M16">
        <f t="shared" si="1"/>
        <v>7</v>
      </c>
      <c r="N16">
        <f t="shared" si="1"/>
        <v>5</v>
      </c>
    </row>
    <row r="17" spans="1:14" x14ac:dyDescent="0.3">
      <c r="A17" t="s">
        <v>14</v>
      </c>
      <c r="B17">
        <f>_xlfn.RANK.EQ(B3, $B$3:$N$3,0)</f>
        <v>4</v>
      </c>
      <c r="C17">
        <f t="shared" ref="C17:N17" si="2">_xlfn.RANK.EQ(C3, $B$3:$N$3,0)</f>
        <v>10</v>
      </c>
      <c r="D17">
        <f t="shared" si="2"/>
        <v>3</v>
      </c>
      <c r="E17">
        <f t="shared" si="2"/>
        <v>2</v>
      </c>
      <c r="F17">
        <f t="shared" si="2"/>
        <v>1</v>
      </c>
      <c r="G17">
        <f t="shared" si="2"/>
        <v>6</v>
      </c>
      <c r="H17">
        <f t="shared" si="2"/>
        <v>9</v>
      </c>
      <c r="I17">
        <f t="shared" si="2"/>
        <v>13</v>
      </c>
      <c r="J17">
        <f t="shared" si="2"/>
        <v>12</v>
      </c>
      <c r="K17">
        <f t="shared" si="2"/>
        <v>7</v>
      </c>
      <c r="L17">
        <f t="shared" si="2"/>
        <v>11</v>
      </c>
      <c r="M17">
        <f t="shared" si="2"/>
        <v>8</v>
      </c>
      <c r="N17">
        <f t="shared" si="2"/>
        <v>5</v>
      </c>
    </row>
    <row r="18" spans="1:14" x14ac:dyDescent="0.3">
      <c r="A18" t="s">
        <v>15</v>
      </c>
      <c r="B18">
        <f>_xlfn.RANK.EQ(B4, $B$4:$N$4,0)</f>
        <v>5</v>
      </c>
      <c r="C18">
        <f t="shared" ref="C18:N18" si="3">_xlfn.RANK.EQ(C4, $B$4:$N$4,0)</f>
        <v>11</v>
      </c>
      <c r="D18">
        <f t="shared" si="3"/>
        <v>3</v>
      </c>
      <c r="E18">
        <f t="shared" si="3"/>
        <v>2</v>
      </c>
      <c r="F18">
        <f t="shared" si="3"/>
        <v>1</v>
      </c>
      <c r="G18">
        <f t="shared" si="3"/>
        <v>4</v>
      </c>
      <c r="H18">
        <f t="shared" si="3"/>
        <v>8</v>
      </c>
      <c r="I18">
        <f t="shared" si="3"/>
        <v>12</v>
      </c>
      <c r="J18">
        <f t="shared" si="3"/>
        <v>10</v>
      </c>
      <c r="K18">
        <f t="shared" si="3"/>
        <v>9</v>
      </c>
      <c r="L18">
        <f t="shared" si="3"/>
        <v>13</v>
      </c>
      <c r="M18">
        <f t="shared" si="3"/>
        <v>7</v>
      </c>
      <c r="N18">
        <f t="shared" si="3"/>
        <v>6</v>
      </c>
    </row>
    <row r="19" spans="1:14" x14ac:dyDescent="0.3">
      <c r="A19" t="s">
        <v>16</v>
      </c>
      <c r="B19">
        <f>_xlfn.RANK.EQ(B5, $B$5:$N$5,0)</f>
        <v>5</v>
      </c>
      <c r="C19">
        <f t="shared" ref="C19:N19" si="4">_xlfn.RANK.EQ(C5, $B$5:$N$5,0)</f>
        <v>2</v>
      </c>
      <c r="D19">
        <f t="shared" si="4"/>
        <v>9</v>
      </c>
      <c r="E19">
        <f t="shared" si="4"/>
        <v>6</v>
      </c>
      <c r="F19">
        <f t="shared" si="4"/>
        <v>4</v>
      </c>
      <c r="G19">
        <f t="shared" si="4"/>
        <v>10</v>
      </c>
      <c r="H19">
        <f t="shared" si="4"/>
        <v>13</v>
      </c>
      <c r="I19">
        <f t="shared" si="4"/>
        <v>1</v>
      </c>
      <c r="J19">
        <f t="shared" si="4"/>
        <v>11</v>
      </c>
      <c r="K19">
        <f t="shared" si="4"/>
        <v>12</v>
      </c>
      <c r="L19">
        <f t="shared" si="4"/>
        <v>3</v>
      </c>
      <c r="M19">
        <f t="shared" si="4"/>
        <v>8</v>
      </c>
      <c r="N19">
        <f t="shared" si="4"/>
        <v>7</v>
      </c>
    </row>
    <row r="20" spans="1:14" x14ac:dyDescent="0.3">
      <c r="A20" t="s">
        <v>17</v>
      </c>
      <c r="B20">
        <f>_xlfn.RANK.EQ(B6, $B$6:$N$6,0)</f>
        <v>8</v>
      </c>
      <c r="C20">
        <f t="shared" ref="C20:N20" si="5">_xlfn.RANK.EQ(C6, $B$6:$N$6,0)</f>
        <v>2</v>
      </c>
      <c r="D20">
        <f t="shared" si="5"/>
        <v>11</v>
      </c>
      <c r="E20">
        <f t="shared" si="5"/>
        <v>7</v>
      </c>
      <c r="F20">
        <f t="shared" si="5"/>
        <v>6</v>
      </c>
      <c r="G20">
        <f t="shared" si="5"/>
        <v>9</v>
      </c>
      <c r="H20">
        <f t="shared" si="5"/>
        <v>10</v>
      </c>
      <c r="I20">
        <f t="shared" si="5"/>
        <v>1</v>
      </c>
      <c r="J20">
        <f t="shared" si="5"/>
        <v>4</v>
      </c>
      <c r="K20">
        <f t="shared" si="5"/>
        <v>5</v>
      </c>
      <c r="L20">
        <f t="shared" si="5"/>
        <v>3</v>
      </c>
      <c r="M20">
        <f t="shared" si="5"/>
        <v>13</v>
      </c>
      <c r="N20">
        <f t="shared" si="5"/>
        <v>12</v>
      </c>
    </row>
    <row r="21" spans="1:14" x14ac:dyDescent="0.3">
      <c r="A21" t="s">
        <v>18</v>
      </c>
      <c r="B21">
        <f>_xlfn.RANK.EQ(B7, $B$7:$N$7,0)</f>
        <v>4</v>
      </c>
      <c r="C21">
        <f t="shared" ref="C21:N21" si="6">_xlfn.RANK.EQ(C7, $B$7:$N$7,0)</f>
        <v>1</v>
      </c>
      <c r="D21">
        <f t="shared" si="6"/>
        <v>3</v>
      </c>
      <c r="E21">
        <f t="shared" si="6"/>
        <v>6</v>
      </c>
      <c r="F21">
        <f t="shared" si="6"/>
        <v>2</v>
      </c>
      <c r="G21">
        <f t="shared" si="6"/>
        <v>9</v>
      </c>
      <c r="H21">
        <f t="shared" si="6"/>
        <v>12</v>
      </c>
      <c r="I21">
        <f t="shared" si="6"/>
        <v>10</v>
      </c>
      <c r="J21">
        <f t="shared" si="6"/>
        <v>13</v>
      </c>
      <c r="K21">
        <f t="shared" si="6"/>
        <v>11</v>
      </c>
      <c r="L21">
        <f t="shared" si="6"/>
        <v>5</v>
      </c>
      <c r="M21">
        <f t="shared" si="6"/>
        <v>8</v>
      </c>
      <c r="N21">
        <f t="shared" si="6"/>
        <v>7</v>
      </c>
    </row>
    <row r="22" spans="1:14" x14ac:dyDescent="0.3">
      <c r="A22" t="s">
        <v>19</v>
      </c>
      <c r="B22">
        <f>_xlfn.RANK.EQ(B8, $B$8:$N$8,0)</f>
        <v>12</v>
      </c>
      <c r="C22">
        <f t="shared" ref="C22:N22" si="7">_xlfn.RANK.EQ(C8, $B$8:$N$8,0)</f>
        <v>6</v>
      </c>
      <c r="D22">
        <f t="shared" si="7"/>
        <v>13</v>
      </c>
      <c r="E22">
        <f t="shared" si="7"/>
        <v>11</v>
      </c>
      <c r="F22">
        <f t="shared" si="7"/>
        <v>10</v>
      </c>
      <c r="G22">
        <f t="shared" si="7"/>
        <v>7</v>
      </c>
      <c r="H22">
        <f t="shared" si="7"/>
        <v>2</v>
      </c>
      <c r="I22">
        <f t="shared" si="7"/>
        <v>4</v>
      </c>
      <c r="J22">
        <f t="shared" si="7"/>
        <v>3</v>
      </c>
      <c r="K22">
        <f t="shared" si="7"/>
        <v>1</v>
      </c>
      <c r="L22">
        <f t="shared" si="7"/>
        <v>5</v>
      </c>
      <c r="M22">
        <f t="shared" si="7"/>
        <v>9</v>
      </c>
      <c r="N22">
        <f t="shared" si="7"/>
        <v>8</v>
      </c>
    </row>
    <row r="23" spans="1:14" x14ac:dyDescent="0.3">
      <c r="A23" t="s">
        <v>20</v>
      </c>
      <c r="B23">
        <f>_xlfn.RANK.EQ(B9, $B$9:$N$9,0)</f>
        <v>12</v>
      </c>
      <c r="C23">
        <f t="shared" ref="C23:N23" si="8">_xlfn.RANK.EQ(C9, $B$9:$N$9,0)</f>
        <v>6</v>
      </c>
      <c r="D23">
        <f t="shared" si="8"/>
        <v>13</v>
      </c>
      <c r="E23">
        <f t="shared" si="8"/>
        <v>11</v>
      </c>
      <c r="F23">
        <f t="shared" si="8"/>
        <v>10</v>
      </c>
      <c r="G23">
        <f t="shared" si="8"/>
        <v>7</v>
      </c>
      <c r="H23">
        <f t="shared" si="8"/>
        <v>1</v>
      </c>
      <c r="I23">
        <f t="shared" si="8"/>
        <v>4</v>
      </c>
      <c r="J23">
        <f t="shared" si="8"/>
        <v>2</v>
      </c>
      <c r="K23">
        <f t="shared" si="8"/>
        <v>3</v>
      </c>
      <c r="L23">
        <f t="shared" si="8"/>
        <v>5</v>
      </c>
      <c r="M23">
        <f t="shared" si="8"/>
        <v>9</v>
      </c>
      <c r="N23">
        <f t="shared" si="8"/>
        <v>8</v>
      </c>
    </row>
    <row r="24" spans="1:14" x14ac:dyDescent="0.3">
      <c r="A24" t="s">
        <v>21</v>
      </c>
      <c r="B24">
        <f>_xlfn.RANK.EQ(B10, $B$10:$N$10,0)</f>
        <v>13</v>
      </c>
      <c r="C24">
        <f t="shared" ref="C24:N24" si="9">_xlfn.RANK.EQ(C10, $B$10:$N$10,0)</f>
        <v>5</v>
      </c>
      <c r="D24">
        <f t="shared" si="9"/>
        <v>12</v>
      </c>
      <c r="E24">
        <f t="shared" si="9"/>
        <v>11</v>
      </c>
      <c r="F24">
        <f t="shared" si="9"/>
        <v>10</v>
      </c>
      <c r="G24">
        <f t="shared" si="9"/>
        <v>8</v>
      </c>
      <c r="H24">
        <f t="shared" si="9"/>
        <v>3</v>
      </c>
      <c r="I24">
        <f t="shared" si="9"/>
        <v>1</v>
      </c>
      <c r="J24">
        <f t="shared" si="9"/>
        <v>2</v>
      </c>
      <c r="K24">
        <f t="shared" si="9"/>
        <v>4</v>
      </c>
      <c r="L24">
        <f t="shared" si="9"/>
        <v>6</v>
      </c>
      <c r="M24">
        <f t="shared" si="9"/>
        <v>9</v>
      </c>
      <c r="N24">
        <f t="shared" si="9"/>
        <v>7</v>
      </c>
    </row>
    <row r="25" spans="1:14" x14ac:dyDescent="0.3">
      <c r="A25" t="s">
        <v>22</v>
      </c>
      <c r="B25">
        <f>_xlfn.RANK.EQ(B11, $B$11:$N$11,1)</f>
        <v>5</v>
      </c>
      <c r="C25">
        <f t="shared" ref="C25:N25" si="10">_xlfn.RANK.EQ(C11, $B$11:$N$11,1)</f>
        <v>6</v>
      </c>
      <c r="D25">
        <f t="shared" si="10"/>
        <v>3</v>
      </c>
      <c r="E25">
        <f t="shared" si="10"/>
        <v>1</v>
      </c>
      <c r="F25">
        <f t="shared" si="10"/>
        <v>2</v>
      </c>
      <c r="G25">
        <f t="shared" si="10"/>
        <v>9</v>
      </c>
      <c r="H25">
        <f t="shared" si="10"/>
        <v>10</v>
      </c>
      <c r="I25">
        <f t="shared" si="10"/>
        <v>12</v>
      </c>
      <c r="J25">
        <f t="shared" si="10"/>
        <v>13</v>
      </c>
      <c r="K25">
        <f t="shared" si="10"/>
        <v>11</v>
      </c>
      <c r="L25">
        <f t="shared" si="10"/>
        <v>8</v>
      </c>
      <c r="M25">
        <f t="shared" si="10"/>
        <v>4</v>
      </c>
      <c r="N25">
        <f t="shared" si="10"/>
        <v>7</v>
      </c>
    </row>
    <row r="26" spans="1:14" x14ac:dyDescent="0.3">
      <c r="A26" t="s">
        <v>23</v>
      </c>
      <c r="B26">
        <f>_xlfn.RANK.EQ(B12, $B$12:$N$12,1)</f>
        <v>4</v>
      </c>
      <c r="C26">
        <f t="shared" ref="C26:N26" si="11">_xlfn.RANK.EQ(C12, $B$12:$N$12,1)</f>
        <v>7</v>
      </c>
      <c r="D26">
        <f t="shared" si="11"/>
        <v>3</v>
      </c>
      <c r="E26">
        <f t="shared" si="11"/>
        <v>1</v>
      </c>
      <c r="F26">
        <f t="shared" si="11"/>
        <v>2</v>
      </c>
      <c r="G26">
        <f t="shared" si="11"/>
        <v>7</v>
      </c>
      <c r="H26">
        <f t="shared" si="11"/>
        <v>10</v>
      </c>
      <c r="I26">
        <f t="shared" si="11"/>
        <v>11</v>
      </c>
      <c r="J26">
        <f t="shared" si="11"/>
        <v>13</v>
      </c>
      <c r="K26">
        <f t="shared" si="11"/>
        <v>12</v>
      </c>
      <c r="L26">
        <f t="shared" si="11"/>
        <v>9</v>
      </c>
      <c r="M26">
        <f t="shared" si="11"/>
        <v>5</v>
      </c>
      <c r="N26">
        <f t="shared" si="11"/>
        <v>6</v>
      </c>
    </row>
    <row r="27" spans="1:14" x14ac:dyDescent="0.3">
      <c r="A27" t="s">
        <v>24</v>
      </c>
      <c r="B27">
        <f>_xlfn.RANK.EQ(B13, $B$13:$N$13,1)</f>
        <v>8</v>
      </c>
      <c r="C27">
        <f t="shared" ref="C27:N27" si="12">_xlfn.RANK.EQ(C13, $B$13:$N$13,1)</f>
        <v>4</v>
      </c>
      <c r="D27">
        <f t="shared" si="12"/>
        <v>3</v>
      </c>
      <c r="E27">
        <f t="shared" si="12"/>
        <v>1</v>
      </c>
      <c r="F27">
        <f t="shared" si="12"/>
        <v>2</v>
      </c>
      <c r="G27">
        <f t="shared" si="12"/>
        <v>9</v>
      </c>
      <c r="H27">
        <f t="shared" si="12"/>
        <v>12</v>
      </c>
      <c r="I27">
        <f t="shared" si="12"/>
        <v>13</v>
      </c>
      <c r="J27">
        <f t="shared" si="12"/>
        <v>11</v>
      </c>
      <c r="K27">
        <f t="shared" si="12"/>
        <v>10</v>
      </c>
      <c r="L27">
        <f t="shared" si="12"/>
        <v>4</v>
      </c>
      <c r="M27">
        <f t="shared" si="12"/>
        <v>6</v>
      </c>
      <c r="N27">
        <f t="shared" si="12"/>
        <v>6</v>
      </c>
    </row>
    <row r="28" spans="1:14" x14ac:dyDescent="0.3">
      <c r="A28" t="s">
        <v>26</v>
      </c>
      <c r="B28">
        <f>_xlfn.RANK.EQ(B14, $B$14:$N$14,1)</f>
        <v>2</v>
      </c>
      <c r="C28">
        <f t="shared" ref="C28:N28" si="13">_xlfn.RANK.EQ(C14, $B$14:$N$14,1)</f>
        <v>8</v>
      </c>
      <c r="D28">
        <f t="shared" si="13"/>
        <v>1</v>
      </c>
      <c r="E28">
        <f t="shared" si="13"/>
        <v>3</v>
      </c>
      <c r="F28">
        <f t="shared" si="13"/>
        <v>4</v>
      </c>
      <c r="G28">
        <f t="shared" si="13"/>
        <v>7</v>
      </c>
      <c r="H28">
        <f t="shared" si="13"/>
        <v>11</v>
      </c>
      <c r="I28">
        <f t="shared" si="13"/>
        <v>10</v>
      </c>
      <c r="J28">
        <f t="shared" si="13"/>
        <v>13</v>
      </c>
      <c r="K28">
        <f t="shared" si="13"/>
        <v>12</v>
      </c>
      <c r="L28">
        <f t="shared" si="13"/>
        <v>9</v>
      </c>
      <c r="M28">
        <f t="shared" si="13"/>
        <v>5</v>
      </c>
      <c r="N28">
        <f t="shared" si="13"/>
        <v>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 Garg</cp:lastModifiedBy>
  <dcterms:created xsi:type="dcterms:W3CDTF">2023-04-20T14:12:32Z</dcterms:created>
  <dcterms:modified xsi:type="dcterms:W3CDTF">2023-04-24T06:35:02Z</dcterms:modified>
</cp:coreProperties>
</file>