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531727cdae13d524/Documents/Sem 6/Minor/"/>
    </mc:Choice>
  </mc:AlternateContent>
  <xr:revisionPtr revIDLastSave="12" documentId="11_6A69C49701FA560EE161D7F0504AA8F647B7EE9D" xr6:coauthVersionLast="47" xr6:coauthVersionMax="47" xr10:uidLastSave="{A67E06D2-95B7-40FF-9F40-E8C4776FCB56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B28" i="1"/>
  <c r="C14" i="1"/>
  <c r="D14" i="1"/>
  <c r="E14" i="1"/>
  <c r="F14" i="1"/>
  <c r="G14" i="1"/>
  <c r="H14" i="1"/>
  <c r="I14" i="1"/>
  <c r="J14" i="1"/>
  <c r="K14" i="1"/>
  <c r="L14" i="1"/>
  <c r="M14" i="1"/>
  <c r="N14" i="1"/>
  <c r="B14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<sst xmlns="http://schemas.openxmlformats.org/spreadsheetml/2006/main" count="54" uniqueCount="28">
  <si>
    <t>PSO</t>
  </si>
  <si>
    <t>WOA</t>
  </si>
  <si>
    <t>GWO</t>
  </si>
  <si>
    <t>GWOWOAlinear</t>
  </si>
  <si>
    <t>WOAGWOlinear</t>
  </si>
  <si>
    <t>GWOWOAMix</t>
  </si>
  <si>
    <t>PW1_SE</t>
  </si>
  <si>
    <t>PW2_RU</t>
  </si>
  <si>
    <t>PW3_SU</t>
  </si>
  <si>
    <t>PWVel</t>
  </si>
  <si>
    <t>WShrEnc</t>
  </si>
  <si>
    <t>WRanUpd</t>
  </si>
  <si>
    <t>WSpiUpd</t>
  </si>
  <si>
    <t>NMIAvg</t>
  </si>
  <si>
    <t>NMIMax</t>
  </si>
  <si>
    <t>NMIMin</t>
  </si>
  <si>
    <t>ModAvg</t>
  </si>
  <si>
    <t>ModMax</t>
  </si>
  <si>
    <t>ModMin</t>
  </si>
  <si>
    <t>CSAvg</t>
  </si>
  <si>
    <t>CSMax</t>
  </si>
  <si>
    <t>CSMin</t>
  </si>
  <si>
    <t>PSAvg</t>
  </si>
  <si>
    <t>PSMax</t>
  </si>
  <si>
    <t>PSMin</t>
  </si>
  <si>
    <t>FSAvg</t>
  </si>
  <si>
    <t>karate</t>
  </si>
  <si>
    <t>fsavg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</si>
</sst>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A15" sqref="A15:N28"/>
    </sheetView>
  </sheetViews>
  <sheetFormatPr defaultRowHeight="14.4" x14ac:dyDescent="0.3"/>
  <sheetData>
    <row r="1" spans="1:14" x14ac:dyDescent="0.3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>
        <v>0.84591404199395726</v>
      </c>
      <c r="C2">
        <v>0.74471398050718884</v>
      </c>
      <c r="D2">
        <v>0.98836819221003069</v>
      </c>
      <c r="E2">
        <v>0.99156645086494577</v>
      </c>
      <c r="F2">
        <v>0.99735081984156793</v>
      </c>
      <c r="G2">
        <v>0.76916551673785871</v>
      </c>
      <c r="H2">
        <v>0.74421126022305117</v>
      </c>
      <c r="I2">
        <v>0.71700308075699282</v>
      </c>
      <c r="J2">
        <v>0.71556649937300509</v>
      </c>
      <c r="K2">
        <v>0.72670122466457598</v>
      </c>
      <c r="L2">
        <v>0.72360535559026973</v>
      </c>
      <c r="M2">
        <v>0.75105025799369585</v>
      </c>
      <c r="N2">
        <v>0.77697149319860581</v>
      </c>
    </row>
    <row r="3" spans="1:14" x14ac:dyDescent="0.3">
      <c r="A3" t="s">
        <v>14</v>
      </c>
      <c r="B3">
        <v>0.90113064749251426</v>
      </c>
      <c r="C3">
        <v>0.7848143506357661</v>
      </c>
      <c r="D3">
        <v>1</v>
      </c>
      <c r="E3">
        <v>1</v>
      </c>
      <c r="F3">
        <v>1</v>
      </c>
      <c r="G3">
        <v>0.8079890652719891</v>
      </c>
      <c r="H3">
        <v>0.78699571704442717</v>
      </c>
      <c r="I3">
        <v>0.76395741151175045</v>
      </c>
      <c r="J3">
        <v>0.75416588981921329</v>
      </c>
      <c r="K3">
        <v>0.78094634396689477</v>
      </c>
      <c r="L3">
        <v>0.76918685341162929</v>
      </c>
      <c r="M3">
        <v>0.80131917970666655</v>
      </c>
      <c r="N3">
        <v>0.80556114556026004</v>
      </c>
    </row>
    <row r="4" spans="1:14" x14ac:dyDescent="0.3">
      <c r="A4" t="s">
        <v>15</v>
      </c>
      <c r="B4">
        <v>0.78805045185751443</v>
      </c>
      <c r="C4">
        <v>0.71839433024535881</v>
      </c>
      <c r="D4">
        <v>0.93053874833169281</v>
      </c>
      <c r="E4">
        <v>0.961387186550968</v>
      </c>
      <c r="F4">
        <v>0.9812136497686158</v>
      </c>
      <c r="G4">
        <v>0.70385675743582876</v>
      </c>
      <c r="H4">
        <v>0.67718578443403232</v>
      </c>
      <c r="I4">
        <v>0.64063679441725696</v>
      </c>
      <c r="J4">
        <v>0.65259548225359709</v>
      </c>
      <c r="K4">
        <v>0.66271715709764989</v>
      </c>
      <c r="L4">
        <v>0.66740570877418659</v>
      </c>
      <c r="M4">
        <v>0.71032285861524991</v>
      </c>
      <c r="N4">
        <v>0.73530814050969184</v>
      </c>
    </row>
    <row r="5" spans="1:14" x14ac:dyDescent="0.3">
      <c r="A5" t="s">
        <v>16</v>
      </c>
      <c r="B5">
        <v>0.26803500986193302</v>
      </c>
      <c r="C5">
        <v>0.27703402366863911</v>
      </c>
      <c r="D5">
        <v>0.26255341880341881</v>
      </c>
      <c r="E5">
        <v>0.21788708086785011</v>
      </c>
      <c r="F5">
        <v>0.28087195923734393</v>
      </c>
      <c r="G5">
        <v>0.25386259040105202</v>
      </c>
      <c r="H5">
        <v>0.119370479947403</v>
      </c>
      <c r="I5">
        <v>0.14859878369493751</v>
      </c>
      <c r="J5">
        <v>7.5135601577909258E-2</v>
      </c>
      <c r="K5">
        <v>0.14688116370808671</v>
      </c>
      <c r="L5">
        <v>0.245163543721236</v>
      </c>
      <c r="M5">
        <v>0.26719263642340563</v>
      </c>
      <c r="N5">
        <v>0.25841551610782382</v>
      </c>
    </row>
    <row r="6" spans="1:14" x14ac:dyDescent="0.3">
      <c r="A6" t="s">
        <v>17</v>
      </c>
      <c r="B6">
        <v>0.3475509533201841</v>
      </c>
      <c r="C6">
        <v>0.3810815253122945</v>
      </c>
      <c r="D6">
        <v>0.36965811965811968</v>
      </c>
      <c r="E6">
        <v>0.26347797501643649</v>
      </c>
      <c r="F6">
        <v>0.37179487179487181</v>
      </c>
      <c r="G6">
        <v>0.37089086127547671</v>
      </c>
      <c r="H6">
        <v>0.38108152531229461</v>
      </c>
      <c r="I6">
        <v>0.3582347140039448</v>
      </c>
      <c r="J6">
        <v>0.37179487179487181</v>
      </c>
      <c r="K6">
        <v>0.37442472057856668</v>
      </c>
      <c r="L6">
        <v>0.35009861932938863</v>
      </c>
      <c r="M6">
        <v>0.37902695595003277</v>
      </c>
      <c r="N6">
        <v>0.3643162393162393</v>
      </c>
    </row>
    <row r="7" spans="1:14" x14ac:dyDescent="0.3">
      <c r="A7" t="s">
        <v>18</v>
      </c>
      <c r="B7">
        <v>0.1080703484549638</v>
      </c>
      <c r="C7">
        <v>0.1508053911900066</v>
      </c>
      <c r="D7">
        <v>0.20159434582511501</v>
      </c>
      <c r="E7">
        <v>0.16880341880341879</v>
      </c>
      <c r="F7">
        <v>0</v>
      </c>
      <c r="G7">
        <v>6.4349112426035415E-2</v>
      </c>
      <c r="H7">
        <v>0</v>
      </c>
      <c r="I7">
        <v>0</v>
      </c>
      <c r="J7">
        <v>0</v>
      </c>
      <c r="K7">
        <v>0</v>
      </c>
      <c r="L7">
        <v>8.9168310322156441E-2</v>
      </c>
      <c r="M7">
        <v>0.15516107823800129</v>
      </c>
      <c r="N7">
        <v>0.1476002629848783</v>
      </c>
    </row>
    <row r="8" spans="1:14" x14ac:dyDescent="0.3">
      <c r="A8" t="s">
        <v>19</v>
      </c>
      <c r="B8">
        <v>3.2732633571577101</v>
      </c>
      <c r="C8">
        <v>12.47496274814541</v>
      </c>
      <c r="D8">
        <v>2.452395985261647</v>
      </c>
      <c r="E8">
        <v>3.1460151568568722</v>
      </c>
      <c r="F8">
        <v>16.997047596744189</v>
      </c>
      <c r="G8">
        <v>11.352796888096931</v>
      </c>
      <c r="H8">
        <v>48.977970867441073</v>
      </c>
      <c r="I8">
        <v>33.277774835105461</v>
      </c>
      <c r="J8">
        <v>52.133006586529532</v>
      </c>
      <c r="K8">
        <v>30.081539165849161</v>
      </c>
      <c r="L8">
        <v>11.13467921839425</v>
      </c>
      <c r="M8">
        <v>7.6643260698497668</v>
      </c>
      <c r="N8">
        <v>13.390519274835841</v>
      </c>
    </row>
    <row r="9" spans="1:14" x14ac:dyDescent="0.3">
      <c r="A9" t="s">
        <v>20</v>
      </c>
      <c r="B9">
        <v>4.8451962628145342</v>
      </c>
      <c r="C9">
        <v>23.120678850092201</v>
      </c>
      <c r="D9">
        <v>4.3970552302211336</v>
      </c>
      <c r="E9">
        <v>4.5641193536321021</v>
      </c>
      <c r="F9">
        <v>85.806881367014057</v>
      </c>
      <c r="G9">
        <v>30.981713590821379</v>
      </c>
      <c r="H9">
        <v>148.50081829759989</v>
      </c>
      <c r="I9">
        <v>81.371624945866358</v>
      </c>
      <c r="J9">
        <v>144.7506529718552</v>
      </c>
      <c r="K9">
        <v>64.816642166516175</v>
      </c>
      <c r="L9">
        <v>29.9750713566646</v>
      </c>
      <c r="M9">
        <v>13.114085073798099</v>
      </c>
      <c r="N9">
        <v>45.905698842996209</v>
      </c>
    </row>
    <row r="10" spans="1:14" x14ac:dyDescent="0.3">
      <c r="A10" t="s">
        <v>21</v>
      </c>
      <c r="B10">
        <v>1.848400269029516</v>
      </c>
      <c r="C10">
        <v>4.8006948561847</v>
      </c>
      <c r="D10">
        <v>1.416468860261261</v>
      </c>
      <c r="E10">
        <v>1.957689461637004</v>
      </c>
      <c r="F10">
        <v>2.8328986831804479</v>
      </c>
      <c r="G10">
        <v>4.4703555147623302</v>
      </c>
      <c r="H10">
        <v>7.747864871464345</v>
      </c>
      <c r="I10">
        <v>10.16507289464654</v>
      </c>
      <c r="J10">
        <v>18.69538918870046</v>
      </c>
      <c r="K10">
        <v>13.8595668658671</v>
      </c>
      <c r="L10">
        <v>4.1568345621436142</v>
      </c>
      <c r="M10">
        <v>4.180234958567036</v>
      </c>
      <c r="N10">
        <v>3.0205569936285239</v>
      </c>
    </row>
    <row r="11" spans="1:14" x14ac:dyDescent="0.3">
      <c r="A11" t="s">
        <v>22</v>
      </c>
      <c r="B11">
        <v>8.5730158730158726E-2</v>
      </c>
      <c r="C11">
        <v>0.1145297619047619</v>
      </c>
      <c r="D11">
        <v>7.0401785714285722E-2</v>
      </c>
      <c r="E11">
        <v>4.217337401160931E-2</v>
      </c>
      <c r="F11">
        <v>3.859701330532213</v>
      </c>
      <c r="G11">
        <v>0.1185178571428572</v>
      </c>
      <c r="H11">
        <v>8.4785375816993476</v>
      </c>
      <c r="I11">
        <v>10.365816993464049</v>
      </c>
      <c r="J11">
        <v>23.52703431372549</v>
      </c>
      <c r="K11">
        <v>4.1933496732026141</v>
      </c>
      <c r="L11">
        <v>0.1186130952380952</v>
      </c>
      <c r="M11">
        <v>8.4051587301587294E-2</v>
      </c>
      <c r="N11">
        <v>0.1153029100529101</v>
      </c>
    </row>
    <row r="12" spans="1:14" x14ac:dyDescent="0.3">
      <c r="A12" t="s">
        <v>23</v>
      </c>
      <c r="B12">
        <v>0.125</v>
      </c>
      <c r="C12">
        <v>0.1875</v>
      </c>
      <c r="D12">
        <v>0.1166666666666667</v>
      </c>
      <c r="E12">
        <v>0.05</v>
      </c>
      <c r="F12">
        <v>34</v>
      </c>
      <c r="G12">
        <v>0.19444444444444439</v>
      </c>
      <c r="H12">
        <v>34</v>
      </c>
      <c r="I12">
        <v>34</v>
      </c>
      <c r="J12">
        <v>34</v>
      </c>
      <c r="K12">
        <v>34</v>
      </c>
      <c r="L12">
        <v>0.25</v>
      </c>
      <c r="M12">
        <v>0.1125</v>
      </c>
      <c r="N12">
        <v>0.22222222222222221</v>
      </c>
    </row>
    <row r="13" spans="1:14" x14ac:dyDescent="0.3">
      <c r="A13" t="s">
        <v>24</v>
      </c>
      <c r="B13">
        <v>0.05</v>
      </c>
      <c r="C13">
        <v>7.1428571428571425E-2</v>
      </c>
      <c r="D13">
        <v>0.05</v>
      </c>
      <c r="E13">
        <v>3.03030303030303E-2</v>
      </c>
      <c r="F13">
        <v>2.777777777777778E-2</v>
      </c>
      <c r="G13">
        <v>6.6666666666666666E-2</v>
      </c>
      <c r="H13">
        <v>0.16666666666666671</v>
      </c>
      <c r="I13">
        <v>0.15</v>
      </c>
      <c r="J13">
        <v>0.375</v>
      </c>
      <c r="K13">
        <v>0.25</v>
      </c>
      <c r="L13">
        <v>6.25E-2</v>
      </c>
      <c r="M13">
        <v>6.25E-2</v>
      </c>
      <c r="N13">
        <v>6.25E-2</v>
      </c>
    </row>
    <row r="14" spans="1:14" x14ac:dyDescent="0.3">
      <c r="A14" t="s">
        <v>25</v>
      </c>
      <c r="B14">
        <f>(0.5*B8)+(0.5*B11)</f>
        <v>1.6794967579439344</v>
      </c>
      <c r="C14">
        <f t="shared" ref="C14:N14" si="0">(0.5*C8)+(0.5*C11)</f>
        <v>6.2947462550250863</v>
      </c>
      <c r="D14">
        <f t="shared" si="0"/>
        <v>1.2613988854879663</v>
      </c>
      <c r="E14">
        <f t="shared" si="0"/>
        <v>1.5940942654342407</v>
      </c>
      <c r="F14">
        <f t="shared" si="0"/>
        <v>10.428374463638201</v>
      </c>
      <c r="G14">
        <f t="shared" si="0"/>
        <v>5.7356573726198938</v>
      </c>
      <c r="H14">
        <f t="shared" si="0"/>
        <v>28.728254224570211</v>
      </c>
      <c r="I14">
        <f t="shared" si="0"/>
        <v>21.821795914284756</v>
      </c>
      <c r="J14">
        <f t="shared" si="0"/>
        <v>37.830020450127513</v>
      </c>
      <c r="K14">
        <f t="shared" si="0"/>
        <v>17.137444419525888</v>
      </c>
      <c r="L14">
        <f t="shared" si="0"/>
        <v>5.6266461568161725</v>
      </c>
      <c r="M14">
        <f t="shared" si="0"/>
        <v>3.8741888285756771</v>
      </c>
      <c r="N14">
        <f t="shared" si="0"/>
        <v>6.7529110924443749</v>
      </c>
    </row>
    <row r="15" spans="1:14" x14ac:dyDescent="0.3">
      <c r="A15" t="s">
        <v>26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12</v>
      </c>
    </row>
    <row r="16" spans="1:14" x14ac:dyDescent="0.3">
      <c r="A16" t="s">
        <v>13</v>
      </c>
      <c r="B16">
        <f>_xlfn.RANK.EQ(B2, $B$2:$N$2,0)</f>
        <v>4</v>
      </c>
      <c r="C16">
        <f t="shared" ref="C16:N16" si="1">_xlfn.RANK.EQ(C2, $B$2:$N$2,0)</f>
        <v>8</v>
      </c>
      <c r="D16">
        <f t="shared" si="1"/>
        <v>3</v>
      </c>
      <c r="E16">
        <f t="shared" si="1"/>
        <v>2</v>
      </c>
      <c r="F16">
        <f t="shared" si="1"/>
        <v>1</v>
      </c>
      <c r="G16">
        <f t="shared" si="1"/>
        <v>6</v>
      </c>
      <c r="H16">
        <f t="shared" si="1"/>
        <v>9</v>
      </c>
      <c r="I16">
        <f t="shared" si="1"/>
        <v>12</v>
      </c>
      <c r="J16">
        <f t="shared" si="1"/>
        <v>13</v>
      </c>
      <c r="K16">
        <f t="shared" si="1"/>
        <v>10</v>
      </c>
      <c r="L16">
        <f t="shared" si="1"/>
        <v>11</v>
      </c>
      <c r="M16">
        <f t="shared" si="1"/>
        <v>7</v>
      </c>
      <c r="N16">
        <f t="shared" si="1"/>
        <v>5</v>
      </c>
    </row>
    <row r="17" spans="1:14" x14ac:dyDescent="0.3">
      <c r="A17" t="s">
        <v>14</v>
      </c>
      <c r="B17">
        <f>_xlfn.RANK.EQ(B3, $B$3:$N$3,0)</f>
        <v>4</v>
      </c>
      <c r="C17">
        <f t="shared" ref="C17:N17" si="2">_xlfn.RANK.EQ(C3, $B$3:$N$3,0)</f>
        <v>9</v>
      </c>
      <c r="D17">
        <f t="shared" si="2"/>
        <v>1</v>
      </c>
      <c r="E17">
        <f t="shared" si="2"/>
        <v>1</v>
      </c>
      <c r="F17">
        <f t="shared" si="2"/>
        <v>1</v>
      </c>
      <c r="G17">
        <f t="shared" si="2"/>
        <v>5</v>
      </c>
      <c r="H17">
        <f t="shared" si="2"/>
        <v>8</v>
      </c>
      <c r="I17">
        <f t="shared" si="2"/>
        <v>12</v>
      </c>
      <c r="J17">
        <f t="shared" si="2"/>
        <v>13</v>
      </c>
      <c r="K17">
        <f t="shared" si="2"/>
        <v>10</v>
      </c>
      <c r="L17">
        <f t="shared" si="2"/>
        <v>11</v>
      </c>
      <c r="M17">
        <f t="shared" si="2"/>
        <v>7</v>
      </c>
      <c r="N17">
        <f t="shared" si="2"/>
        <v>6</v>
      </c>
    </row>
    <row r="18" spans="1:14" x14ac:dyDescent="0.3">
      <c r="A18" t="s">
        <v>15</v>
      </c>
      <c r="B18">
        <f>_xlfn.RANK.EQ(B4, $B$4:$N$4,0)</f>
        <v>4</v>
      </c>
      <c r="C18">
        <f t="shared" ref="C18:N18" si="3">_xlfn.RANK.EQ(C4, $B$4:$N$4,0)</f>
        <v>6</v>
      </c>
      <c r="D18">
        <f t="shared" si="3"/>
        <v>3</v>
      </c>
      <c r="E18">
        <f t="shared" si="3"/>
        <v>2</v>
      </c>
      <c r="F18">
        <f t="shared" si="3"/>
        <v>1</v>
      </c>
      <c r="G18">
        <f t="shared" si="3"/>
        <v>8</v>
      </c>
      <c r="H18">
        <f t="shared" si="3"/>
        <v>9</v>
      </c>
      <c r="I18">
        <f t="shared" si="3"/>
        <v>13</v>
      </c>
      <c r="J18">
        <f t="shared" si="3"/>
        <v>12</v>
      </c>
      <c r="K18">
        <f t="shared" si="3"/>
        <v>11</v>
      </c>
      <c r="L18">
        <f t="shared" si="3"/>
        <v>10</v>
      </c>
      <c r="M18">
        <f t="shared" si="3"/>
        <v>7</v>
      </c>
      <c r="N18">
        <f t="shared" si="3"/>
        <v>5</v>
      </c>
    </row>
    <row r="19" spans="1:14" x14ac:dyDescent="0.3">
      <c r="A19" t="s">
        <v>16</v>
      </c>
      <c r="B19">
        <f>_xlfn.RANK.EQ(B5, $B$5:$N$5,0)</f>
        <v>3</v>
      </c>
      <c r="C19">
        <f t="shared" ref="C19:N19" si="4">_xlfn.RANK.EQ(C5, $B$5:$N$5,0)</f>
        <v>2</v>
      </c>
      <c r="D19">
        <f t="shared" si="4"/>
        <v>5</v>
      </c>
      <c r="E19">
        <f t="shared" si="4"/>
        <v>9</v>
      </c>
      <c r="F19">
        <f t="shared" si="4"/>
        <v>1</v>
      </c>
      <c r="G19">
        <f t="shared" si="4"/>
        <v>7</v>
      </c>
      <c r="H19">
        <f t="shared" si="4"/>
        <v>12</v>
      </c>
      <c r="I19">
        <f t="shared" si="4"/>
        <v>10</v>
      </c>
      <c r="J19">
        <f t="shared" si="4"/>
        <v>13</v>
      </c>
      <c r="K19">
        <f t="shared" si="4"/>
        <v>11</v>
      </c>
      <c r="L19">
        <f t="shared" si="4"/>
        <v>8</v>
      </c>
      <c r="M19">
        <f t="shared" si="4"/>
        <v>4</v>
      </c>
      <c r="N19">
        <f t="shared" si="4"/>
        <v>6</v>
      </c>
    </row>
    <row r="20" spans="1:14" x14ac:dyDescent="0.3">
      <c r="A20" t="s">
        <v>17</v>
      </c>
      <c r="B20">
        <f>_xlfn.RANK.EQ(B6, $B$6:$N$6,0)</f>
        <v>12</v>
      </c>
      <c r="C20">
        <f t="shared" ref="C20:N20" si="5">_xlfn.RANK.EQ(C6, $B$6:$N$6,0)</f>
        <v>2</v>
      </c>
      <c r="D20">
        <f t="shared" si="5"/>
        <v>8</v>
      </c>
      <c r="E20">
        <f t="shared" si="5"/>
        <v>13</v>
      </c>
      <c r="F20">
        <f t="shared" si="5"/>
        <v>5</v>
      </c>
      <c r="G20">
        <f t="shared" si="5"/>
        <v>7</v>
      </c>
      <c r="H20">
        <f t="shared" si="5"/>
        <v>1</v>
      </c>
      <c r="I20">
        <f t="shared" si="5"/>
        <v>10</v>
      </c>
      <c r="J20">
        <f t="shared" si="5"/>
        <v>5</v>
      </c>
      <c r="K20">
        <f t="shared" si="5"/>
        <v>4</v>
      </c>
      <c r="L20">
        <f t="shared" si="5"/>
        <v>11</v>
      </c>
      <c r="M20">
        <f t="shared" si="5"/>
        <v>3</v>
      </c>
      <c r="N20">
        <f t="shared" si="5"/>
        <v>9</v>
      </c>
    </row>
    <row r="21" spans="1:14" x14ac:dyDescent="0.3">
      <c r="A21" t="s">
        <v>18</v>
      </c>
      <c r="B21">
        <f>_xlfn.RANK.EQ(B7, $B$7:$N$7,0)</f>
        <v>6</v>
      </c>
      <c r="C21">
        <f t="shared" ref="C21:N21" si="6">_xlfn.RANK.EQ(C7, $B$7:$N$7,0)</f>
        <v>4</v>
      </c>
      <c r="D21">
        <f t="shared" si="6"/>
        <v>1</v>
      </c>
      <c r="E21">
        <f t="shared" si="6"/>
        <v>2</v>
      </c>
      <c r="F21">
        <f t="shared" si="6"/>
        <v>9</v>
      </c>
      <c r="G21">
        <f t="shared" si="6"/>
        <v>8</v>
      </c>
      <c r="H21">
        <f t="shared" si="6"/>
        <v>9</v>
      </c>
      <c r="I21">
        <f t="shared" si="6"/>
        <v>9</v>
      </c>
      <c r="J21">
        <f t="shared" si="6"/>
        <v>9</v>
      </c>
      <c r="K21">
        <f t="shared" si="6"/>
        <v>9</v>
      </c>
      <c r="L21">
        <f t="shared" si="6"/>
        <v>7</v>
      </c>
      <c r="M21">
        <f t="shared" si="6"/>
        <v>3</v>
      </c>
      <c r="N21">
        <f t="shared" si="6"/>
        <v>5</v>
      </c>
    </row>
    <row r="22" spans="1:14" x14ac:dyDescent="0.3">
      <c r="A22" t="s">
        <v>19</v>
      </c>
      <c r="B22">
        <f>_xlfn.RANK.EQ(B8, $B$8:$N$8,0)</f>
        <v>11</v>
      </c>
      <c r="C22">
        <f t="shared" ref="C22:N22" si="7">_xlfn.RANK.EQ(C8, $B$8:$N$8,0)</f>
        <v>7</v>
      </c>
      <c r="D22">
        <f t="shared" si="7"/>
        <v>13</v>
      </c>
      <c r="E22">
        <f t="shared" si="7"/>
        <v>12</v>
      </c>
      <c r="F22">
        <f t="shared" si="7"/>
        <v>5</v>
      </c>
      <c r="G22">
        <f t="shared" si="7"/>
        <v>8</v>
      </c>
      <c r="H22">
        <f t="shared" si="7"/>
        <v>2</v>
      </c>
      <c r="I22">
        <f t="shared" si="7"/>
        <v>3</v>
      </c>
      <c r="J22">
        <f t="shared" si="7"/>
        <v>1</v>
      </c>
      <c r="K22">
        <f t="shared" si="7"/>
        <v>4</v>
      </c>
      <c r="L22">
        <f t="shared" si="7"/>
        <v>9</v>
      </c>
      <c r="M22">
        <f t="shared" si="7"/>
        <v>10</v>
      </c>
      <c r="N22">
        <f t="shared" si="7"/>
        <v>6</v>
      </c>
    </row>
    <row r="23" spans="1:14" x14ac:dyDescent="0.3">
      <c r="A23" t="s">
        <v>20</v>
      </c>
      <c r="B23">
        <f>_xlfn.RANK.EQ(B9, $B$9:$N$9,0)</f>
        <v>11</v>
      </c>
      <c r="C23">
        <f t="shared" ref="C23:N23" si="8">_xlfn.RANK.EQ(C9, $B$9:$N$9,0)</f>
        <v>9</v>
      </c>
      <c r="D23">
        <f t="shared" si="8"/>
        <v>13</v>
      </c>
      <c r="E23">
        <f t="shared" si="8"/>
        <v>12</v>
      </c>
      <c r="F23">
        <f t="shared" si="8"/>
        <v>3</v>
      </c>
      <c r="G23">
        <f t="shared" si="8"/>
        <v>7</v>
      </c>
      <c r="H23">
        <f t="shared" si="8"/>
        <v>1</v>
      </c>
      <c r="I23">
        <f t="shared" si="8"/>
        <v>4</v>
      </c>
      <c r="J23">
        <f t="shared" si="8"/>
        <v>2</v>
      </c>
      <c r="K23">
        <f t="shared" si="8"/>
        <v>5</v>
      </c>
      <c r="L23">
        <f t="shared" si="8"/>
        <v>8</v>
      </c>
      <c r="M23">
        <f t="shared" si="8"/>
        <v>10</v>
      </c>
      <c r="N23">
        <f t="shared" si="8"/>
        <v>6</v>
      </c>
    </row>
    <row r="24" spans="1:14" x14ac:dyDescent="0.3">
      <c r="A24" t="s">
        <v>21</v>
      </c>
      <c r="B24">
        <f>_xlfn.RANK.EQ(B10, $B$10:$N$10,0)</f>
        <v>12</v>
      </c>
      <c r="C24">
        <f t="shared" ref="C24:N24" si="9">_xlfn.RANK.EQ(C10, $B$10:$N$10,0)</f>
        <v>5</v>
      </c>
      <c r="D24">
        <f t="shared" si="9"/>
        <v>13</v>
      </c>
      <c r="E24">
        <f t="shared" si="9"/>
        <v>11</v>
      </c>
      <c r="F24">
        <f t="shared" si="9"/>
        <v>10</v>
      </c>
      <c r="G24">
        <f t="shared" si="9"/>
        <v>6</v>
      </c>
      <c r="H24">
        <f t="shared" si="9"/>
        <v>4</v>
      </c>
      <c r="I24">
        <f t="shared" si="9"/>
        <v>3</v>
      </c>
      <c r="J24">
        <f t="shared" si="9"/>
        <v>1</v>
      </c>
      <c r="K24">
        <f t="shared" si="9"/>
        <v>2</v>
      </c>
      <c r="L24">
        <f t="shared" si="9"/>
        <v>8</v>
      </c>
      <c r="M24">
        <f t="shared" si="9"/>
        <v>7</v>
      </c>
      <c r="N24">
        <f t="shared" si="9"/>
        <v>9</v>
      </c>
    </row>
    <row r="25" spans="1:14" x14ac:dyDescent="0.3">
      <c r="A25" t="s">
        <v>22</v>
      </c>
      <c r="B25">
        <f>_xlfn.RANK.EQ(B11, $B$11:$N$11,1)</f>
        <v>4</v>
      </c>
      <c r="C25">
        <f t="shared" ref="C25:N25" si="10">_xlfn.RANK.EQ(C11, $B$11:$N$11,1)</f>
        <v>5</v>
      </c>
      <c r="D25">
        <f t="shared" si="10"/>
        <v>2</v>
      </c>
      <c r="E25">
        <f t="shared" si="10"/>
        <v>1</v>
      </c>
      <c r="F25">
        <f t="shared" si="10"/>
        <v>9</v>
      </c>
      <c r="G25">
        <f t="shared" si="10"/>
        <v>7</v>
      </c>
      <c r="H25">
        <f t="shared" si="10"/>
        <v>11</v>
      </c>
      <c r="I25">
        <f t="shared" si="10"/>
        <v>12</v>
      </c>
      <c r="J25">
        <f t="shared" si="10"/>
        <v>13</v>
      </c>
      <c r="K25">
        <f t="shared" si="10"/>
        <v>10</v>
      </c>
      <c r="L25">
        <f t="shared" si="10"/>
        <v>8</v>
      </c>
      <c r="M25">
        <f t="shared" si="10"/>
        <v>3</v>
      </c>
      <c r="N25">
        <f t="shared" si="10"/>
        <v>6</v>
      </c>
    </row>
    <row r="26" spans="1:14" x14ac:dyDescent="0.3">
      <c r="A26" t="s">
        <v>23</v>
      </c>
      <c r="B26">
        <f>_xlfn.RANK.EQ(B12, $B$12:$N$12,1)</f>
        <v>4</v>
      </c>
      <c r="C26">
        <f t="shared" ref="C26:N26" si="11">_xlfn.RANK.EQ(C12, $B$12:$N$12,1)</f>
        <v>5</v>
      </c>
      <c r="D26">
        <f t="shared" si="11"/>
        <v>3</v>
      </c>
      <c r="E26">
        <f t="shared" si="11"/>
        <v>1</v>
      </c>
      <c r="F26">
        <f t="shared" si="11"/>
        <v>9</v>
      </c>
      <c r="G26">
        <f t="shared" si="11"/>
        <v>6</v>
      </c>
      <c r="H26">
        <f t="shared" si="11"/>
        <v>9</v>
      </c>
      <c r="I26">
        <f t="shared" si="11"/>
        <v>9</v>
      </c>
      <c r="J26">
        <f t="shared" si="11"/>
        <v>9</v>
      </c>
      <c r="K26">
        <f t="shared" si="11"/>
        <v>9</v>
      </c>
      <c r="L26">
        <f t="shared" si="11"/>
        <v>8</v>
      </c>
      <c r="M26">
        <f t="shared" si="11"/>
        <v>2</v>
      </c>
      <c r="N26">
        <f t="shared" si="11"/>
        <v>7</v>
      </c>
    </row>
    <row r="27" spans="1:14" x14ac:dyDescent="0.3">
      <c r="A27" t="s">
        <v>24</v>
      </c>
      <c r="B27">
        <f>_xlfn.RANK.EQ(B13, $B$13:$N$13,1)</f>
        <v>3</v>
      </c>
      <c r="C27">
        <f t="shared" ref="C27:N27" si="12">_xlfn.RANK.EQ(C13, $B$13:$N$13,1)</f>
        <v>9</v>
      </c>
      <c r="D27">
        <f t="shared" si="12"/>
        <v>3</v>
      </c>
      <c r="E27">
        <f t="shared" si="12"/>
        <v>2</v>
      </c>
      <c r="F27">
        <f t="shared" si="12"/>
        <v>1</v>
      </c>
      <c r="G27">
        <f t="shared" si="12"/>
        <v>8</v>
      </c>
      <c r="H27">
        <f t="shared" si="12"/>
        <v>11</v>
      </c>
      <c r="I27">
        <f t="shared" si="12"/>
        <v>10</v>
      </c>
      <c r="J27">
        <f t="shared" si="12"/>
        <v>13</v>
      </c>
      <c r="K27">
        <f t="shared" si="12"/>
        <v>12</v>
      </c>
      <c r="L27">
        <f t="shared" si="12"/>
        <v>5</v>
      </c>
      <c r="M27">
        <f t="shared" si="12"/>
        <v>5</v>
      </c>
      <c r="N27">
        <f t="shared" si="12"/>
        <v>5</v>
      </c>
    </row>
    <row r="28" spans="1:14" x14ac:dyDescent="0.3">
      <c r="A28" t="s">
        <v>27</v>
      </c>
      <c r="B28">
        <f>_xlfn.RANK.EQ(B14, $B$14:$N$14,1)</f>
        <v>3</v>
      </c>
      <c r="C28">
        <f t="shared" ref="C28:N28" si="13">_xlfn.RANK.EQ(C14, $B$14:$N$14,1)</f>
        <v>7</v>
      </c>
      <c r="D28">
        <f t="shared" si="13"/>
        <v>1</v>
      </c>
      <c r="E28">
        <f t="shared" si="13"/>
        <v>2</v>
      </c>
      <c r="F28">
        <f t="shared" si="13"/>
        <v>9</v>
      </c>
      <c r="G28">
        <f t="shared" si="13"/>
        <v>6</v>
      </c>
      <c r="H28">
        <f t="shared" si="13"/>
        <v>12</v>
      </c>
      <c r="I28">
        <f t="shared" si="13"/>
        <v>11</v>
      </c>
      <c r="J28">
        <f t="shared" si="13"/>
        <v>13</v>
      </c>
      <c r="K28">
        <f t="shared" si="13"/>
        <v>10</v>
      </c>
      <c r="L28">
        <f t="shared" si="13"/>
        <v>5</v>
      </c>
      <c r="M28">
        <f t="shared" si="13"/>
        <v>4</v>
      </c>
      <c r="N28">
        <f t="shared" si="13"/>
        <v>8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 Garg</cp:lastModifiedBy>
  <dcterms:created xsi:type="dcterms:W3CDTF">2023-04-20T09:59:50Z</dcterms:created>
  <dcterms:modified xsi:type="dcterms:W3CDTF">2023-04-24T06:34:13Z</dcterms:modified>
</cp:coreProperties>
</file>