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BH\OneDrive\Documents\Sem 6\Minor\"/>
    </mc:Choice>
  </mc:AlternateContent>
  <xr:revisionPtr revIDLastSave="0" documentId="13_ncr:1_{49A797B7-7B1C-4EA4-B6EC-B32FD2EB52AF}" xr6:coauthVersionLast="47" xr6:coauthVersionMax="47" xr10:uidLastSave="{00000000-0000-0000-0000-000000000000}"/>
  <bookViews>
    <workbookView xWindow="-108" yWindow="-108" windowWidth="23256" windowHeight="12456" activeTab="8" xr2:uid="{6AE318D7-F793-42F7-A93B-FB9FF73930BC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definedNames>
    <definedName name="_xlnm._FilterDatabase" localSheetId="0" hidden="1">Sheet1!$C$8:$O$8</definedName>
    <definedName name="_xlchart.v1.0" hidden="1">Sheet7!$AA$3</definedName>
    <definedName name="_xlchart.v1.1" hidden="1">Sheet7!$AA$4:$AA$10</definedName>
    <definedName name="_xlchart.v1.10" hidden="1">Sheet7!$R$4:$R$10</definedName>
    <definedName name="_xlchart.v1.11" hidden="1">Sheet7!$S$3</definedName>
    <definedName name="_xlchart.v1.12" hidden="1">Sheet7!$S$4:$S$10</definedName>
    <definedName name="_xlchart.v1.13" hidden="1">Sheet7!$T$3</definedName>
    <definedName name="_xlchart.v1.14" hidden="1">Sheet7!$T$4:$T$10</definedName>
    <definedName name="_xlchart.v1.15" hidden="1">Sheet7!$U$3</definedName>
    <definedName name="_xlchart.v1.16" hidden="1">Sheet7!$U$4:$U$10</definedName>
    <definedName name="_xlchart.v1.17" hidden="1">Sheet7!$V$3</definedName>
    <definedName name="_xlchart.v1.18" hidden="1">Sheet7!$V$4:$V$10</definedName>
    <definedName name="_xlchart.v1.19" hidden="1">Sheet7!$W$3</definedName>
    <definedName name="_xlchart.v1.2" hidden="1">Sheet7!$AB$3</definedName>
    <definedName name="_xlchart.v1.20" hidden="1">Sheet7!$W$4:$W$10</definedName>
    <definedName name="_xlchart.v1.21" hidden="1">Sheet7!$X$3</definedName>
    <definedName name="_xlchart.v1.22" hidden="1">Sheet7!$X$4:$X$10</definedName>
    <definedName name="_xlchart.v1.23" hidden="1">Sheet7!$Y$3</definedName>
    <definedName name="_xlchart.v1.24" hidden="1">Sheet7!$Y$4:$Y$10</definedName>
    <definedName name="_xlchart.v1.25" hidden="1">Sheet7!$Z$3</definedName>
    <definedName name="_xlchart.v1.26" hidden="1">Sheet7!$Z$4:$Z$10</definedName>
    <definedName name="_xlchart.v1.27" hidden="1">Sheet7!$AA$3</definedName>
    <definedName name="_xlchart.v1.28" hidden="1">Sheet7!$AA$4:$AA$10</definedName>
    <definedName name="_xlchart.v1.29" hidden="1">Sheet7!$AB$3</definedName>
    <definedName name="_xlchart.v1.3" hidden="1">Sheet7!$AB$4:$AB$10</definedName>
    <definedName name="_xlchart.v1.30" hidden="1">Sheet7!$AB$4:$AB$10</definedName>
    <definedName name="_xlchart.v1.31" hidden="1">Sheet7!$AC$3</definedName>
    <definedName name="_xlchart.v1.32" hidden="1">Sheet7!$AC$4:$AC$10</definedName>
    <definedName name="_xlchart.v1.33" hidden="1">Sheet7!$P$4:$P$10</definedName>
    <definedName name="_xlchart.v1.34" hidden="1">Sheet7!$Q$3</definedName>
    <definedName name="_xlchart.v1.35" hidden="1">Sheet7!$Q$4:$Q$10</definedName>
    <definedName name="_xlchart.v1.36" hidden="1">Sheet7!$R$3</definedName>
    <definedName name="_xlchart.v1.37" hidden="1">Sheet7!$R$4:$R$10</definedName>
    <definedName name="_xlchart.v1.38" hidden="1">Sheet7!$S$3</definedName>
    <definedName name="_xlchart.v1.39" hidden="1">Sheet7!$S$4:$S$10</definedName>
    <definedName name="_xlchart.v1.4" hidden="1">Sheet7!$AC$3</definedName>
    <definedName name="_xlchart.v1.40" hidden="1">Sheet7!$T$3</definedName>
    <definedName name="_xlchart.v1.41" hidden="1">Sheet7!$T$4:$T$10</definedName>
    <definedName name="_xlchart.v1.42" hidden="1">Sheet7!$U$3</definedName>
    <definedName name="_xlchart.v1.43" hidden="1">Sheet7!$U$4:$U$10</definedName>
    <definedName name="_xlchart.v1.44" hidden="1">Sheet7!$V$3</definedName>
    <definedName name="_xlchart.v1.45" hidden="1">Sheet7!$V$4:$V$10</definedName>
    <definedName name="_xlchart.v1.46" hidden="1">Sheet7!$W$3</definedName>
    <definedName name="_xlchart.v1.47" hidden="1">Sheet7!$W$4:$W$10</definedName>
    <definedName name="_xlchart.v1.48" hidden="1">Sheet7!$X$3</definedName>
    <definedName name="_xlchart.v1.49" hidden="1">Sheet7!$X$4:$X$10</definedName>
    <definedName name="_xlchart.v1.5" hidden="1">Sheet7!$AC$4:$AC$10</definedName>
    <definedName name="_xlchart.v1.50" hidden="1">Sheet7!$Y$3</definedName>
    <definedName name="_xlchart.v1.51" hidden="1">Sheet7!$Y$4:$Y$10</definedName>
    <definedName name="_xlchart.v1.52" hidden="1">Sheet7!$Z$3</definedName>
    <definedName name="_xlchart.v1.53" hidden="1">Sheet7!$Z$4:$Z$10</definedName>
    <definedName name="_xlchart.v1.6" hidden="1">Sheet7!$P$4:$P$10</definedName>
    <definedName name="_xlchart.v1.7" hidden="1">Sheet7!$Q$3</definedName>
    <definedName name="_xlchart.v1.8" hidden="1">Sheet7!$Q$4:$Q$10</definedName>
    <definedName name="_xlchart.v1.9" hidden="1">Sheet7!$R$3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1" i="7" l="1"/>
  <c r="M41" i="7"/>
  <c r="L41" i="7"/>
  <c r="K41" i="7"/>
  <c r="J41" i="7"/>
  <c r="I41" i="7"/>
  <c r="H41" i="7"/>
  <c r="G41" i="7"/>
  <c r="F41" i="7"/>
  <c r="E41" i="7"/>
  <c r="D41" i="7"/>
  <c r="C41" i="7"/>
  <c r="B41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N6" i="7"/>
  <c r="M6" i="7"/>
  <c r="L6" i="7"/>
  <c r="K6" i="7"/>
  <c r="J6" i="7"/>
  <c r="I6" i="7"/>
  <c r="H6" i="7"/>
  <c r="G6" i="7"/>
  <c r="F6" i="7"/>
  <c r="E6" i="7"/>
  <c r="D6" i="7"/>
  <c r="C6" i="7"/>
  <c r="B6" i="7"/>
  <c r="N89" i="5"/>
  <c r="M89" i="5"/>
  <c r="L89" i="5"/>
  <c r="K89" i="5"/>
  <c r="J89" i="5"/>
  <c r="I89" i="5"/>
  <c r="H89" i="5"/>
  <c r="G89" i="5"/>
  <c r="F89" i="5"/>
  <c r="E89" i="5"/>
  <c r="D89" i="5"/>
  <c r="C89" i="5"/>
  <c r="B89" i="5"/>
  <c r="N74" i="5"/>
  <c r="M74" i="5"/>
  <c r="L74" i="5"/>
  <c r="K74" i="5"/>
  <c r="J74" i="5"/>
  <c r="I74" i="5"/>
  <c r="H74" i="5"/>
  <c r="G74" i="5"/>
  <c r="F74" i="5"/>
  <c r="E74" i="5"/>
  <c r="D74" i="5"/>
  <c r="C74" i="5"/>
  <c r="B74" i="5"/>
  <c r="N59" i="5"/>
  <c r="M59" i="5"/>
  <c r="L59" i="5"/>
  <c r="K59" i="5"/>
  <c r="J59" i="5"/>
  <c r="I59" i="5"/>
  <c r="H59" i="5"/>
  <c r="G59" i="5"/>
  <c r="F59" i="5"/>
  <c r="E59" i="5"/>
  <c r="D59" i="5"/>
  <c r="C59" i="5"/>
  <c r="B59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V26" i="3"/>
  <c r="AC13" i="3"/>
  <c r="AC27" i="3" s="1"/>
  <c r="AB13" i="3"/>
  <c r="AB27" i="3" s="1"/>
  <c r="AA13" i="3"/>
  <c r="AA27" i="3" s="1"/>
  <c r="Z13" i="3"/>
  <c r="Z27" i="3" s="1"/>
  <c r="Y13" i="3"/>
  <c r="Y27" i="3" s="1"/>
  <c r="X13" i="3"/>
  <c r="X27" i="3" s="1"/>
  <c r="W13" i="3"/>
  <c r="W27" i="3" s="1"/>
  <c r="V13" i="3"/>
  <c r="V27" i="3" s="1"/>
  <c r="U13" i="3"/>
  <c r="U27" i="3" s="1"/>
  <c r="T13" i="3"/>
  <c r="T27" i="3" s="1"/>
  <c r="S13" i="3"/>
  <c r="R13" i="3"/>
  <c r="R27" i="3" s="1"/>
  <c r="Q13" i="3"/>
  <c r="AC12" i="3"/>
  <c r="AC26" i="3" s="1"/>
  <c r="AB12" i="3"/>
  <c r="AB26" i="3" s="1"/>
  <c r="AA12" i="3"/>
  <c r="AA26" i="3" s="1"/>
  <c r="Z12" i="3"/>
  <c r="Z26" i="3" s="1"/>
  <c r="Y12" i="3"/>
  <c r="Y26" i="3" s="1"/>
  <c r="X12" i="3"/>
  <c r="W12" i="3"/>
  <c r="W26" i="3" s="1"/>
  <c r="V12" i="3"/>
  <c r="U12" i="3"/>
  <c r="U26" i="3" s="1"/>
  <c r="T12" i="3"/>
  <c r="T26" i="3" s="1"/>
  <c r="S12" i="3"/>
  <c r="S26" i="3" s="1"/>
  <c r="R12" i="3"/>
  <c r="R26" i="3" s="1"/>
  <c r="Q12" i="3"/>
  <c r="Q26" i="3" s="1"/>
  <c r="AC11" i="3"/>
  <c r="AB11" i="3"/>
  <c r="AB25" i="3" s="1"/>
  <c r="AA11" i="3"/>
  <c r="Z11" i="3"/>
  <c r="Z25" i="3" s="1"/>
  <c r="Y11" i="3"/>
  <c r="Y25" i="3" s="1"/>
  <c r="X11" i="3"/>
  <c r="X25" i="3" s="1"/>
  <c r="W11" i="3"/>
  <c r="W25" i="3" s="1"/>
  <c r="V11" i="3"/>
  <c r="V25" i="3" s="1"/>
  <c r="U11" i="3"/>
  <c r="T11" i="3"/>
  <c r="T25" i="3" s="1"/>
  <c r="S11" i="3"/>
  <c r="R11" i="3"/>
  <c r="R25" i="3" s="1"/>
  <c r="Q11" i="3"/>
  <c r="Q25" i="3" s="1"/>
  <c r="AC10" i="3"/>
  <c r="AC24" i="3" s="1"/>
  <c r="AB10" i="3"/>
  <c r="AB24" i="3" s="1"/>
  <c r="AA10" i="3"/>
  <c r="AA24" i="3" s="1"/>
  <c r="Z10" i="3"/>
  <c r="Y10" i="3"/>
  <c r="Y24" i="3" s="1"/>
  <c r="X10" i="3"/>
  <c r="W10" i="3"/>
  <c r="W24" i="3" s="1"/>
  <c r="V10" i="3"/>
  <c r="V24" i="3" s="1"/>
  <c r="U10" i="3"/>
  <c r="U24" i="3" s="1"/>
  <c r="T10" i="3"/>
  <c r="T24" i="3" s="1"/>
  <c r="S10" i="3"/>
  <c r="S24" i="3" s="1"/>
  <c r="R10" i="3"/>
  <c r="Q10" i="3"/>
  <c r="Q24" i="3" s="1"/>
  <c r="AC9" i="3"/>
  <c r="AB9" i="3"/>
  <c r="AB23" i="3" s="1"/>
  <c r="AA9" i="3"/>
  <c r="AA23" i="3" s="1"/>
  <c r="Z9" i="3"/>
  <c r="Z23" i="3" s="1"/>
  <c r="Y9" i="3"/>
  <c r="Y23" i="3" s="1"/>
  <c r="X9" i="3"/>
  <c r="X23" i="3" s="1"/>
  <c r="W9" i="3"/>
  <c r="V9" i="3"/>
  <c r="V23" i="3" s="1"/>
  <c r="U9" i="3"/>
  <c r="T9" i="3"/>
  <c r="T23" i="3" s="1"/>
  <c r="S9" i="3"/>
  <c r="S23" i="3" s="1"/>
  <c r="R9" i="3"/>
  <c r="R23" i="3" s="1"/>
  <c r="Q9" i="3"/>
  <c r="Q23" i="3" s="1"/>
  <c r="AC8" i="3"/>
  <c r="AC22" i="3" s="1"/>
  <c r="AB8" i="3"/>
  <c r="AA8" i="3"/>
  <c r="AA22" i="3" s="1"/>
  <c r="Z8" i="3"/>
  <c r="Y8" i="3"/>
  <c r="Y22" i="3" s="1"/>
  <c r="X8" i="3"/>
  <c r="X22" i="3" s="1"/>
  <c r="W8" i="3"/>
  <c r="W22" i="3" s="1"/>
  <c r="V8" i="3"/>
  <c r="V22" i="3" s="1"/>
  <c r="U8" i="3"/>
  <c r="U22" i="3" s="1"/>
  <c r="T8" i="3"/>
  <c r="S8" i="3"/>
  <c r="S22" i="3" s="1"/>
  <c r="R8" i="3"/>
  <c r="Q8" i="3"/>
  <c r="Q22" i="3" s="1"/>
  <c r="AC7" i="3"/>
  <c r="AC21" i="3" s="1"/>
  <c r="AB7" i="3"/>
  <c r="AB21" i="3" s="1"/>
  <c r="AA7" i="3"/>
  <c r="AA21" i="3" s="1"/>
  <c r="Z7" i="3"/>
  <c r="Z21" i="3" s="1"/>
  <c r="Y7" i="3"/>
  <c r="X7" i="3"/>
  <c r="X21" i="3" s="1"/>
  <c r="W7" i="3"/>
  <c r="V7" i="3"/>
  <c r="V21" i="3" s="1"/>
  <c r="U7" i="3"/>
  <c r="U21" i="3" s="1"/>
  <c r="T7" i="3"/>
  <c r="T21" i="3" s="1"/>
  <c r="S7" i="3"/>
  <c r="S21" i="3" s="1"/>
  <c r="R7" i="3"/>
  <c r="R21" i="3" s="1"/>
  <c r="Q7" i="3"/>
  <c r="AC6" i="3"/>
  <c r="AC20" i="3" s="1"/>
  <c r="AB6" i="3"/>
  <c r="AA6" i="3"/>
  <c r="AA20" i="3" s="1"/>
  <c r="Z6" i="3"/>
  <c r="Z20" i="3" s="1"/>
  <c r="Y6" i="3"/>
  <c r="Y20" i="3" s="1"/>
  <c r="X6" i="3"/>
  <c r="X20" i="3" s="1"/>
  <c r="W6" i="3"/>
  <c r="W20" i="3" s="1"/>
  <c r="V6" i="3"/>
  <c r="U6" i="3"/>
  <c r="U20" i="3" s="1"/>
  <c r="T6" i="3"/>
  <c r="S6" i="3"/>
  <c r="S20" i="3" s="1"/>
  <c r="R6" i="3"/>
  <c r="R20" i="3" s="1"/>
  <c r="Q6" i="3"/>
  <c r="Q20" i="3" s="1"/>
  <c r="AC5" i="3"/>
  <c r="AC19" i="3" s="1"/>
  <c r="AB5" i="3"/>
  <c r="AB19" i="3" s="1"/>
  <c r="AA5" i="3"/>
  <c r="Z5" i="3"/>
  <c r="Z19" i="3" s="1"/>
  <c r="Y5" i="3"/>
  <c r="X5" i="3"/>
  <c r="X19" i="3" s="1"/>
  <c r="W5" i="3"/>
  <c r="W19" i="3" s="1"/>
  <c r="V5" i="3"/>
  <c r="V19" i="3" s="1"/>
  <c r="U5" i="3"/>
  <c r="U19" i="3" s="1"/>
  <c r="T5" i="3"/>
  <c r="T19" i="3" s="1"/>
  <c r="S5" i="3"/>
  <c r="R5" i="3"/>
  <c r="R19" i="3" s="1"/>
  <c r="Q5" i="3"/>
  <c r="AC4" i="3"/>
  <c r="AC18" i="3" s="1"/>
  <c r="AB4" i="3"/>
  <c r="AB18" i="3" s="1"/>
  <c r="AA4" i="3"/>
  <c r="AA18" i="3" s="1"/>
  <c r="Z4" i="3"/>
  <c r="Z18" i="3" s="1"/>
  <c r="Y4" i="3"/>
  <c r="Y18" i="3" s="1"/>
  <c r="X4" i="3"/>
  <c r="W4" i="3"/>
  <c r="W18" i="3" s="1"/>
  <c r="V4" i="3"/>
  <c r="U4" i="3"/>
  <c r="U18" i="3" s="1"/>
  <c r="T4" i="3"/>
  <c r="T18" i="3" s="1"/>
  <c r="S4" i="3"/>
  <c r="S18" i="3" s="1"/>
  <c r="R4" i="3"/>
  <c r="R18" i="3" s="1"/>
  <c r="Q4" i="3"/>
  <c r="Q18" i="3" s="1"/>
  <c r="AC3" i="3"/>
  <c r="AB3" i="3"/>
  <c r="AB17" i="3" s="1"/>
  <c r="AA3" i="3"/>
  <c r="Z3" i="3"/>
  <c r="Z17" i="3" s="1"/>
  <c r="Y3" i="3"/>
  <c r="Y17" i="3" s="1"/>
  <c r="X3" i="3"/>
  <c r="X17" i="3" s="1"/>
  <c r="W3" i="3"/>
  <c r="W17" i="3" s="1"/>
  <c r="V3" i="3"/>
  <c r="V17" i="3" s="1"/>
  <c r="U3" i="3"/>
  <c r="T3" i="3"/>
  <c r="T17" i="3" s="1"/>
  <c r="S3" i="3"/>
  <c r="R3" i="3"/>
  <c r="R17" i="3" s="1"/>
  <c r="Q3" i="3"/>
  <c r="U17" i="3" s="1"/>
  <c r="AC2" i="3"/>
  <c r="AC16" i="3" s="1"/>
  <c r="AB2" i="3"/>
  <c r="AB16" i="3" s="1"/>
  <c r="AA2" i="3"/>
  <c r="AA16" i="3" s="1"/>
  <c r="Z2" i="3"/>
  <c r="Y2" i="3"/>
  <c r="Y16" i="3" s="1"/>
  <c r="X2" i="3"/>
  <c r="W2" i="3"/>
  <c r="W16" i="3" s="1"/>
  <c r="V2" i="3"/>
  <c r="V16" i="3" s="1"/>
  <c r="U2" i="3"/>
  <c r="U16" i="3" s="1"/>
  <c r="T2" i="3"/>
  <c r="T16" i="3" s="1"/>
  <c r="S2" i="3"/>
  <c r="S16" i="3" s="1"/>
  <c r="R2" i="3"/>
  <c r="Q2" i="3"/>
  <c r="Q16" i="3" s="1"/>
  <c r="Q19" i="2"/>
  <c r="R17" i="2"/>
  <c r="S17" i="2"/>
  <c r="T17" i="2"/>
  <c r="U17" i="2"/>
  <c r="V17" i="2"/>
  <c r="W17" i="2"/>
  <c r="X17" i="2"/>
  <c r="Y17" i="2"/>
  <c r="Z17" i="2"/>
  <c r="AA17" i="2"/>
  <c r="AB17" i="2"/>
  <c r="AC17" i="2"/>
  <c r="R18" i="2"/>
  <c r="S18" i="2"/>
  <c r="T18" i="2"/>
  <c r="U18" i="2"/>
  <c r="V18" i="2"/>
  <c r="W18" i="2"/>
  <c r="X18" i="2"/>
  <c r="Y18" i="2"/>
  <c r="Z18" i="2"/>
  <c r="AA18" i="2"/>
  <c r="AB18" i="2"/>
  <c r="AC18" i="2"/>
  <c r="R19" i="2"/>
  <c r="S19" i="2"/>
  <c r="T19" i="2"/>
  <c r="U19" i="2"/>
  <c r="V19" i="2"/>
  <c r="W19" i="2"/>
  <c r="X19" i="2"/>
  <c r="Y19" i="2"/>
  <c r="Z19" i="2"/>
  <c r="AA19" i="2"/>
  <c r="AB19" i="2"/>
  <c r="AC19" i="2"/>
  <c r="R20" i="2"/>
  <c r="S20" i="2"/>
  <c r="T20" i="2"/>
  <c r="U20" i="2"/>
  <c r="V20" i="2"/>
  <c r="W20" i="2"/>
  <c r="X20" i="2"/>
  <c r="Y20" i="2"/>
  <c r="Z20" i="2"/>
  <c r="AA20" i="2"/>
  <c r="AB20" i="2"/>
  <c r="AC20" i="2"/>
  <c r="R21" i="2"/>
  <c r="S21" i="2"/>
  <c r="T21" i="2"/>
  <c r="U21" i="2"/>
  <c r="V21" i="2"/>
  <c r="W21" i="2"/>
  <c r="X21" i="2"/>
  <c r="Y21" i="2"/>
  <c r="Z21" i="2"/>
  <c r="AA21" i="2"/>
  <c r="AB21" i="2"/>
  <c r="AC21" i="2"/>
  <c r="R22" i="2"/>
  <c r="S22" i="2"/>
  <c r="T22" i="2"/>
  <c r="U22" i="2"/>
  <c r="V22" i="2"/>
  <c r="W22" i="2"/>
  <c r="X22" i="2"/>
  <c r="Y22" i="2"/>
  <c r="Z22" i="2"/>
  <c r="AA22" i="2"/>
  <c r="AB22" i="2"/>
  <c r="AC22" i="2"/>
  <c r="R23" i="2"/>
  <c r="S23" i="2"/>
  <c r="T23" i="2"/>
  <c r="U23" i="2"/>
  <c r="V23" i="2"/>
  <c r="W23" i="2"/>
  <c r="X23" i="2"/>
  <c r="Y23" i="2"/>
  <c r="Z23" i="2"/>
  <c r="AA23" i="2"/>
  <c r="AB23" i="2"/>
  <c r="AC23" i="2"/>
  <c r="R24" i="2"/>
  <c r="S24" i="2"/>
  <c r="T24" i="2"/>
  <c r="U24" i="2"/>
  <c r="V24" i="2"/>
  <c r="W24" i="2"/>
  <c r="X24" i="2"/>
  <c r="Y24" i="2"/>
  <c r="Z24" i="2"/>
  <c r="AA24" i="2"/>
  <c r="AB24" i="2"/>
  <c r="AC24" i="2"/>
  <c r="R25" i="2"/>
  <c r="S25" i="2"/>
  <c r="T25" i="2"/>
  <c r="U25" i="2"/>
  <c r="V25" i="2"/>
  <c r="W25" i="2"/>
  <c r="X25" i="2"/>
  <c r="Y25" i="2"/>
  <c r="Z25" i="2"/>
  <c r="AA25" i="2"/>
  <c r="AB25" i="2"/>
  <c r="AC25" i="2"/>
  <c r="R26" i="2"/>
  <c r="S26" i="2"/>
  <c r="T26" i="2"/>
  <c r="U26" i="2"/>
  <c r="V26" i="2"/>
  <c r="W26" i="2"/>
  <c r="X26" i="2"/>
  <c r="Y26" i="2"/>
  <c r="Z26" i="2"/>
  <c r="AA26" i="2"/>
  <c r="AB26" i="2"/>
  <c r="AC26" i="2"/>
  <c r="R27" i="2"/>
  <c r="S27" i="2"/>
  <c r="T27" i="2"/>
  <c r="U27" i="2"/>
  <c r="V27" i="2"/>
  <c r="W27" i="2"/>
  <c r="X27" i="2"/>
  <c r="Y27" i="2"/>
  <c r="Z27" i="2"/>
  <c r="AA27" i="2"/>
  <c r="AB27" i="2"/>
  <c r="AC27" i="2"/>
  <c r="Q27" i="2"/>
  <c r="Q26" i="2"/>
  <c r="Q25" i="2"/>
  <c r="Q24" i="2"/>
  <c r="Q23" i="2"/>
  <c r="Q22" i="2"/>
  <c r="Q21" i="2"/>
  <c r="Q20" i="2"/>
  <c r="Q18" i="2"/>
  <c r="Q17" i="2"/>
  <c r="R16" i="2"/>
  <c r="S16" i="2"/>
  <c r="T16" i="2"/>
  <c r="U16" i="2"/>
  <c r="V16" i="2"/>
  <c r="W16" i="2"/>
  <c r="X16" i="2"/>
  <c r="Y16" i="2"/>
  <c r="Z16" i="2"/>
  <c r="AA16" i="2"/>
  <c r="AB16" i="2"/>
  <c r="AC16" i="2"/>
  <c r="Q16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R2" i="2"/>
  <c r="S2" i="2"/>
  <c r="T2" i="2"/>
  <c r="U2" i="2"/>
  <c r="V2" i="2"/>
  <c r="W2" i="2"/>
  <c r="X2" i="2"/>
  <c r="Y2" i="2"/>
  <c r="Z2" i="2"/>
  <c r="AA2" i="2"/>
  <c r="AB2" i="2"/>
  <c r="AC2" i="2"/>
  <c r="Q2" i="2"/>
  <c r="S17" i="3" l="1"/>
  <c r="U25" i="3"/>
  <c r="AB20" i="3"/>
  <c r="R16" i="3"/>
  <c r="AC17" i="3"/>
  <c r="S19" i="3"/>
  <c r="V20" i="3"/>
  <c r="T22" i="3"/>
  <c r="AB22" i="3"/>
  <c r="W23" i="3"/>
  <c r="AC25" i="3"/>
  <c r="Q17" i="3"/>
  <c r="T20" i="3"/>
  <c r="X18" i="3"/>
  <c r="AA19" i="3"/>
  <c r="Y21" i="3"/>
  <c r="Z24" i="3"/>
  <c r="V18" i="3"/>
  <c r="Y19" i="3"/>
  <c r="W21" i="3"/>
  <c r="R22" i="3"/>
  <c r="Z22" i="3"/>
  <c r="U23" i="3"/>
  <c r="AC23" i="3"/>
  <c r="X24" i="3"/>
  <c r="S25" i="3"/>
  <c r="AA25" i="3"/>
  <c r="Q27" i="3"/>
  <c r="Q19" i="3"/>
  <c r="Z16" i="3"/>
  <c r="Q21" i="3"/>
  <c r="R24" i="3"/>
  <c r="X16" i="3"/>
  <c r="S27" i="3"/>
  <c r="AA17" i="3"/>
  <c r="X26" i="3"/>
</calcChain>
</file>

<file path=xl/sharedStrings.xml><?xml version="1.0" encoding="utf-8"?>
<sst xmlns="http://schemas.openxmlformats.org/spreadsheetml/2006/main" count="1264" uniqueCount="81">
  <si>
    <t>NMI</t>
  </si>
  <si>
    <t>Mod</t>
  </si>
  <si>
    <t>CS</t>
  </si>
  <si>
    <t>PS</t>
  </si>
  <si>
    <t>Avg</t>
  </si>
  <si>
    <t>Max</t>
  </si>
  <si>
    <t>Min</t>
  </si>
  <si>
    <t>PSO</t>
  </si>
  <si>
    <t>WOA</t>
  </si>
  <si>
    <t>GWO</t>
  </si>
  <si>
    <t>GWOWOALinear</t>
  </si>
  <si>
    <t>WOAGWOLinear</t>
  </si>
  <si>
    <t>GWOWOAMix</t>
  </si>
  <si>
    <t>PW1</t>
  </si>
  <si>
    <t>PW2</t>
  </si>
  <si>
    <t>PW3</t>
  </si>
  <si>
    <t>PWVel</t>
  </si>
  <si>
    <t>WShrEnc</t>
  </si>
  <si>
    <t>WRanUpd</t>
  </si>
  <si>
    <t>WSpiUpd</t>
  </si>
  <si>
    <t>ShrEnc</t>
  </si>
  <si>
    <t>RanUpd</t>
  </si>
  <si>
    <t>SpiUpd</t>
  </si>
  <si>
    <t>Population</t>
  </si>
  <si>
    <t>Gen</t>
  </si>
  <si>
    <t>Iterations</t>
  </si>
  <si>
    <t>GWOWOAlinear</t>
  </si>
  <si>
    <t>WOAGWOlinear</t>
  </si>
  <si>
    <t>PW1_SE</t>
  </si>
  <si>
    <t>PW2_RU</t>
  </si>
  <si>
    <t>PW3_SU</t>
  </si>
  <si>
    <t>NMIAvg</t>
  </si>
  <si>
    <t>NMIMax</t>
  </si>
  <si>
    <t>NMIMin</t>
  </si>
  <si>
    <t>ModAvg</t>
  </si>
  <si>
    <t>ModMax</t>
  </si>
  <si>
    <t>ModMin</t>
  </si>
  <si>
    <t>CSAvg</t>
  </si>
  <si>
    <t>CSMax</t>
  </si>
  <si>
    <t>CSMin</t>
  </si>
  <si>
    <t>PSAvg</t>
  </si>
  <si>
    <t>PSMax</t>
  </si>
  <si>
    <t>PSMin</t>
  </si>
  <si>
    <t>Dolphins</t>
  </si>
  <si>
    <t>Football</t>
  </si>
  <si>
    <t>Karate</t>
  </si>
  <si>
    <t>Lesmes</t>
  </si>
  <si>
    <t>Sawmill</t>
  </si>
  <si>
    <t>Supreme court</t>
  </si>
  <si>
    <t>Avg Rank</t>
  </si>
  <si>
    <t>Final Rank</t>
  </si>
  <si>
    <t>Dolphin</t>
  </si>
  <si>
    <t>1/CS</t>
  </si>
  <si>
    <t>LesMes</t>
  </si>
  <si>
    <t xml:space="preserve">Supreme </t>
  </si>
  <si>
    <t>Elegal</t>
  </si>
  <si>
    <t>PolBook</t>
  </si>
  <si>
    <t>GWOWOAlin</t>
  </si>
  <si>
    <t>elegal</t>
  </si>
  <si>
    <t>FSAvg</t>
  </si>
  <si>
    <t>Polbooks</t>
  </si>
  <si>
    <t>Les</t>
  </si>
  <si>
    <t>les</t>
  </si>
  <si>
    <t>Sheet 2</t>
  </si>
  <si>
    <t>avg ranking</t>
  </si>
  <si>
    <t>sheet 3</t>
  </si>
  <si>
    <t>graph</t>
  </si>
  <si>
    <t>new rradings</t>
  </si>
  <si>
    <t>ranking</t>
  </si>
  <si>
    <t>karate</t>
  </si>
  <si>
    <t>fsavg</t>
  </si>
  <si>
    <t>football</t>
  </si>
  <si>
    <t>dolphin</t>
  </si>
  <si>
    <t>C-Elegans</t>
  </si>
  <si>
    <t>Karate Club</t>
  </si>
  <si>
    <t>Lesmiserables</t>
  </si>
  <si>
    <t>PolBooks</t>
  </si>
  <si>
    <t>Avg NMI</t>
  </si>
  <si>
    <t>Avg Mod</t>
  </si>
  <si>
    <t>Avg FS</t>
  </si>
  <si>
    <t>MHA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</si>
</sst>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1/CS - PS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PSO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Sheet4!$Y$4:$Y$10</c:f>
              <c:numCache>
                <c:formatCode>General</c:formatCode>
                <c:ptCount val="7"/>
                <c:pt idx="0">
                  <c:v>0.106103115497063</c:v>
                </c:pt>
                <c:pt idx="1">
                  <c:v>0.12635707326099699</c:v>
                </c:pt>
                <c:pt idx="2">
                  <c:v>0.150524338454637</c:v>
                </c:pt>
                <c:pt idx="3">
                  <c:v>0.248050562337677</c:v>
                </c:pt>
                <c:pt idx="4">
                  <c:v>0.30550551266010401</c:v>
                </c:pt>
                <c:pt idx="5">
                  <c:v>0.30951976950663201</c:v>
                </c:pt>
                <c:pt idx="6">
                  <c:v>0.51984745499838303</c:v>
                </c:pt>
              </c:numCache>
              <c:extLst xmlns:c15="http://schemas.microsoft.com/office/drawing/2012/chart"/>
            </c:numRef>
          </c:xVal>
          <c:yVal>
            <c:numRef>
              <c:f>Sheet4!$Z$4:$Z$10</c:f>
              <c:numCache>
                <c:formatCode>General</c:formatCode>
                <c:ptCount val="7"/>
                <c:pt idx="0">
                  <c:v>1.4613946659401199E-2</c:v>
                </c:pt>
                <c:pt idx="1">
                  <c:v>2.0320133359906099E-2</c:v>
                </c:pt>
                <c:pt idx="2">
                  <c:v>2.19461151914568E-2</c:v>
                </c:pt>
                <c:pt idx="3">
                  <c:v>1.4579591391237901E-2</c:v>
                </c:pt>
                <c:pt idx="4">
                  <c:v>8.5730158730158698E-2</c:v>
                </c:pt>
                <c:pt idx="5">
                  <c:v>3.4534773757987997E-2</c:v>
                </c:pt>
                <c:pt idx="6">
                  <c:v>8.8548752834467101E-2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40BF-4CEA-A128-224D64B9D055}"/>
            </c:ext>
          </c:extLst>
        </c:ser>
        <c:ser>
          <c:idx val="1"/>
          <c:order val="1"/>
          <c:tx>
            <c:v>WOA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Sheet4!$Y$14:$Y$20</c:f>
              <c:numCache>
                <c:formatCode>General</c:formatCode>
                <c:ptCount val="7"/>
                <c:pt idx="0">
                  <c:v>3.3240882743835402E-2</c:v>
                </c:pt>
                <c:pt idx="1">
                  <c:v>3.7899137311156302E-2</c:v>
                </c:pt>
                <c:pt idx="2">
                  <c:v>3.8673548516929702E-2</c:v>
                </c:pt>
                <c:pt idx="3">
                  <c:v>4.0705825525428403E-2</c:v>
                </c:pt>
                <c:pt idx="4">
                  <c:v>8.0160560010382798E-2</c:v>
                </c:pt>
                <c:pt idx="5">
                  <c:v>9.0938272238901594E-2</c:v>
                </c:pt>
                <c:pt idx="6">
                  <c:v>0.173662874212344</c:v>
                </c:pt>
              </c:numCache>
              <c:extLst xmlns:c15="http://schemas.microsoft.com/office/drawing/2012/chart"/>
            </c:numRef>
          </c:xVal>
          <c:yVal>
            <c:numRef>
              <c:f>Sheet4!$Z$14:$Z$20</c:f>
              <c:numCache>
                <c:formatCode>General</c:formatCode>
                <c:ptCount val="7"/>
                <c:pt idx="0">
                  <c:v>1.52853907270685E-2</c:v>
                </c:pt>
                <c:pt idx="1">
                  <c:v>1.6220421171576599E-2</c:v>
                </c:pt>
                <c:pt idx="2">
                  <c:v>0.377716242862076</c:v>
                </c:pt>
                <c:pt idx="3">
                  <c:v>2.4466398377856701E-2</c:v>
                </c:pt>
                <c:pt idx="4">
                  <c:v>0.114529761904762</c:v>
                </c:pt>
                <c:pt idx="5">
                  <c:v>4.0753117253117199E-2</c:v>
                </c:pt>
                <c:pt idx="6">
                  <c:v>0.10969742063492099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40BF-4CEA-A128-224D64B9D055}"/>
            </c:ext>
          </c:extLst>
        </c:ser>
        <c:ser>
          <c:idx val="2"/>
          <c:order val="2"/>
          <c:tx>
            <c:v>GWO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Sheet4!$AA$4:$AA$10</c:f>
              <c:numCache>
                <c:formatCode>General</c:formatCode>
                <c:ptCount val="7"/>
                <c:pt idx="0">
                  <c:v>0.10145829142727836</c:v>
                </c:pt>
                <c:pt idx="1">
                  <c:v>0.12945357159514972</c:v>
                </c:pt>
                <c:pt idx="2">
                  <c:v>0.24171930229628658</c:v>
                </c:pt>
                <c:pt idx="3">
                  <c:v>0.30283970747175348</c:v>
                </c:pt>
                <c:pt idx="4">
                  <c:v>0.35515077409106888</c:v>
                </c:pt>
                <c:pt idx="5">
                  <c:v>0.40776449073060672</c:v>
                </c:pt>
                <c:pt idx="6">
                  <c:v>0.57051503289786687</c:v>
                </c:pt>
              </c:numCache>
              <c:extLst xmlns:c15="http://schemas.microsoft.com/office/drawing/2012/chart"/>
            </c:numRef>
          </c:xVal>
          <c:yVal>
            <c:numRef>
              <c:f>Sheet4!$AB$4:$AB$10</c:f>
              <c:numCache>
                <c:formatCode>General</c:formatCode>
                <c:ptCount val="7"/>
                <c:pt idx="0">
                  <c:v>2.9693670776902749E-2</c:v>
                </c:pt>
                <c:pt idx="1">
                  <c:v>9.8415592978286504E-3</c:v>
                </c:pt>
                <c:pt idx="2">
                  <c:v>1.196658897787288E-2</c:v>
                </c:pt>
                <c:pt idx="3">
                  <c:v>9.1427901136914135E-3</c:v>
                </c:pt>
                <c:pt idx="4">
                  <c:v>2.9979948457627029E-2</c:v>
                </c:pt>
                <c:pt idx="5">
                  <c:v>7.0401785714285722E-2</c:v>
                </c:pt>
                <c:pt idx="6">
                  <c:v>7.8490109427609409E-2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40BF-4CEA-A128-224D64B9D055}"/>
            </c:ext>
          </c:extLst>
        </c:ser>
        <c:ser>
          <c:idx val="3"/>
          <c:order val="3"/>
          <c:tx>
            <c:v>GWOWOAlinear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Sheet4!$AA$14:$AA$20</c:f>
              <c:numCache>
                <c:formatCode>General</c:formatCode>
                <c:ptCount val="7"/>
                <c:pt idx="0">
                  <c:v>8.4645595913195162E-2</c:v>
                </c:pt>
                <c:pt idx="1">
                  <c:v>0.12734373146661729</c:v>
                </c:pt>
                <c:pt idx="2">
                  <c:v>0.13288785761062596</c:v>
                </c:pt>
                <c:pt idx="3">
                  <c:v>0.13793749359167559</c:v>
                </c:pt>
                <c:pt idx="4">
                  <c:v>0.2510636067054402</c:v>
                </c:pt>
                <c:pt idx="5">
                  <c:v>0.31786242282414245</c:v>
                </c:pt>
                <c:pt idx="6">
                  <c:v>0.33267641523546082</c:v>
                </c:pt>
              </c:numCache>
              <c:extLst xmlns:c15="http://schemas.microsoft.com/office/drawing/2012/chart"/>
            </c:numRef>
          </c:xVal>
          <c:yVal>
            <c:numRef>
              <c:f>Sheet4!$AB$14:$AB$20</c:f>
              <c:numCache>
                <c:formatCode>General</c:formatCode>
                <c:ptCount val="7"/>
                <c:pt idx="0">
                  <c:v>6.7169843179859853E-3</c:v>
                </c:pt>
                <c:pt idx="1">
                  <c:v>8.3512261982656728E-3</c:v>
                </c:pt>
                <c:pt idx="2">
                  <c:v>6.9837956936264576E-3</c:v>
                </c:pt>
                <c:pt idx="3">
                  <c:v>5.3779505809458334E-3</c:v>
                </c:pt>
                <c:pt idx="4">
                  <c:v>1.49546112802943E-2</c:v>
                </c:pt>
                <c:pt idx="5">
                  <c:v>4.217337401160931E-2</c:v>
                </c:pt>
                <c:pt idx="6">
                  <c:v>5.4634213009213013E-2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40BF-4CEA-A128-224D64B9D055}"/>
            </c:ext>
          </c:extLst>
        </c:ser>
        <c:ser>
          <c:idx val="4"/>
          <c:order val="4"/>
          <c:tx>
            <c:v>WOAGWOlinear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Sheet4!$Y$24:$Y$30</c:f>
              <c:numCache>
                <c:formatCode>General</c:formatCode>
                <c:ptCount val="7"/>
                <c:pt idx="0">
                  <c:v>5.8833747114501907E-2</c:v>
                </c:pt>
                <c:pt idx="1">
                  <c:v>7.3423019944529003E-2</c:v>
                </c:pt>
                <c:pt idx="2">
                  <c:v>9.9557472502548108E-2</c:v>
                </c:pt>
                <c:pt idx="3">
                  <c:v>0.12659638967271125</c:v>
                </c:pt>
                <c:pt idx="4">
                  <c:v>0.1335249617922179</c:v>
                </c:pt>
                <c:pt idx="5">
                  <c:v>0.17140261761351241</c:v>
                </c:pt>
                <c:pt idx="6">
                  <c:v>0.31528342314590108</c:v>
                </c:pt>
              </c:numCache>
              <c:extLst xmlns:c15="http://schemas.microsoft.com/office/drawing/2012/chart"/>
            </c:numRef>
          </c:xVal>
          <c:yVal>
            <c:numRef>
              <c:f>Sheet4!$Z$24:$Z$30</c:f>
              <c:numCache>
                <c:formatCode>General</c:formatCode>
                <c:ptCount val="7"/>
                <c:pt idx="0">
                  <c:v>3.859701330532213</c:v>
                </c:pt>
                <c:pt idx="1">
                  <c:v>7.0215504732791516E-3</c:v>
                </c:pt>
                <c:pt idx="2">
                  <c:v>9.0714587843070821E-3</c:v>
                </c:pt>
                <c:pt idx="3">
                  <c:v>7.3944120060183251E-3</c:v>
                </c:pt>
                <c:pt idx="4">
                  <c:v>5.5256097798827659E-3</c:v>
                </c:pt>
                <c:pt idx="5">
                  <c:v>1.5651815705709421E-2</c:v>
                </c:pt>
                <c:pt idx="6">
                  <c:v>5.3760329947829942E-2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40BF-4CEA-A128-224D64B9D055}"/>
            </c:ext>
          </c:extLst>
        </c:ser>
        <c:ser>
          <c:idx val="5"/>
          <c:order val="5"/>
          <c:tx>
            <c:v>GWOWOAMix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Sheet4!$AA$24:$AA$30</c:f>
              <c:numCache>
                <c:formatCode>General</c:formatCode>
                <c:ptCount val="7"/>
                <c:pt idx="0">
                  <c:v>3.6218092885654231E-2</c:v>
                </c:pt>
                <c:pt idx="1">
                  <c:v>3.8609312205007032E-2</c:v>
                </c:pt>
                <c:pt idx="2">
                  <c:v>4.4118622707315605E-2</c:v>
                </c:pt>
                <c:pt idx="3">
                  <c:v>4.5438248686952475E-2</c:v>
                </c:pt>
                <c:pt idx="4">
                  <c:v>8.8084021044053926E-2</c:v>
                </c:pt>
                <c:pt idx="5">
                  <c:v>9.3273172356927697E-2</c:v>
                </c:pt>
                <c:pt idx="6">
                  <c:v>0.15978371173348915</c:v>
                </c:pt>
              </c:numCache>
              <c:extLst xmlns:c15="http://schemas.microsoft.com/office/drawing/2012/chart"/>
            </c:numRef>
          </c:xVal>
          <c:yVal>
            <c:numRef>
              <c:f>Sheet4!$AB$24:$AB$30</c:f>
              <c:numCache>
                <c:formatCode>General</c:formatCode>
                <c:ptCount val="7"/>
                <c:pt idx="0">
                  <c:v>2.8143904458636598E-2</c:v>
                </c:pt>
                <c:pt idx="1">
                  <c:v>1.7188911887775531E-2</c:v>
                </c:pt>
                <c:pt idx="2">
                  <c:v>1.9057837247469921E-2</c:v>
                </c:pt>
                <c:pt idx="3">
                  <c:v>5.0732030840932349E-2</c:v>
                </c:pt>
                <c:pt idx="4">
                  <c:v>0.1185178571428572</c:v>
                </c:pt>
                <c:pt idx="5">
                  <c:v>5.5426086259419582E-2</c:v>
                </c:pt>
                <c:pt idx="6">
                  <c:v>0.1023030904280904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40BF-4CEA-A128-224D64B9D055}"/>
            </c:ext>
          </c:extLst>
        </c:ser>
        <c:ser>
          <c:idx val="6"/>
          <c:order val="6"/>
          <c:tx>
            <c:v>PW1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Sheet4!$AC$4:$AC$10</c:f>
              <c:numCache>
                <c:formatCode>General</c:formatCode>
                <c:ptCount val="7"/>
                <c:pt idx="0">
                  <c:v>1.1084420801870051E-2</c:v>
                </c:pt>
                <c:pt idx="1">
                  <c:v>1.1567380720358841E-2</c:v>
                </c:pt>
                <c:pt idx="2">
                  <c:v>1.949026705389692E-2</c:v>
                </c:pt>
                <c:pt idx="3">
                  <c:v>2.0417342374319691E-2</c:v>
                </c:pt>
                <c:pt idx="4">
                  <c:v>2.4419928332499462E-2</c:v>
                </c:pt>
                <c:pt idx="5">
                  <c:v>2.946751935612717E-2</c:v>
                </c:pt>
                <c:pt idx="6">
                  <c:v>7.216510050296833E-2</c:v>
                </c:pt>
              </c:numCache>
            </c:numRef>
          </c:xVal>
          <c:yVal>
            <c:numRef>
              <c:f>Sheet4!$AD$4:$AD$10</c:f>
              <c:numCache>
                <c:formatCode>General</c:formatCode>
                <c:ptCount val="7"/>
                <c:pt idx="0">
                  <c:v>0.26324837662337658</c:v>
                </c:pt>
                <c:pt idx="1">
                  <c:v>0.32920648992989271</c:v>
                </c:pt>
                <c:pt idx="2">
                  <c:v>1.0402523593915289</c:v>
                </c:pt>
                <c:pt idx="3">
                  <c:v>8.4785375816993476</c:v>
                </c:pt>
                <c:pt idx="4">
                  <c:v>0.77240843399376691</c:v>
                </c:pt>
                <c:pt idx="5">
                  <c:v>1.454552008177008</c:v>
                </c:pt>
                <c:pt idx="6">
                  <c:v>1.3658859890109889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0BF-4CEA-A128-224D64B9D055}"/>
            </c:ext>
          </c:extLst>
        </c:ser>
        <c:ser>
          <c:idx val="7"/>
          <c:order val="7"/>
          <c:tx>
            <c:v>PW2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Sheet4!$AC$14:$AC$20</c:f>
              <c:numCache>
                <c:formatCode>General</c:formatCode>
                <c:ptCount val="7"/>
                <c:pt idx="0">
                  <c:v>4.4834601141584413E-3</c:v>
                </c:pt>
                <c:pt idx="1">
                  <c:v>1.0498317503719164E-2</c:v>
                </c:pt>
                <c:pt idx="2">
                  <c:v>1.6169971031628504E-2</c:v>
                </c:pt>
                <c:pt idx="3">
                  <c:v>1.9890999458776988E-2</c:v>
                </c:pt>
                <c:pt idx="4">
                  <c:v>3.0050086129709545E-2</c:v>
                </c:pt>
                <c:pt idx="5">
                  <c:v>4.6545086459179742E-2</c:v>
                </c:pt>
                <c:pt idx="6">
                  <c:v>8.2152264181659704E-2</c:v>
                </c:pt>
              </c:numCache>
            </c:numRef>
          </c:xVal>
          <c:yVal>
            <c:numRef>
              <c:f>Sheet4!$AD$14:$AD$20</c:f>
              <c:numCache>
                <c:formatCode>General</c:formatCode>
                <c:ptCount val="7"/>
                <c:pt idx="0">
                  <c:v>33.321327706234833</c:v>
                </c:pt>
                <c:pt idx="1">
                  <c:v>0.94559605491127241</c:v>
                </c:pt>
                <c:pt idx="2">
                  <c:v>1.6970970418470419</c:v>
                </c:pt>
                <c:pt idx="3">
                  <c:v>0.99274351927312432</c:v>
                </c:pt>
                <c:pt idx="4">
                  <c:v>10.365816993464049</c:v>
                </c:pt>
                <c:pt idx="5">
                  <c:v>0.53646759259259269</c:v>
                </c:pt>
                <c:pt idx="6">
                  <c:v>3.8100224358974359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0BF-4CEA-A128-224D64B9D055}"/>
            </c:ext>
          </c:extLst>
        </c:ser>
        <c:ser>
          <c:idx val="8"/>
          <c:order val="8"/>
          <c:tx>
            <c:v>PW3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Sheet4!$AC$24:$AC$30</c:f>
              <c:numCache>
                <c:formatCode>General</c:formatCode>
                <c:ptCount val="7"/>
                <c:pt idx="0">
                  <c:v>4.2418022071261767E-3</c:v>
                </c:pt>
                <c:pt idx="1">
                  <c:v>6.3673464846665546E-3</c:v>
                </c:pt>
                <c:pt idx="2">
                  <c:v>1.1311035469652375E-2</c:v>
                </c:pt>
                <c:pt idx="3">
                  <c:v>1.9181705899509478E-2</c:v>
                </c:pt>
                <c:pt idx="4">
                  <c:v>2.874131219994186E-2</c:v>
                </c:pt>
                <c:pt idx="5">
                  <c:v>4.6103983640485659E-2</c:v>
                </c:pt>
                <c:pt idx="6">
                  <c:v>7.6680268133527962E-2</c:v>
                </c:pt>
              </c:numCache>
            </c:numRef>
          </c:xVal>
          <c:yVal>
            <c:numRef>
              <c:f>Sheet4!$AD$24:$AD$30</c:f>
              <c:numCache>
                <c:formatCode>General</c:formatCode>
                <c:ptCount val="7"/>
                <c:pt idx="0">
                  <c:v>65.58594409686927</c:v>
                </c:pt>
                <c:pt idx="1">
                  <c:v>19.66779261248011</c:v>
                </c:pt>
                <c:pt idx="2">
                  <c:v>7.3105083245878699</c:v>
                </c:pt>
                <c:pt idx="3">
                  <c:v>23.52703431372549</c:v>
                </c:pt>
                <c:pt idx="4">
                  <c:v>0.57034379421284176</c:v>
                </c:pt>
                <c:pt idx="5">
                  <c:v>0.9570454763490478</c:v>
                </c:pt>
                <c:pt idx="6">
                  <c:v>4.5275810185185179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0BF-4CEA-A128-224D64B9D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083887"/>
        <c:axId val="642084367"/>
        <c:extLst/>
      </c:scatterChart>
      <c:valAx>
        <c:axId val="64208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1/CSAvg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084367"/>
        <c:crosses val="autoZero"/>
        <c:crossBetween val="midCat"/>
      </c:valAx>
      <c:valAx>
        <c:axId val="6420843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083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Sheet7!$Q$21</c:f>
              <c:strCache>
                <c:ptCount val="1"/>
                <c:pt idx="0">
                  <c:v>PSO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Sheet7!$P$22:$P$28</c:f>
              <c:strCache>
                <c:ptCount val="7"/>
                <c:pt idx="0">
                  <c:v>C-Elegans</c:v>
                </c:pt>
                <c:pt idx="1">
                  <c:v>Dolphins</c:v>
                </c:pt>
                <c:pt idx="2">
                  <c:v>Football</c:v>
                </c:pt>
                <c:pt idx="3">
                  <c:v>Karate Club</c:v>
                </c:pt>
                <c:pt idx="4">
                  <c:v>Lesmiserables</c:v>
                </c:pt>
                <c:pt idx="5">
                  <c:v>PolBooks</c:v>
                </c:pt>
                <c:pt idx="6">
                  <c:v>Sawmill</c:v>
                </c:pt>
              </c:strCache>
            </c:strRef>
          </c:cat>
          <c:val>
            <c:numRef>
              <c:f>Sheet7!$Q$22:$Q$28</c:f>
              <c:numCache>
                <c:formatCode>General</c:formatCode>
                <c:ptCount val="7"/>
                <c:pt idx="0">
                  <c:v>36.310231992713888</c:v>
                </c:pt>
                <c:pt idx="1">
                  <c:v>1.6326730871255091</c:v>
                </c:pt>
                <c:pt idx="2">
                  <c:v>4.7197039435566568</c:v>
                </c:pt>
                <c:pt idx="3">
                  <c:v>1.6794967579439344</c:v>
                </c:pt>
                <c:pt idx="4">
                  <c:v>3.9672001206801188</c:v>
                </c:pt>
                <c:pt idx="5">
                  <c:v>3.3326950138804499</c:v>
                </c:pt>
                <c:pt idx="6">
                  <c:v>6.6084275313810128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09-4BB9-8172-A47767E32B95}"/>
            </c:ext>
          </c:extLst>
        </c:ser>
        <c:ser>
          <c:idx val="1"/>
          <c:order val="1"/>
          <c:tx>
            <c:strRef>
              <c:f>Sheet7!$R$21</c:f>
              <c:strCache>
                <c:ptCount val="1"/>
                <c:pt idx="0">
                  <c:v>WOA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Sheet7!$P$22:$P$28</c:f>
              <c:strCache>
                <c:ptCount val="7"/>
                <c:pt idx="0">
                  <c:v>C-Elegans</c:v>
                </c:pt>
                <c:pt idx="1">
                  <c:v>Dolphins</c:v>
                </c:pt>
                <c:pt idx="2">
                  <c:v>Football</c:v>
                </c:pt>
                <c:pt idx="3">
                  <c:v>Karate Club</c:v>
                </c:pt>
                <c:pt idx="4">
                  <c:v>Lesmiserables</c:v>
                </c:pt>
                <c:pt idx="5">
                  <c:v>PolBooks</c:v>
                </c:pt>
                <c:pt idx="6">
                  <c:v>Sawmill</c:v>
                </c:pt>
              </c:strCache>
            </c:strRef>
          </c:cat>
          <c:val>
            <c:numRef>
              <c:f>Sheet7!$R$22:$R$28</c:f>
              <c:numCache>
                <c:formatCode>General</c:formatCode>
                <c:ptCount val="7"/>
                <c:pt idx="0">
                  <c:v>44.018252588033818</c:v>
                </c:pt>
                <c:pt idx="1">
                  <c:v>5.5186116546976889</c:v>
                </c:pt>
                <c:pt idx="2">
                  <c:v>15.049361167558024</c:v>
                </c:pt>
                <c:pt idx="3">
                  <c:v>6.2947462550250863</c:v>
                </c:pt>
                <c:pt idx="4">
                  <c:v>13.117591562612937</c:v>
                </c:pt>
                <c:pt idx="5">
                  <c:v>12.295487341465353</c:v>
                </c:pt>
                <c:pt idx="6">
                  <c:v>7.437133881122187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09-4BB9-8172-A47767E32B95}"/>
            </c:ext>
          </c:extLst>
        </c:ser>
        <c:ser>
          <c:idx val="2"/>
          <c:order val="2"/>
          <c:tx>
            <c:strRef>
              <c:f>Sheet7!$S$21</c:f>
              <c:strCache>
                <c:ptCount val="1"/>
                <c:pt idx="0">
                  <c:v>GWO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Sheet7!$P$22:$P$28</c:f>
              <c:strCache>
                <c:ptCount val="7"/>
                <c:pt idx="0">
                  <c:v>C-Elegans</c:v>
                </c:pt>
                <c:pt idx="1">
                  <c:v>Dolphins</c:v>
                </c:pt>
                <c:pt idx="2">
                  <c:v>Football</c:v>
                </c:pt>
                <c:pt idx="3">
                  <c:v>Karate Club</c:v>
                </c:pt>
                <c:pt idx="4">
                  <c:v>Lesmiserables</c:v>
                </c:pt>
                <c:pt idx="5">
                  <c:v>PolBooks</c:v>
                </c:pt>
                <c:pt idx="6">
                  <c:v>Sawmill</c:v>
                </c:pt>
              </c:strCache>
            </c:strRef>
          </c:cat>
          <c:val>
            <c:numRef>
              <c:f>Sheet7!$S$22:$S$28</c:f>
              <c:numCache>
                <c:formatCode>General</c:formatCode>
                <c:ptCount val="7"/>
                <c:pt idx="0">
                  <c:v>56.338939380191356</c:v>
                </c:pt>
                <c:pt idx="1">
                  <c:v>1.4228427412110656</c:v>
                </c:pt>
                <c:pt idx="2">
                  <c:v>3.8673093861501626</c:v>
                </c:pt>
                <c:pt idx="3">
                  <c:v>1.2613988854879663</c:v>
                </c:pt>
                <c:pt idx="4">
                  <c:v>4.9429802877281448</c:v>
                </c:pt>
                <c:pt idx="5">
                  <c:v>2.0744982837764976</c:v>
                </c:pt>
                <c:pt idx="6">
                  <c:v>7.2466304615885742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09-4BB9-8172-A47767E32B95}"/>
            </c:ext>
          </c:extLst>
        </c:ser>
        <c:ser>
          <c:idx val="3"/>
          <c:order val="3"/>
          <c:tx>
            <c:strRef>
              <c:f>Sheet7!$T$21</c:f>
              <c:strCache>
                <c:ptCount val="1"/>
                <c:pt idx="0">
                  <c:v>MHA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Sheet7!$P$22:$P$28</c:f>
              <c:strCache>
                <c:ptCount val="7"/>
                <c:pt idx="0">
                  <c:v>C-Elegans</c:v>
                </c:pt>
                <c:pt idx="1">
                  <c:v>Dolphins</c:v>
                </c:pt>
                <c:pt idx="2">
                  <c:v>Football</c:v>
                </c:pt>
                <c:pt idx="3">
                  <c:v>Karate Club</c:v>
                </c:pt>
                <c:pt idx="4">
                  <c:v>Lesmiserables</c:v>
                </c:pt>
                <c:pt idx="5">
                  <c:v>PolBooks</c:v>
                </c:pt>
                <c:pt idx="6">
                  <c:v>Sawmill</c:v>
                </c:pt>
              </c:strCache>
            </c:strRef>
          </c:cat>
          <c:val>
            <c:numRef>
              <c:f>Sheet7!$T$22:$T$28</c:f>
              <c:numCache>
                <c:formatCode>General</c:formatCode>
                <c:ptCount val="7"/>
                <c:pt idx="0">
                  <c:v>96.597049406432888</c:v>
                </c:pt>
                <c:pt idx="1">
                  <c:v>1.9990044989327371</c:v>
                </c:pt>
                <c:pt idx="2">
                  <c:v>5.9103403570247632</c:v>
                </c:pt>
                <c:pt idx="3">
                  <c:v>1.5940942654342407</c:v>
                </c:pt>
                <c:pt idx="4">
                  <c:v>3.9305565526357857</c:v>
                </c:pt>
                <c:pt idx="5">
                  <c:v>3.7660629031304373</c:v>
                </c:pt>
                <c:pt idx="6">
                  <c:v>10.654736515513436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09-4BB9-8172-A47767E32B95}"/>
            </c:ext>
          </c:extLst>
        </c:ser>
        <c:ser>
          <c:idx val="4"/>
          <c:order val="4"/>
          <c:tx>
            <c:strRef>
              <c:f>Sheet7!$U$21</c:f>
              <c:strCache>
                <c:ptCount val="1"/>
                <c:pt idx="0">
                  <c:v>WOAGWOlinear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Sheet7!$P$22:$P$28</c:f>
              <c:strCache>
                <c:ptCount val="7"/>
                <c:pt idx="0">
                  <c:v>C-Elegans</c:v>
                </c:pt>
                <c:pt idx="1">
                  <c:v>Dolphins</c:v>
                </c:pt>
                <c:pt idx="2">
                  <c:v>Football</c:v>
                </c:pt>
                <c:pt idx="3">
                  <c:v>Karate Club</c:v>
                </c:pt>
                <c:pt idx="4">
                  <c:v>Lesmiserables</c:v>
                </c:pt>
                <c:pt idx="5">
                  <c:v>PolBooks</c:v>
                </c:pt>
                <c:pt idx="6">
                  <c:v>Sawmill</c:v>
                </c:pt>
              </c:strCache>
            </c:strRef>
          </c:cat>
          <c:val>
            <c:numRef>
              <c:f>Sheet7!$U$22:$U$28</c:f>
              <c:numCache>
                <c:formatCode>General</c:formatCode>
                <c:ptCount val="7"/>
                <c:pt idx="0">
                  <c:v>94.232368843237197</c:v>
                </c:pt>
                <c:pt idx="1">
                  <c:v>2.9249342167085932</c:v>
                </c:pt>
                <c:pt idx="2">
                  <c:v>6.8133641478948244</c:v>
                </c:pt>
                <c:pt idx="3">
                  <c:v>10.428374463638201</c:v>
                </c:pt>
                <c:pt idx="4">
                  <c:v>5.0267604547858484</c:v>
                </c:pt>
                <c:pt idx="5">
                  <c:v>3.953256915348959</c:v>
                </c:pt>
                <c:pt idx="6">
                  <c:v>10.886412843770721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09-4BB9-8172-A47767E32B95}"/>
            </c:ext>
          </c:extLst>
        </c:ser>
        <c:ser>
          <c:idx val="5"/>
          <c:order val="5"/>
          <c:tx>
            <c:strRef>
              <c:f>Sheet7!$V$21</c:f>
              <c:strCache>
                <c:ptCount val="1"/>
                <c:pt idx="0">
                  <c:v>GWOWOAMix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Sheet7!$P$22:$P$28</c:f>
              <c:strCache>
                <c:ptCount val="7"/>
                <c:pt idx="0">
                  <c:v>C-Elegans</c:v>
                </c:pt>
                <c:pt idx="1">
                  <c:v>Dolphins</c:v>
                </c:pt>
                <c:pt idx="2">
                  <c:v>Football</c:v>
                </c:pt>
                <c:pt idx="3">
                  <c:v>Karate Club</c:v>
                </c:pt>
                <c:pt idx="4">
                  <c:v>Lesmiserables</c:v>
                </c:pt>
                <c:pt idx="5">
                  <c:v>PolBooks</c:v>
                </c:pt>
                <c:pt idx="6">
                  <c:v>Sawmill</c:v>
                </c:pt>
              </c:strCache>
            </c:strRef>
          </c:cat>
          <c:val>
            <c:numRef>
              <c:f>Sheet7!$V$22:$V$28</c:f>
              <c:numCache>
                <c:formatCode>General</c:formatCode>
                <c:ptCount val="7"/>
                <c:pt idx="0">
                  <c:v>37.569008299241929</c:v>
                </c:pt>
                <c:pt idx="1">
                  <c:v>5.3883112447932495</c:v>
                </c:pt>
                <c:pt idx="2">
                  <c:v>12.958838100407403</c:v>
                </c:pt>
                <c:pt idx="3">
                  <c:v>5.7356573726198938</c:v>
                </c:pt>
                <c:pt idx="4">
                  <c:v>11.029311247657692</c:v>
                </c:pt>
                <c:pt idx="5">
                  <c:v>13.81932673410236</c:v>
                </c:pt>
                <c:pt idx="6">
                  <c:v>8.0166679843310611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09-4BB9-8172-A47767E32B95}"/>
            </c:ext>
          </c:extLst>
        </c:ser>
        <c:ser>
          <c:idx val="6"/>
          <c:order val="6"/>
          <c:tx>
            <c:strRef>
              <c:f>Sheet7!$W$21</c:f>
              <c:strCache>
                <c:ptCount val="1"/>
                <c:pt idx="0">
                  <c:v>PW1_SE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Sheet7!$P$22:$P$28</c:f>
              <c:strCache>
                <c:ptCount val="7"/>
                <c:pt idx="0">
                  <c:v>C-Elegans</c:v>
                </c:pt>
                <c:pt idx="1">
                  <c:v>Dolphins</c:v>
                </c:pt>
                <c:pt idx="2">
                  <c:v>Football</c:v>
                </c:pt>
                <c:pt idx="3">
                  <c:v>Karate Club</c:v>
                </c:pt>
                <c:pt idx="4">
                  <c:v>Lesmiserables</c:v>
                </c:pt>
                <c:pt idx="5">
                  <c:v>PolBooks</c:v>
                </c:pt>
                <c:pt idx="6">
                  <c:v>Sawmill</c:v>
                </c:pt>
              </c:strCache>
            </c:strRef>
          </c:cat>
          <c:val>
            <c:numRef>
              <c:f>Sheet7!$W$22:$W$28</c:f>
              <c:numCache>
                <c:formatCode>General</c:formatCode>
                <c:ptCount val="7"/>
                <c:pt idx="0">
                  <c:v>44.743800858713648</c:v>
                </c:pt>
                <c:pt idx="1">
                  <c:v>17.695110790494955</c:v>
                </c:pt>
                <c:pt idx="2">
                  <c:v>45.239980225791349</c:v>
                </c:pt>
                <c:pt idx="3">
                  <c:v>28.728254224570211</c:v>
                </c:pt>
                <c:pt idx="4">
                  <c:v>20.8612847820193</c:v>
                </c:pt>
                <c:pt idx="5">
                  <c:v>26.173956299998249</c:v>
                </c:pt>
                <c:pt idx="6">
                  <c:v>7.2946195939853942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09-4BB9-8172-A47767E32B95}"/>
            </c:ext>
          </c:extLst>
        </c:ser>
        <c:ser>
          <c:idx val="7"/>
          <c:order val="7"/>
          <c:tx>
            <c:strRef>
              <c:f>Sheet7!$X$21</c:f>
              <c:strCache>
                <c:ptCount val="1"/>
                <c:pt idx="0">
                  <c:v>PW2_RU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Sheet7!$P$22:$P$28</c:f>
              <c:strCache>
                <c:ptCount val="7"/>
                <c:pt idx="0">
                  <c:v>C-Elegans</c:v>
                </c:pt>
                <c:pt idx="1">
                  <c:v>Dolphins</c:v>
                </c:pt>
                <c:pt idx="2">
                  <c:v>Football</c:v>
                </c:pt>
                <c:pt idx="3">
                  <c:v>Karate Club</c:v>
                </c:pt>
                <c:pt idx="4">
                  <c:v>Lesmiserables</c:v>
                </c:pt>
                <c:pt idx="5">
                  <c:v>PolBooks</c:v>
                </c:pt>
                <c:pt idx="6">
                  <c:v>Sawmill</c:v>
                </c:pt>
              </c:strCache>
            </c:strRef>
          </c:cat>
          <c:val>
            <c:numRef>
              <c:f>Sheet7!$X$22:$X$28</c:f>
              <c:numCache>
                <c:formatCode>General</c:formatCode>
                <c:ptCount val="7"/>
                <c:pt idx="0">
                  <c:v>111.53601535414602</c:v>
                </c:pt>
                <c:pt idx="1">
                  <c:v>11.010506247299311</c:v>
                </c:pt>
                <c:pt idx="2">
                  <c:v>31.770063409354599</c:v>
                </c:pt>
                <c:pt idx="3">
                  <c:v>21.821795914284756</c:v>
                </c:pt>
                <c:pt idx="4">
                  <c:v>25.633369075242687</c:v>
                </c:pt>
                <c:pt idx="5">
                  <c:v>48.099477237992815</c:v>
                </c:pt>
                <c:pt idx="6">
                  <c:v>6.217492343435338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09-4BB9-8172-A47767E32B95}"/>
            </c:ext>
          </c:extLst>
        </c:ser>
        <c:ser>
          <c:idx val="8"/>
          <c:order val="8"/>
          <c:tx>
            <c:strRef>
              <c:f>Sheet7!$Y$21</c:f>
              <c:strCache>
                <c:ptCount val="1"/>
                <c:pt idx="0">
                  <c:v>PW3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Sheet7!$P$22:$P$28</c:f>
              <c:strCache>
                <c:ptCount val="7"/>
                <c:pt idx="0">
                  <c:v>C-Elegans</c:v>
                </c:pt>
                <c:pt idx="1">
                  <c:v>Dolphins</c:v>
                </c:pt>
                <c:pt idx="2">
                  <c:v>Football</c:v>
                </c:pt>
                <c:pt idx="3">
                  <c:v>Karate Club</c:v>
                </c:pt>
                <c:pt idx="4">
                  <c:v>Lesmiserables</c:v>
                </c:pt>
                <c:pt idx="5">
                  <c:v>PolBooks</c:v>
                </c:pt>
                <c:pt idx="6">
                  <c:v>Sawmill</c:v>
                </c:pt>
              </c:strCache>
            </c:strRef>
          </c:cat>
          <c:val>
            <c:numRef>
              <c:f>Sheet7!$Y$22:$Y$28</c:f>
              <c:numCache>
                <c:formatCode>General</c:formatCode>
                <c:ptCount val="7"/>
                <c:pt idx="0">
                  <c:v>117.88204949734843</c:v>
                </c:pt>
                <c:pt idx="1">
                  <c:v>11.323572569420149</c:v>
                </c:pt>
                <c:pt idx="2">
                  <c:v>47.859871974828003</c:v>
                </c:pt>
                <c:pt idx="3">
                  <c:v>37.830020450127513</c:v>
                </c:pt>
                <c:pt idx="4">
                  <c:v>17.681733213503499</c:v>
                </c:pt>
                <c:pt idx="5">
                  <c:v>88.35954293220405</c:v>
                </c:pt>
                <c:pt idx="6">
                  <c:v>6.6310165579623916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09-4BB9-8172-A47767E32B95}"/>
            </c:ext>
          </c:extLst>
        </c:ser>
        <c:ser>
          <c:idx val="9"/>
          <c:order val="9"/>
          <c:tx>
            <c:strRef>
              <c:f>Sheet7!$Z$21</c:f>
              <c:strCache>
                <c:ptCount val="1"/>
                <c:pt idx="0">
                  <c:v>PWVel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Sheet7!$P$22:$P$28</c:f>
              <c:strCache>
                <c:ptCount val="7"/>
                <c:pt idx="0">
                  <c:v>C-Elegans</c:v>
                </c:pt>
                <c:pt idx="1">
                  <c:v>Dolphins</c:v>
                </c:pt>
                <c:pt idx="2">
                  <c:v>Football</c:v>
                </c:pt>
                <c:pt idx="3">
                  <c:v>Karate Club</c:v>
                </c:pt>
                <c:pt idx="4">
                  <c:v>Lesmiserables</c:v>
                </c:pt>
                <c:pt idx="5">
                  <c:v>PolBooks</c:v>
                </c:pt>
                <c:pt idx="6">
                  <c:v>Sawmill</c:v>
                </c:pt>
              </c:strCache>
            </c:strRef>
          </c:cat>
          <c:val>
            <c:numRef>
              <c:f>Sheet7!$Z$22:$Z$28</c:f>
              <c:numCache>
                <c:formatCode>General</c:formatCode>
                <c:ptCount val="7"/>
                <c:pt idx="0">
                  <c:v>55.893484001560097</c:v>
                </c:pt>
                <c:pt idx="1">
                  <c:v>12.793934684197154</c:v>
                </c:pt>
                <c:pt idx="2">
                  <c:v>46.118848885834765</c:v>
                </c:pt>
                <c:pt idx="3">
                  <c:v>17.137444419525888</c:v>
                </c:pt>
                <c:pt idx="4">
                  <c:v>21.409970778721615</c:v>
                </c:pt>
                <c:pt idx="5">
                  <c:v>36.248426137988496</c:v>
                </c:pt>
                <c:pt idx="6">
                  <c:v>6.8510209364471093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09-4BB9-8172-A47767E32B95}"/>
            </c:ext>
          </c:extLst>
        </c:ser>
        <c:ser>
          <c:idx val="10"/>
          <c:order val="10"/>
          <c:tx>
            <c:strRef>
              <c:f>Sheet7!$AA$21</c:f>
              <c:strCache>
                <c:ptCount val="1"/>
                <c:pt idx="0">
                  <c:v>WShrEnc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Sheet7!$P$22:$P$28</c:f>
              <c:strCache>
                <c:ptCount val="7"/>
                <c:pt idx="0">
                  <c:v>C-Elegans</c:v>
                </c:pt>
                <c:pt idx="1">
                  <c:v>Dolphins</c:v>
                </c:pt>
                <c:pt idx="2">
                  <c:v>Football</c:v>
                </c:pt>
                <c:pt idx="3">
                  <c:v>Karate Club</c:v>
                </c:pt>
                <c:pt idx="4">
                  <c:v>Lesmiserables</c:v>
                </c:pt>
                <c:pt idx="5">
                  <c:v>PolBooks</c:v>
                </c:pt>
                <c:pt idx="6">
                  <c:v>Sawmill</c:v>
                </c:pt>
              </c:strCache>
            </c:strRef>
          </c:cat>
          <c:val>
            <c:numRef>
              <c:f>Sheet7!$AA$22:$AA$28</c:f>
              <c:numCache>
                <c:formatCode>General</c:formatCode>
                <c:ptCount val="7"/>
                <c:pt idx="0">
                  <c:v>43.913143022456779</c:v>
                </c:pt>
                <c:pt idx="1">
                  <c:v>7.7744247023658151</c:v>
                </c:pt>
                <c:pt idx="2">
                  <c:v>17.76374459467058</c:v>
                </c:pt>
                <c:pt idx="3">
                  <c:v>5.6266461568161725</c:v>
                </c:pt>
                <c:pt idx="4">
                  <c:v>13.701492917278159</c:v>
                </c:pt>
                <c:pt idx="5">
                  <c:v>22.931990389250171</c:v>
                </c:pt>
                <c:pt idx="6">
                  <c:v>8.2636653366272448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09-4BB9-8172-A47767E32B95}"/>
            </c:ext>
          </c:extLst>
        </c:ser>
        <c:ser>
          <c:idx val="11"/>
          <c:order val="11"/>
          <c:tx>
            <c:strRef>
              <c:f>Sheet7!$AB$21</c:f>
              <c:strCache>
                <c:ptCount val="1"/>
                <c:pt idx="0">
                  <c:v>WRanUpd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Sheet7!$P$22:$P$28</c:f>
              <c:strCache>
                <c:ptCount val="7"/>
                <c:pt idx="0">
                  <c:v>C-Elegans</c:v>
                </c:pt>
                <c:pt idx="1">
                  <c:v>Dolphins</c:v>
                </c:pt>
                <c:pt idx="2">
                  <c:v>Football</c:v>
                </c:pt>
                <c:pt idx="3">
                  <c:v>Karate Club</c:v>
                </c:pt>
                <c:pt idx="4">
                  <c:v>Lesmiserables</c:v>
                </c:pt>
                <c:pt idx="5">
                  <c:v>PolBooks</c:v>
                </c:pt>
                <c:pt idx="6">
                  <c:v>Sawmill</c:v>
                </c:pt>
              </c:strCache>
            </c:strRef>
          </c:cat>
          <c:val>
            <c:numRef>
              <c:f>Sheet7!$AB$22:$AB$28</c:f>
              <c:numCache>
                <c:formatCode>General</c:formatCode>
                <c:ptCount val="7"/>
                <c:pt idx="0">
                  <c:v>43.051278427197609</c:v>
                </c:pt>
                <c:pt idx="1">
                  <c:v>5.63835177774647</c:v>
                </c:pt>
                <c:pt idx="2">
                  <c:v>10.454325776098461</c:v>
                </c:pt>
                <c:pt idx="3">
                  <c:v>3.8741888285756771</c:v>
                </c:pt>
                <c:pt idx="4">
                  <c:v>8.8478129916661388</c:v>
                </c:pt>
                <c:pt idx="5">
                  <c:v>13.303318610689873</c:v>
                </c:pt>
                <c:pt idx="6">
                  <c:v>8.4496435320545995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B09-4BB9-8172-A47767E32B95}"/>
            </c:ext>
          </c:extLst>
        </c:ser>
        <c:ser>
          <c:idx val="12"/>
          <c:order val="12"/>
          <c:tx>
            <c:strRef>
              <c:f>Sheet7!$AC$21</c:f>
              <c:strCache>
                <c:ptCount val="1"/>
                <c:pt idx="0">
                  <c:v>WSpiUpd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Sheet7!$P$22:$P$28</c:f>
              <c:strCache>
                <c:ptCount val="7"/>
                <c:pt idx="0">
                  <c:v>C-Elegans</c:v>
                </c:pt>
                <c:pt idx="1">
                  <c:v>Dolphins</c:v>
                </c:pt>
                <c:pt idx="2">
                  <c:v>Football</c:v>
                </c:pt>
                <c:pt idx="3">
                  <c:v>Karate Club</c:v>
                </c:pt>
                <c:pt idx="4">
                  <c:v>Lesmiserables</c:v>
                </c:pt>
                <c:pt idx="5">
                  <c:v>PolBooks</c:v>
                </c:pt>
                <c:pt idx="6">
                  <c:v>Sawmill</c:v>
                </c:pt>
              </c:strCache>
            </c:strRef>
          </c:cat>
          <c:val>
            <c:numRef>
              <c:f>Sheet7!$AC$22:$AC$28</c:f>
              <c:numCache>
                <c:formatCode>General</c:formatCode>
                <c:ptCount val="7"/>
                <c:pt idx="0">
                  <c:v>39.225700433886757</c:v>
                </c:pt>
                <c:pt idx="1">
                  <c:v>5.386319478656544</c:v>
                </c:pt>
                <c:pt idx="2">
                  <c:v>11.053981845420255</c:v>
                </c:pt>
                <c:pt idx="3">
                  <c:v>6.7529110924443749</c:v>
                </c:pt>
                <c:pt idx="4">
                  <c:v>9.7603864934422457</c:v>
                </c:pt>
                <c:pt idx="5">
                  <c:v>10.11582577322376</c:v>
                </c:pt>
                <c:pt idx="6">
                  <c:v>7.5142869968726442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B09-4BB9-8172-A47767E32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724048"/>
        <c:axId val="1338720688"/>
      </c:radarChart>
      <c:catAx>
        <c:axId val="133872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720688"/>
        <c:crosses val="autoZero"/>
        <c:auto val="1"/>
        <c:lblAlgn val="ctr"/>
        <c:lblOffset val="100"/>
        <c:noMultiLvlLbl val="0"/>
      </c:catAx>
      <c:valAx>
        <c:axId val="133872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72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 NMI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Sheet7!$Q$3</c:f>
              <c:strCache>
                <c:ptCount val="1"/>
                <c:pt idx="0">
                  <c:v>PSO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Sheet7!$P$4:$P$10</c:f>
              <c:strCache>
                <c:ptCount val="7"/>
                <c:pt idx="0">
                  <c:v>C-Elegans</c:v>
                </c:pt>
                <c:pt idx="1">
                  <c:v>Dolphins</c:v>
                </c:pt>
                <c:pt idx="2">
                  <c:v>Football</c:v>
                </c:pt>
                <c:pt idx="3">
                  <c:v>Karate Club</c:v>
                </c:pt>
                <c:pt idx="4">
                  <c:v>Lesmiserables</c:v>
                </c:pt>
                <c:pt idx="5">
                  <c:v>PolBooks</c:v>
                </c:pt>
                <c:pt idx="6">
                  <c:v>Sawmill</c:v>
                </c:pt>
              </c:strCache>
            </c:strRef>
          </c:cat>
          <c:val>
            <c:numRef>
              <c:f>Sheet7!$Q$4:$Q$10</c:f>
              <c:numCache>
                <c:formatCode>General</c:formatCode>
                <c:ptCount val="7"/>
                <c:pt idx="0">
                  <c:v>0.87695238858060132</c:v>
                </c:pt>
                <c:pt idx="1">
                  <c:v>0.88495453304613214</c:v>
                </c:pt>
                <c:pt idx="2">
                  <c:v>0.89590690586936561</c:v>
                </c:pt>
                <c:pt idx="3">
                  <c:v>0.84591404199395726</c:v>
                </c:pt>
                <c:pt idx="4">
                  <c:v>0.88143201551795447</c:v>
                </c:pt>
                <c:pt idx="5">
                  <c:v>0.87476701096540666</c:v>
                </c:pt>
                <c:pt idx="6">
                  <c:v>0.89842903956994857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8-4F28-8D9C-EA554521C1ED}"/>
            </c:ext>
          </c:extLst>
        </c:ser>
        <c:ser>
          <c:idx val="1"/>
          <c:order val="1"/>
          <c:tx>
            <c:strRef>
              <c:f>Sheet7!$R$3</c:f>
              <c:strCache>
                <c:ptCount val="1"/>
                <c:pt idx="0">
                  <c:v>WOA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Sheet7!$P$4:$P$10</c:f>
              <c:strCache>
                <c:ptCount val="7"/>
                <c:pt idx="0">
                  <c:v>C-Elegans</c:v>
                </c:pt>
                <c:pt idx="1">
                  <c:v>Dolphins</c:v>
                </c:pt>
                <c:pt idx="2">
                  <c:v>Football</c:v>
                </c:pt>
                <c:pt idx="3">
                  <c:v>Karate Club</c:v>
                </c:pt>
                <c:pt idx="4">
                  <c:v>Lesmiserables</c:v>
                </c:pt>
                <c:pt idx="5">
                  <c:v>PolBooks</c:v>
                </c:pt>
                <c:pt idx="6">
                  <c:v>Sawmill</c:v>
                </c:pt>
              </c:strCache>
            </c:strRef>
          </c:cat>
          <c:val>
            <c:numRef>
              <c:f>Sheet7!$R$4:$R$10</c:f>
              <c:numCache>
                <c:formatCode>General</c:formatCode>
                <c:ptCount val="7"/>
                <c:pt idx="0">
                  <c:v>0.84450247272247769</c:v>
                </c:pt>
                <c:pt idx="1">
                  <c:v>0.84301015738392648</c:v>
                </c:pt>
                <c:pt idx="2">
                  <c:v>0.85577048710224779</c:v>
                </c:pt>
                <c:pt idx="3">
                  <c:v>0.74471398050718884</c:v>
                </c:pt>
                <c:pt idx="4">
                  <c:v>0.80626815697441079</c:v>
                </c:pt>
                <c:pt idx="5">
                  <c:v>0.82608966484730906</c:v>
                </c:pt>
                <c:pt idx="6">
                  <c:v>0.84249227546088012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8-4F28-8D9C-EA554521C1ED}"/>
            </c:ext>
          </c:extLst>
        </c:ser>
        <c:ser>
          <c:idx val="2"/>
          <c:order val="2"/>
          <c:tx>
            <c:strRef>
              <c:f>Sheet7!$S$3</c:f>
              <c:strCache>
                <c:ptCount val="1"/>
                <c:pt idx="0">
                  <c:v>GWO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Sheet7!$P$4:$P$10</c:f>
              <c:strCache>
                <c:ptCount val="7"/>
                <c:pt idx="0">
                  <c:v>C-Elegans</c:v>
                </c:pt>
                <c:pt idx="1">
                  <c:v>Dolphins</c:v>
                </c:pt>
                <c:pt idx="2">
                  <c:v>Football</c:v>
                </c:pt>
                <c:pt idx="3">
                  <c:v>Karate Club</c:v>
                </c:pt>
                <c:pt idx="4">
                  <c:v>Lesmiserables</c:v>
                </c:pt>
                <c:pt idx="5">
                  <c:v>PolBooks</c:v>
                </c:pt>
                <c:pt idx="6">
                  <c:v>Sawmill</c:v>
                </c:pt>
              </c:strCache>
            </c:strRef>
          </c:cat>
          <c:val>
            <c:numRef>
              <c:f>Sheet7!$S$4:$S$10</c:f>
              <c:numCache>
                <c:formatCode>General</c:formatCode>
                <c:ptCount val="7"/>
                <c:pt idx="0">
                  <c:v>0.98825516687245307</c:v>
                </c:pt>
                <c:pt idx="1">
                  <c:v>0.99879575685820643</c:v>
                </c:pt>
                <c:pt idx="2">
                  <c:v>0.9851161593420581</c:v>
                </c:pt>
                <c:pt idx="3">
                  <c:v>0.98836819221003069</c:v>
                </c:pt>
                <c:pt idx="4">
                  <c:v>0.98513590316746191</c:v>
                </c:pt>
                <c:pt idx="5">
                  <c:v>0.9833982511929138</c:v>
                </c:pt>
                <c:pt idx="6">
                  <c:v>0.99854866448257229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78-4F28-8D9C-EA554521C1ED}"/>
            </c:ext>
          </c:extLst>
        </c:ser>
        <c:ser>
          <c:idx val="3"/>
          <c:order val="3"/>
          <c:tx>
            <c:v>MHA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Sheet7!$P$4:$P$10</c:f>
              <c:strCache>
                <c:ptCount val="7"/>
                <c:pt idx="0">
                  <c:v>C-Elegans</c:v>
                </c:pt>
                <c:pt idx="1">
                  <c:v>Dolphins</c:v>
                </c:pt>
                <c:pt idx="2">
                  <c:v>Football</c:v>
                </c:pt>
                <c:pt idx="3">
                  <c:v>Karate Club</c:v>
                </c:pt>
                <c:pt idx="4">
                  <c:v>Lesmiserables</c:v>
                </c:pt>
                <c:pt idx="5">
                  <c:v>PolBooks</c:v>
                </c:pt>
                <c:pt idx="6">
                  <c:v>Sawmill</c:v>
                </c:pt>
              </c:strCache>
            </c:strRef>
          </c:cat>
          <c:val>
            <c:numRef>
              <c:f>Sheet7!$T$4:$T$10</c:f>
              <c:numCache>
                <c:formatCode>General</c:formatCode>
                <c:ptCount val="7"/>
                <c:pt idx="0">
                  <c:v>0.99028551538366627</c:v>
                </c:pt>
                <c:pt idx="1">
                  <c:v>0.99712189381693828</c:v>
                </c:pt>
                <c:pt idx="2">
                  <c:v>0.98569595527911902</c:v>
                </c:pt>
                <c:pt idx="3">
                  <c:v>0.99156645086494577</c:v>
                </c:pt>
                <c:pt idx="4">
                  <c:v>0.98626751570226789</c:v>
                </c:pt>
                <c:pt idx="5">
                  <c:v>0.98216925469406413</c:v>
                </c:pt>
                <c:pt idx="6">
                  <c:v>0.99683665037045643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78-4F28-8D9C-EA554521C1ED}"/>
            </c:ext>
          </c:extLst>
        </c:ser>
        <c:ser>
          <c:idx val="8"/>
          <c:order val="8"/>
          <c:tx>
            <c:v>PW3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Sheet7!$P$4:$P$10</c:f>
              <c:strCache>
                <c:ptCount val="7"/>
                <c:pt idx="0">
                  <c:v>C-Elegans</c:v>
                </c:pt>
                <c:pt idx="1">
                  <c:v>Dolphins</c:v>
                </c:pt>
                <c:pt idx="2">
                  <c:v>Football</c:v>
                </c:pt>
                <c:pt idx="3">
                  <c:v>Karate Club</c:v>
                </c:pt>
                <c:pt idx="4">
                  <c:v>Lesmiserables</c:v>
                </c:pt>
                <c:pt idx="5">
                  <c:v>PolBooks</c:v>
                </c:pt>
                <c:pt idx="6">
                  <c:v>Sawmill</c:v>
                </c:pt>
              </c:strCache>
            </c:strRef>
          </c:cat>
          <c:val>
            <c:numRef>
              <c:f>Sheet7!$Y$4:$Y$10</c:f>
              <c:numCache>
                <c:formatCode>General</c:formatCode>
                <c:ptCount val="7"/>
                <c:pt idx="0">
                  <c:v>0.82297253223658884</c:v>
                </c:pt>
                <c:pt idx="1">
                  <c:v>0.84340541632671628</c:v>
                </c:pt>
                <c:pt idx="2">
                  <c:v>0.84527078513917875</c:v>
                </c:pt>
                <c:pt idx="3">
                  <c:v>0.71556649937300509</c:v>
                </c:pt>
                <c:pt idx="4">
                  <c:v>0.7868136670386543</c:v>
                </c:pt>
                <c:pt idx="5">
                  <c:v>0.78369235637361367</c:v>
                </c:pt>
                <c:pt idx="6">
                  <c:v>0.83507222277971316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78-4F28-8D9C-EA554521C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424864"/>
        <c:axId val="1247424384"/>
        <c:extLst>
          <c:ext xmlns:c15="http://schemas.microsoft.com/office/drawing/2012/chart" uri="{02D57815-91ED-43cb-92C2-25804820EDAC}">
            <c15:filteredRad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Sheet7!$U$3</c15:sqref>
                        </c15:formulaRef>
                      </c:ext>
                    </c:extLst>
                    <c:strCache>
                      <c:ptCount val="1"/>
                      <c:pt idx="0">
                        <c:v>WOAGWOlinear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Sheet7!$P$4:$P$10</c15:sqref>
                        </c15:formulaRef>
                      </c:ext>
                    </c:extLst>
                    <c:strCache>
                      <c:ptCount val="7"/>
                      <c:pt idx="0">
                        <c:v>C-Elegans</c:v>
                      </c:pt>
                      <c:pt idx="1">
                        <c:v>Dolphins</c:v>
                      </c:pt>
                      <c:pt idx="2">
                        <c:v>Football</c:v>
                      </c:pt>
                      <c:pt idx="3">
                        <c:v>Karate Club</c:v>
                      </c:pt>
                      <c:pt idx="4">
                        <c:v>Lesmiserables</c:v>
                      </c:pt>
                      <c:pt idx="5">
                        <c:v>PolBooks</c:v>
                      </c:pt>
                      <c:pt idx="6">
                        <c:v>Sawmill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Sheet7!$U$4:$U$10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0.9985466474360718</c:v>
                      </c:pt>
                      <c:pt idx="1">
                        <c:v>0.99943064173981511</c:v>
                      </c:pt>
                      <c:pt idx="2">
                        <c:v>0.99754282812346007</c:v>
                      </c:pt>
                      <c:pt idx="3">
                        <c:v>0.99735081984156793</c:v>
                      </c:pt>
                      <c:pt idx="4">
                        <c:v>0.98495217890866038</c:v>
                      </c:pt>
                      <c:pt idx="5">
                        <c:v>0.99276089046348071</c:v>
                      </c:pt>
                      <c:pt idx="6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A178-4F28-8D9C-EA554521C1ED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Sheet7!$V$3</c15:sqref>
                        </c15:formulaRef>
                      </c:ext>
                    </c:extLst>
                    <c:strCache>
                      <c:ptCount val="1"/>
                      <c:pt idx="0">
                        <c:v>GWOWOAMix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Sheet7!$P$4:$P$10</c15:sqref>
                        </c15:formulaRef>
                      </c:ext>
                    </c:extLst>
                    <c:strCache>
                      <c:ptCount val="7"/>
                      <c:pt idx="0">
                        <c:v>C-Elegans</c:v>
                      </c:pt>
                      <c:pt idx="1">
                        <c:v>Dolphins</c:v>
                      </c:pt>
                      <c:pt idx="2">
                        <c:v>Football</c:v>
                      </c:pt>
                      <c:pt idx="3">
                        <c:v>Karate Club</c:v>
                      </c:pt>
                      <c:pt idx="4">
                        <c:v>Lesmiserables</c:v>
                      </c:pt>
                      <c:pt idx="5">
                        <c:v>PolBooks</c:v>
                      </c:pt>
                      <c:pt idx="6">
                        <c:v>Sawmill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Sheet7!$V$4:$V$10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0.872847372321228</c:v>
                      </c:pt>
                      <c:pt idx="1">
                        <c:v>0.86749302169086739</c:v>
                      </c:pt>
                      <c:pt idx="2">
                        <c:v>0.89019374719272615</c:v>
                      </c:pt>
                      <c:pt idx="3">
                        <c:v>0.76916551673785871</c:v>
                      </c:pt>
                      <c:pt idx="4">
                        <c:v>0.84539199512074581</c:v>
                      </c:pt>
                      <c:pt idx="5">
                        <c:v>0.84991576899282462</c:v>
                      </c:pt>
                      <c:pt idx="6">
                        <c:v>0.86654262626129808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A178-4F28-8D9C-EA554521C1ED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Sheet7!$W$3</c15:sqref>
                        </c15:formulaRef>
                      </c:ext>
                    </c:extLst>
                    <c:strCache>
                      <c:ptCount val="1"/>
                      <c:pt idx="0">
                        <c:v>PW1_SE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Sheet7!$P$4:$P$10</c15:sqref>
                        </c15:formulaRef>
                      </c:ext>
                    </c:extLst>
                    <c:strCache>
                      <c:ptCount val="7"/>
                      <c:pt idx="0">
                        <c:v>C-Elegans</c:v>
                      </c:pt>
                      <c:pt idx="1">
                        <c:v>Dolphins</c:v>
                      </c:pt>
                      <c:pt idx="2">
                        <c:v>Football</c:v>
                      </c:pt>
                      <c:pt idx="3">
                        <c:v>Karate Club</c:v>
                      </c:pt>
                      <c:pt idx="4">
                        <c:v>Lesmiserables</c:v>
                      </c:pt>
                      <c:pt idx="5">
                        <c:v>PolBooks</c:v>
                      </c:pt>
                      <c:pt idx="6">
                        <c:v>Sawmill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Sheet7!$W$4:$W$10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0.86667005758042903</c:v>
                      </c:pt>
                      <c:pt idx="1">
                        <c:v>0.85572639810870632</c:v>
                      </c:pt>
                      <c:pt idx="2">
                        <c:v>0.88082220508364772</c:v>
                      </c:pt>
                      <c:pt idx="3">
                        <c:v>0.74421126022305117</c:v>
                      </c:pt>
                      <c:pt idx="4">
                        <c:v>0.83200007385144104</c:v>
                      </c:pt>
                      <c:pt idx="5">
                        <c:v>0.8382393745790917</c:v>
                      </c:pt>
                      <c:pt idx="6">
                        <c:v>0.8503975333435152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A178-4F28-8D9C-EA554521C1ED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Sheet7!$X$3</c15:sqref>
                        </c15:formulaRef>
                      </c:ext>
                    </c:extLst>
                    <c:strCache>
                      <c:ptCount val="1"/>
                      <c:pt idx="0">
                        <c:v>PW2_RU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Sheet7!$P$4:$P$10</c15:sqref>
                        </c15:formulaRef>
                      </c:ext>
                    </c:extLst>
                    <c:strCache>
                      <c:ptCount val="7"/>
                      <c:pt idx="0">
                        <c:v>C-Elegans</c:v>
                      </c:pt>
                      <c:pt idx="1">
                        <c:v>Dolphins</c:v>
                      </c:pt>
                      <c:pt idx="2">
                        <c:v>Football</c:v>
                      </c:pt>
                      <c:pt idx="3">
                        <c:v>Karate Club</c:v>
                      </c:pt>
                      <c:pt idx="4">
                        <c:v>Lesmiserables</c:v>
                      </c:pt>
                      <c:pt idx="5">
                        <c:v>PolBooks</c:v>
                      </c:pt>
                      <c:pt idx="6">
                        <c:v>Sawmill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Sheet7!$X$4:$X$10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0.80728058629010546</c:v>
                      </c:pt>
                      <c:pt idx="1">
                        <c:v>0.83114776001760937</c:v>
                      </c:pt>
                      <c:pt idx="2">
                        <c:v>0.83312255257785017</c:v>
                      </c:pt>
                      <c:pt idx="3">
                        <c:v>0.71700308075699282</c:v>
                      </c:pt>
                      <c:pt idx="4">
                        <c:v>0.77693056551753192</c:v>
                      </c:pt>
                      <c:pt idx="5">
                        <c:v>0.77488394115328418</c:v>
                      </c:pt>
                      <c:pt idx="6">
                        <c:v>0.83108587256369204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A178-4F28-8D9C-EA554521C1ED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Sheet7!$Z$3</c15:sqref>
                        </c15:formulaRef>
                      </c:ext>
                    </c:extLst>
                    <c:strCache>
                      <c:ptCount val="1"/>
                      <c:pt idx="0">
                        <c:v>PWVel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Sheet7!$P$4:$P$10</c15:sqref>
                        </c15:formulaRef>
                      </c:ext>
                    </c:extLst>
                    <c:strCache>
                      <c:ptCount val="7"/>
                      <c:pt idx="0">
                        <c:v>C-Elegans</c:v>
                      </c:pt>
                      <c:pt idx="1">
                        <c:v>Dolphins</c:v>
                      </c:pt>
                      <c:pt idx="2">
                        <c:v>Football</c:v>
                      </c:pt>
                      <c:pt idx="3">
                        <c:v>Karate Club</c:v>
                      </c:pt>
                      <c:pt idx="4">
                        <c:v>Lesmiserables</c:v>
                      </c:pt>
                      <c:pt idx="5">
                        <c:v>PolBooks</c:v>
                      </c:pt>
                      <c:pt idx="6">
                        <c:v>Sawmill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Sheet7!$Z$4:$Z$10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0.8590002781164614</c:v>
                      </c:pt>
                      <c:pt idx="1">
                        <c:v>0.84791322204674147</c:v>
                      </c:pt>
                      <c:pt idx="2">
                        <c:v>0.86995037466446112</c:v>
                      </c:pt>
                      <c:pt idx="3">
                        <c:v>0.72670122466457598</c:v>
                      </c:pt>
                      <c:pt idx="4">
                        <c:v>0.81916584684931915</c:v>
                      </c:pt>
                      <c:pt idx="5">
                        <c:v>0.83507799146014094</c:v>
                      </c:pt>
                      <c:pt idx="6">
                        <c:v>0.83747475285996187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A178-4F28-8D9C-EA554521C1ED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Sheet7!$AA$3</c15:sqref>
                        </c15:formulaRef>
                      </c:ext>
                    </c:extLst>
                    <c:strCache>
                      <c:ptCount val="1"/>
                      <c:pt idx="0">
                        <c:v>WShrEnc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Sheet7!$P$4:$P$10</c15:sqref>
                        </c15:formulaRef>
                      </c:ext>
                    </c:extLst>
                    <c:strCache>
                      <c:ptCount val="7"/>
                      <c:pt idx="0">
                        <c:v>C-Elegans</c:v>
                      </c:pt>
                      <c:pt idx="1">
                        <c:v>Dolphins</c:v>
                      </c:pt>
                      <c:pt idx="2">
                        <c:v>Football</c:v>
                      </c:pt>
                      <c:pt idx="3">
                        <c:v>Karate Club</c:v>
                      </c:pt>
                      <c:pt idx="4">
                        <c:v>Lesmiserables</c:v>
                      </c:pt>
                      <c:pt idx="5">
                        <c:v>PolBooks</c:v>
                      </c:pt>
                      <c:pt idx="6">
                        <c:v>Sawmill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Sheet7!$AA$4:$AA$10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0.82265116004983396</c:v>
                      </c:pt>
                      <c:pt idx="1">
                        <c:v>0.82528908396672196</c:v>
                      </c:pt>
                      <c:pt idx="2">
                        <c:v>0.82446644556406612</c:v>
                      </c:pt>
                      <c:pt idx="3">
                        <c:v>0.72360535559026973</c:v>
                      </c:pt>
                      <c:pt idx="4">
                        <c:v>0.79444672869530031</c:v>
                      </c:pt>
                      <c:pt idx="5">
                        <c:v>0.8098279362525963</c:v>
                      </c:pt>
                      <c:pt idx="6">
                        <c:v>0.83959792162002667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A178-4F28-8D9C-EA554521C1ED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Sheet7!$AB$3</c15:sqref>
                        </c15:formulaRef>
                      </c:ext>
                    </c:extLst>
                    <c:strCache>
                      <c:ptCount val="1"/>
                      <c:pt idx="0">
                        <c:v>WRanUpd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Sheet7!$P$4:$P$10</c15:sqref>
                        </c15:formulaRef>
                      </c:ext>
                    </c:extLst>
                    <c:strCache>
                      <c:ptCount val="7"/>
                      <c:pt idx="0">
                        <c:v>C-Elegans</c:v>
                      </c:pt>
                      <c:pt idx="1">
                        <c:v>Dolphins</c:v>
                      </c:pt>
                      <c:pt idx="2">
                        <c:v>Football</c:v>
                      </c:pt>
                      <c:pt idx="3">
                        <c:v>Karate Club</c:v>
                      </c:pt>
                      <c:pt idx="4">
                        <c:v>Lesmiserables</c:v>
                      </c:pt>
                      <c:pt idx="5">
                        <c:v>PolBooks</c:v>
                      </c:pt>
                      <c:pt idx="6">
                        <c:v>Sawmill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Sheet7!$AB$4:$AB$10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0.86501323913539852</c:v>
                      </c:pt>
                      <c:pt idx="1">
                        <c:v>0.8546842263763208</c:v>
                      </c:pt>
                      <c:pt idx="2">
                        <c:v>0.88298494798128535</c:v>
                      </c:pt>
                      <c:pt idx="3">
                        <c:v>0.75105025799369585</c:v>
                      </c:pt>
                      <c:pt idx="4">
                        <c:v>0.83355228300959927</c:v>
                      </c:pt>
                      <c:pt idx="5">
                        <c:v>0.83977065365507642</c:v>
                      </c:pt>
                      <c:pt idx="6">
                        <c:v>0.84581760714831833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A178-4F28-8D9C-EA554521C1ED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Sheet7!$AC$3</c15:sqref>
                        </c15:formulaRef>
                      </c:ext>
                    </c:extLst>
                    <c:strCache>
                      <c:ptCount val="1"/>
                      <c:pt idx="0">
                        <c:v>WSpiUpd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Sheet7!$P$4:$P$10</c15:sqref>
                        </c15:formulaRef>
                      </c:ext>
                    </c:extLst>
                    <c:strCache>
                      <c:ptCount val="7"/>
                      <c:pt idx="0">
                        <c:v>C-Elegans</c:v>
                      </c:pt>
                      <c:pt idx="1">
                        <c:v>Dolphins</c:v>
                      </c:pt>
                      <c:pt idx="2">
                        <c:v>Football</c:v>
                      </c:pt>
                      <c:pt idx="3">
                        <c:v>Karate Club</c:v>
                      </c:pt>
                      <c:pt idx="4">
                        <c:v>Lesmiserables</c:v>
                      </c:pt>
                      <c:pt idx="5">
                        <c:v>PolBooks</c:v>
                      </c:pt>
                      <c:pt idx="6">
                        <c:v>Sawmill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Sheet7!$AC$4:$AC$10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0.87612869395655846</c:v>
                      </c:pt>
                      <c:pt idx="1">
                        <c:v>0.86783267443858025</c:v>
                      </c:pt>
                      <c:pt idx="2">
                        <c:v>0.89207849339294243</c:v>
                      </c:pt>
                      <c:pt idx="3">
                        <c:v>0.77697149319860581</c:v>
                      </c:pt>
                      <c:pt idx="4">
                        <c:v>0.85357852725755312</c:v>
                      </c:pt>
                      <c:pt idx="5">
                        <c:v>0.85647904405679687</c:v>
                      </c:pt>
                      <c:pt idx="6">
                        <c:v>0.86208786125019332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A178-4F28-8D9C-EA554521C1ED}"/>
                  </c:ext>
                </c:extLst>
              </c15:ser>
            </c15:filteredRadarSeries>
          </c:ext>
        </c:extLst>
      </c:radarChart>
      <c:catAx>
        <c:axId val="124742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424384"/>
        <c:crosses val="autoZero"/>
        <c:auto val="1"/>
        <c:lblAlgn val="ctr"/>
        <c:lblOffset val="100"/>
        <c:noMultiLvlLbl val="0"/>
      </c:catAx>
      <c:valAx>
        <c:axId val="124742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42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 Modularity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Sheet7!$Q$12</c:f>
              <c:strCache>
                <c:ptCount val="1"/>
                <c:pt idx="0">
                  <c:v>PSO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Sheet7!$P$13:$P$19</c:f>
              <c:strCache>
                <c:ptCount val="7"/>
                <c:pt idx="0">
                  <c:v>C-Elegans</c:v>
                </c:pt>
                <c:pt idx="1">
                  <c:v>Dolphins</c:v>
                </c:pt>
                <c:pt idx="2">
                  <c:v>Football</c:v>
                </c:pt>
                <c:pt idx="3">
                  <c:v>Karate Club</c:v>
                </c:pt>
                <c:pt idx="4">
                  <c:v>Lesmiserables</c:v>
                </c:pt>
                <c:pt idx="5">
                  <c:v>PolBooks</c:v>
                </c:pt>
                <c:pt idx="6">
                  <c:v>Sawmill</c:v>
                </c:pt>
              </c:strCache>
            </c:strRef>
          </c:cat>
          <c:val>
            <c:numRef>
              <c:f>Sheet7!$Q$13:$Q$19</c:f>
              <c:numCache>
                <c:formatCode>General</c:formatCode>
                <c:ptCount val="7"/>
                <c:pt idx="0">
                  <c:v>0.16148650652903049</c:v>
                </c:pt>
                <c:pt idx="1">
                  <c:v>0.33756279419326762</c:v>
                </c:pt>
                <c:pt idx="2">
                  <c:v>0.27876587744066172</c:v>
                </c:pt>
                <c:pt idx="3">
                  <c:v>0.26803500986193302</c:v>
                </c:pt>
                <c:pt idx="4">
                  <c:v>0.33843465186930372</c:v>
                </c:pt>
                <c:pt idx="5">
                  <c:v>0.31041039998765951</c:v>
                </c:pt>
                <c:pt idx="6">
                  <c:v>0.35935223725286158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D-4DA1-A86F-1A56BE3CD8AA}"/>
            </c:ext>
          </c:extLst>
        </c:ser>
        <c:ser>
          <c:idx val="1"/>
          <c:order val="1"/>
          <c:tx>
            <c:strRef>
              <c:f>Sheet7!$R$12</c:f>
              <c:strCache>
                <c:ptCount val="1"/>
                <c:pt idx="0">
                  <c:v>WOA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Sheet7!$P$13:$P$19</c:f>
              <c:strCache>
                <c:ptCount val="7"/>
                <c:pt idx="0">
                  <c:v>C-Elegans</c:v>
                </c:pt>
                <c:pt idx="1">
                  <c:v>Dolphins</c:v>
                </c:pt>
                <c:pt idx="2">
                  <c:v>Football</c:v>
                </c:pt>
                <c:pt idx="3">
                  <c:v>Karate Club</c:v>
                </c:pt>
                <c:pt idx="4">
                  <c:v>Lesmiserables</c:v>
                </c:pt>
                <c:pt idx="5">
                  <c:v>PolBooks</c:v>
                </c:pt>
                <c:pt idx="6">
                  <c:v>Sawmill</c:v>
                </c:pt>
              </c:strCache>
            </c:strRef>
          </c:cat>
          <c:val>
            <c:numRef>
              <c:f>Sheet7!$R$13:$R$19</c:f>
              <c:numCache>
                <c:formatCode>General</c:formatCode>
                <c:ptCount val="7"/>
                <c:pt idx="0">
                  <c:v>0.16634651852134361</c:v>
                </c:pt>
                <c:pt idx="1">
                  <c:v>0.33750543886713341</c:v>
                </c:pt>
                <c:pt idx="2">
                  <c:v>0.32001535517831442</c:v>
                </c:pt>
                <c:pt idx="3">
                  <c:v>0.27703402366863911</c:v>
                </c:pt>
                <c:pt idx="4">
                  <c:v>0.34204848409696831</c:v>
                </c:pt>
                <c:pt idx="5">
                  <c:v>0.3233045901656203</c:v>
                </c:pt>
                <c:pt idx="6">
                  <c:v>0.36901664932362122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6D-4DA1-A86F-1A56BE3CD8AA}"/>
            </c:ext>
          </c:extLst>
        </c:ser>
        <c:ser>
          <c:idx val="2"/>
          <c:order val="2"/>
          <c:tx>
            <c:strRef>
              <c:f>Sheet7!$S$12</c:f>
              <c:strCache>
                <c:ptCount val="1"/>
                <c:pt idx="0">
                  <c:v>GWO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Sheet7!$P$13:$P$19</c:f>
              <c:strCache>
                <c:ptCount val="7"/>
                <c:pt idx="0">
                  <c:v>C-Elegans</c:v>
                </c:pt>
                <c:pt idx="1">
                  <c:v>Dolphins</c:v>
                </c:pt>
                <c:pt idx="2">
                  <c:v>Football</c:v>
                </c:pt>
                <c:pt idx="3">
                  <c:v>Karate Club</c:v>
                </c:pt>
                <c:pt idx="4">
                  <c:v>Lesmiserables</c:v>
                </c:pt>
                <c:pt idx="5">
                  <c:v>PolBooks</c:v>
                </c:pt>
                <c:pt idx="6">
                  <c:v>Sawmill</c:v>
                </c:pt>
              </c:strCache>
            </c:strRef>
          </c:cat>
          <c:val>
            <c:numRef>
              <c:f>Sheet7!$S$13:$S$19</c:f>
              <c:numCache>
                <c:formatCode>General</c:formatCode>
                <c:ptCount val="7"/>
                <c:pt idx="0">
                  <c:v>0.17038995145867639</c:v>
                </c:pt>
                <c:pt idx="1">
                  <c:v>0.32695106997349788</c:v>
                </c:pt>
                <c:pt idx="2">
                  <c:v>0.26496158544212001</c:v>
                </c:pt>
                <c:pt idx="3">
                  <c:v>0.26255341880341881</c:v>
                </c:pt>
                <c:pt idx="4">
                  <c:v>0.37358174716349418</c:v>
                </c:pt>
                <c:pt idx="5">
                  <c:v>0.25361603447123371</c:v>
                </c:pt>
                <c:pt idx="6">
                  <c:v>0.35777835587929241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6D-4DA1-A86F-1A56BE3CD8AA}"/>
            </c:ext>
          </c:extLst>
        </c:ser>
        <c:ser>
          <c:idx val="3"/>
          <c:order val="3"/>
          <c:tx>
            <c:v>MHA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Sheet7!$P$13:$P$19</c:f>
              <c:strCache>
                <c:ptCount val="7"/>
                <c:pt idx="0">
                  <c:v>C-Elegans</c:v>
                </c:pt>
                <c:pt idx="1">
                  <c:v>Dolphins</c:v>
                </c:pt>
                <c:pt idx="2">
                  <c:v>Football</c:v>
                </c:pt>
                <c:pt idx="3">
                  <c:v>Karate Club</c:v>
                </c:pt>
                <c:pt idx="4">
                  <c:v>Lesmiserables</c:v>
                </c:pt>
                <c:pt idx="5">
                  <c:v>PolBooks</c:v>
                </c:pt>
                <c:pt idx="6">
                  <c:v>Sawmill</c:v>
                </c:pt>
              </c:strCache>
            </c:strRef>
          </c:cat>
          <c:val>
            <c:numRef>
              <c:f>Sheet7!$T$13:$T$19</c:f>
              <c:numCache>
                <c:formatCode>General</c:formatCode>
                <c:ptCount val="7"/>
                <c:pt idx="0">
                  <c:v>0.17902605891488629</c:v>
                </c:pt>
                <c:pt idx="1">
                  <c:v>0.28088089869862742</c:v>
                </c:pt>
                <c:pt idx="2">
                  <c:v>0.27227937908661981</c:v>
                </c:pt>
                <c:pt idx="3">
                  <c:v>0.21788708086785011</c:v>
                </c:pt>
                <c:pt idx="4">
                  <c:v>0.28834978919957838</c:v>
                </c:pt>
                <c:pt idx="5">
                  <c:v>0.2422466719113949</c:v>
                </c:pt>
                <c:pt idx="6">
                  <c:v>0.33659599375650362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6D-4DA1-A86F-1A56BE3CD8AA}"/>
            </c:ext>
          </c:extLst>
        </c:ser>
        <c:ser>
          <c:idx val="8"/>
          <c:order val="8"/>
          <c:tx>
            <c:v>PW3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Sheet7!$P$13:$P$19</c:f>
              <c:strCache>
                <c:ptCount val="7"/>
                <c:pt idx="0">
                  <c:v>C-Elegans</c:v>
                </c:pt>
                <c:pt idx="1">
                  <c:v>Dolphins</c:v>
                </c:pt>
                <c:pt idx="2">
                  <c:v>Football</c:v>
                </c:pt>
                <c:pt idx="3">
                  <c:v>Karate Club</c:v>
                </c:pt>
                <c:pt idx="4">
                  <c:v>Lesmiserables</c:v>
                </c:pt>
                <c:pt idx="5">
                  <c:v>PolBooks</c:v>
                </c:pt>
                <c:pt idx="6">
                  <c:v>Sawmill</c:v>
                </c:pt>
              </c:strCache>
            </c:strRef>
          </c:cat>
          <c:val>
            <c:numRef>
              <c:f>Sheet7!$Y$13:$Y$19</c:f>
              <c:numCache>
                <c:formatCode>General</c:formatCode>
                <c:ptCount val="7"/>
                <c:pt idx="0">
                  <c:v>4.5526930794183518E-2</c:v>
                </c:pt>
                <c:pt idx="1">
                  <c:v>0.35578794351489262</c:v>
                </c:pt>
                <c:pt idx="2">
                  <c:v>0.26041564099220532</c:v>
                </c:pt>
                <c:pt idx="3">
                  <c:v>7.5135601577909258E-2</c:v>
                </c:pt>
                <c:pt idx="4">
                  <c:v>0.32151714303428608</c:v>
                </c:pt>
                <c:pt idx="5">
                  <c:v>0.27642456075400679</c:v>
                </c:pt>
                <c:pt idx="6">
                  <c:v>0.31142689906347548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16D-4DA1-A86F-1A56BE3CD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266672"/>
        <c:axId val="908272912"/>
        <c:extLst>
          <c:ext xmlns:c15="http://schemas.microsoft.com/office/drawing/2012/chart" uri="{02D57815-91ED-43cb-92C2-25804820EDAC}">
            <c15:filteredRad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Sheet7!$U$12</c15:sqref>
                        </c15:formulaRef>
                      </c:ext>
                    </c:extLst>
                    <c:strCache>
                      <c:ptCount val="1"/>
                      <c:pt idx="0">
                        <c:v>WOAGWOlinear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Sheet7!$P$13:$P$19</c15:sqref>
                        </c15:formulaRef>
                      </c:ext>
                    </c:extLst>
                    <c:strCache>
                      <c:ptCount val="7"/>
                      <c:pt idx="0">
                        <c:v>C-Elegans</c:v>
                      </c:pt>
                      <c:pt idx="1">
                        <c:v>Dolphins</c:v>
                      </c:pt>
                      <c:pt idx="2">
                        <c:v>Football</c:v>
                      </c:pt>
                      <c:pt idx="3">
                        <c:v>Karate Club</c:v>
                      </c:pt>
                      <c:pt idx="4">
                        <c:v>Lesmiserables</c:v>
                      </c:pt>
                      <c:pt idx="5">
                        <c:v>PolBooks</c:v>
                      </c:pt>
                      <c:pt idx="6">
                        <c:v>Sawmill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Sheet7!$U$13:$U$19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0.1708475026961517</c:v>
                      </c:pt>
                      <c:pt idx="1">
                        <c:v>0.30836992207586722</c:v>
                      </c:pt>
                      <c:pt idx="2">
                        <c:v>0.2989015858146894</c:v>
                      </c:pt>
                      <c:pt idx="3">
                        <c:v>0.28087195923734393</c:v>
                      </c:pt>
                      <c:pt idx="4">
                        <c:v>0.32323803397606782</c:v>
                      </c:pt>
                      <c:pt idx="5">
                        <c:v>0.24355952509499651</c:v>
                      </c:pt>
                      <c:pt idx="6">
                        <c:v>0.34150624349635789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F16D-4DA1-A86F-1A56BE3CD8AA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Sheet7!$V$12</c15:sqref>
                        </c15:formulaRef>
                      </c:ext>
                    </c:extLst>
                    <c:strCache>
                      <c:ptCount val="1"/>
                      <c:pt idx="0">
                        <c:v>GWOWOAMix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Sheet7!$P$13:$P$19</c15:sqref>
                        </c15:formulaRef>
                      </c:ext>
                    </c:extLst>
                    <c:strCache>
                      <c:ptCount val="7"/>
                      <c:pt idx="0">
                        <c:v>C-Elegans</c:v>
                      </c:pt>
                      <c:pt idx="1">
                        <c:v>Dolphins</c:v>
                      </c:pt>
                      <c:pt idx="2">
                        <c:v>Football</c:v>
                      </c:pt>
                      <c:pt idx="3">
                        <c:v>Karate Club</c:v>
                      </c:pt>
                      <c:pt idx="4">
                        <c:v>Lesmiserables</c:v>
                      </c:pt>
                      <c:pt idx="5">
                        <c:v>PolBooks</c:v>
                      </c:pt>
                      <c:pt idx="6">
                        <c:v>Sawmill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Sheet7!$V$13:$V$19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0.1558951965065502</c:v>
                      </c:pt>
                      <c:pt idx="1">
                        <c:v>0.32669099323602702</c:v>
                      </c:pt>
                      <c:pt idx="2">
                        <c:v>0.26471602234351432</c:v>
                      </c:pt>
                      <c:pt idx="3">
                        <c:v>0.25386259040105202</c:v>
                      </c:pt>
                      <c:pt idx="4">
                        <c:v>0.34627030504061002</c:v>
                      </c:pt>
                      <c:pt idx="5">
                        <c:v>0.32864829983391702</c:v>
                      </c:pt>
                      <c:pt idx="6">
                        <c:v>0.36595343392299678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F16D-4DA1-A86F-1A56BE3CD8AA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Sheet7!$W$12</c15:sqref>
                        </c15:formulaRef>
                      </c:ext>
                    </c:extLst>
                    <c:strCache>
                      <c:ptCount val="1"/>
                      <c:pt idx="0">
                        <c:v>PW1_SE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Sheet7!$P$13:$P$19</c15:sqref>
                        </c15:formulaRef>
                      </c:ext>
                    </c:extLst>
                    <c:strCache>
                      <c:ptCount val="7"/>
                      <c:pt idx="0">
                        <c:v>C-Elegans</c:v>
                      </c:pt>
                      <c:pt idx="1">
                        <c:v>Dolphins</c:v>
                      </c:pt>
                      <c:pt idx="2">
                        <c:v>Football</c:v>
                      </c:pt>
                      <c:pt idx="3">
                        <c:v>Karate Club</c:v>
                      </c:pt>
                      <c:pt idx="4">
                        <c:v>Lesmiserables</c:v>
                      </c:pt>
                      <c:pt idx="5">
                        <c:v>PolBooks</c:v>
                      </c:pt>
                      <c:pt idx="6">
                        <c:v>Sawmill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Sheet7!$W$13:$W$19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8.019059514502011E-2</c:v>
                      </c:pt>
                      <c:pt idx="1">
                        <c:v>0.29629761480954081</c:v>
                      </c:pt>
                      <c:pt idx="2">
                        <c:v>0.1957767271914394</c:v>
                      </c:pt>
                      <c:pt idx="3">
                        <c:v>0.119370479947403</c:v>
                      </c:pt>
                      <c:pt idx="4">
                        <c:v>0.32339032178064347</c:v>
                      </c:pt>
                      <c:pt idx="5">
                        <c:v>0.31270831083756251</c:v>
                      </c:pt>
                      <c:pt idx="6">
                        <c:v>0.27776404786680542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F16D-4DA1-A86F-1A56BE3CD8AA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Sheet7!$X$12</c15:sqref>
                        </c15:formulaRef>
                      </c:ext>
                    </c:extLst>
                    <c:strCache>
                      <c:ptCount val="1"/>
                      <c:pt idx="0">
                        <c:v>PW2_RU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Sheet7!$P$13:$P$19</c15:sqref>
                        </c15:formulaRef>
                      </c:ext>
                    </c:extLst>
                    <c:strCache>
                      <c:ptCount val="7"/>
                      <c:pt idx="0">
                        <c:v>C-Elegans</c:v>
                      </c:pt>
                      <c:pt idx="1">
                        <c:v>Dolphins</c:v>
                      </c:pt>
                      <c:pt idx="2">
                        <c:v>Football</c:v>
                      </c:pt>
                      <c:pt idx="3">
                        <c:v>Karate Club</c:v>
                      </c:pt>
                      <c:pt idx="4">
                        <c:v>Lesmiserables</c:v>
                      </c:pt>
                      <c:pt idx="5">
                        <c:v>PolBooks</c:v>
                      </c:pt>
                      <c:pt idx="6">
                        <c:v>Sawmill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Sheet7!$X$13:$X$19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3.6428981564467118E-2</c:v>
                      </c:pt>
                      <c:pt idx="1">
                        <c:v>0.34922174755745422</c:v>
                      </c:pt>
                      <c:pt idx="2">
                        <c:v>0.33028190191314338</c:v>
                      </c:pt>
                      <c:pt idx="3">
                        <c:v>0.14859878369493751</c:v>
                      </c:pt>
                      <c:pt idx="4">
                        <c:v>0.29071083142166282</c:v>
                      </c:pt>
                      <c:pt idx="5">
                        <c:v>0.28773260627002128</c:v>
                      </c:pt>
                      <c:pt idx="6">
                        <c:v>0.29468002081165451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F16D-4DA1-A86F-1A56BE3CD8AA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Sheet7!$Z$12</c15:sqref>
                        </c15:formulaRef>
                      </c:ext>
                    </c:extLst>
                    <c:strCache>
                      <c:ptCount val="1"/>
                      <c:pt idx="0">
                        <c:v>PWVel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Sheet7!$P$13:$P$19</c15:sqref>
                        </c15:formulaRef>
                      </c:ext>
                    </c:extLst>
                    <c:strCache>
                      <c:ptCount val="7"/>
                      <c:pt idx="0">
                        <c:v>C-Elegans</c:v>
                      </c:pt>
                      <c:pt idx="1">
                        <c:v>Dolphins</c:v>
                      </c:pt>
                      <c:pt idx="2">
                        <c:v>Football</c:v>
                      </c:pt>
                      <c:pt idx="3">
                        <c:v>Karate Club</c:v>
                      </c:pt>
                      <c:pt idx="4">
                        <c:v>Lesmiserables</c:v>
                      </c:pt>
                      <c:pt idx="5">
                        <c:v>PolBooks</c:v>
                      </c:pt>
                      <c:pt idx="6">
                        <c:v>Sawmill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Sheet7!$Z$13:$Z$19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8.3452885676813512E-2</c:v>
                      </c:pt>
                      <c:pt idx="1">
                        <c:v>0.34255962976148091</c:v>
                      </c:pt>
                      <c:pt idx="2">
                        <c:v>0.20894851624269159</c:v>
                      </c:pt>
                      <c:pt idx="3">
                        <c:v>0.14688116370808671</c:v>
                      </c:pt>
                      <c:pt idx="4">
                        <c:v>0.29601145452290911</c:v>
                      </c:pt>
                      <c:pt idx="5">
                        <c:v>0.32606977031175283</c:v>
                      </c:pt>
                      <c:pt idx="6">
                        <c:v>0.27688605619146711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F16D-4DA1-A86F-1A56BE3CD8AA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Sheet7!$AA$12</c15:sqref>
                        </c15:formulaRef>
                      </c:ext>
                    </c:extLst>
                    <c:strCache>
                      <c:ptCount val="1"/>
                      <c:pt idx="0">
                        <c:v>WShrEnc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Sheet7!$P$13:$P$19</c15:sqref>
                        </c15:formulaRef>
                      </c:ext>
                    </c:extLst>
                    <c:strCache>
                      <c:ptCount val="7"/>
                      <c:pt idx="0">
                        <c:v>C-Elegans</c:v>
                      </c:pt>
                      <c:pt idx="1">
                        <c:v>Dolphins</c:v>
                      </c:pt>
                      <c:pt idx="2">
                        <c:v>Football</c:v>
                      </c:pt>
                      <c:pt idx="3">
                        <c:v>Karate Club</c:v>
                      </c:pt>
                      <c:pt idx="4">
                        <c:v>Lesmiserables</c:v>
                      </c:pt>
                      <c:pt idx="5">
                        <c:v>PolBooks</c:v>
                      </c:pt>
                      <c:pt idx="6">
                        <c:v>Sawmill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Sheet7!$AA$13:$AA$19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0.15041888344361601</c:v>
                      </c:pt>
                      <c:pt idx="1">
                        <c:v>0.33629504370871399</c:v>
                      </c:pt>
                      <c:pt idx="2">
                        <c:v>0.31632545526640038</c:v>
                      </c:pt>
                      <c:pt idx="3">
                        <c:v>0.245163543721236</c:v>
                      </c:pt>
                      <c:pt idx="4">
                        <c:v>0.33861910223820452</c:v>
                      </c:pt>
                      <c:pt idx="5">
                        <c:v>0.32578838035592161</c:v>
                      </c:pt>
                      <c:pt idx="6">
                        <c:v>0.35786940686784602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F16D-4DA1-A86F-1A56BE3CD8AA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Sheet7!$AB$12</c15:sqref>
                        </c15:formulaRef>
                      </c:ext>
                    </c:extLst>
                    <c:strCache>
                      <c:ptCount val="1"/>
                      <c:pt idx="0">
                        <c:v>WRanUpd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Sheet7!$P$13:$P$19</c15:sqref>
                        </c15:formulaRef>
                      </c:ext>
                    </c:extLst>
                    <c:strCache>
                      <c:ptCount val="7"/>
                      <c:pt idx="0">
                        <c:v>C-Elegans</c:v>
                      </c:pt>
                      <c:pt idx="1">
                        <c:v>Dolphins</c:v>
                      </c:pt>
                      <c:pt idx="2">
                        <c:v>Football</c:v>
                      </c:pt>
                      <c:pt idx="3">
                        <c:v>Karate Club</c:v>
                      </c:pt>
                      <c:pt idx="4">
                        <c:v>Lesmiserables</c:v>
                      </c:pt>
                      <c:pt idx="5">
                        <c:v>PolBooks</c:v>
                      </c:pt>
                      <c:pt idx="6">
                        <c:v>Sawmill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Sheet7!$AB$13:$AB$19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0.1548384533729969</c:v>
                      </c:pt>
                      <c:pt idx="1">
                        <c:v>0.31158775364898539</c:v>
                      </c:pt>
                      <c:pt idx="2">
                        <c:v>0.26540274743259817</c:v>
                      </c:pt>
                      <c:pt idx="3">
                        <c:v>0.26719263642340563</c:v>
                      </c:pt>
                      <c:pt idx="4">
                        <c:v>0.31169128588257172</c:v>
                      </c:pt>
                      <c:pt idx="5">
                        <c:v>0.31208961286706682</c:v>
                      </c:pt>
                      <c:pt idx="6">
                        <c:v>0.36341701352757533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F16D-4DA1-A86F-1A56BE3CD8AA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Sheet7!$AC$12</c15:sqref>
                        </c15:formulaRef>
                      </c:ext>
                    </c:extLst>
                    <c:strCache>
                      <c:ptCount val="1"/>
                      <c:pt idx="0">
                        <c:v>WSpiUpd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Sheet7!$P$13:$P$19</c15:sqref>
                        </c15:formulaRef>
                      </c:ext>
                    </c:extLst>
                    <c:strCache>
                      <c:ptCount val="7"/>
                      <c:pt idx="0">
                        <c:v>C-Elegans</c:v>
                      </c:pt>
                      <c:pt idx="1">
                        <c:v>Dolphins</c:v>
                      </c:pt>
                      <c:pt idx="2">
                        <c:v>Football</c:v>
                      </c:pt>
                      <c:pt idx="3">
                        <c:v>Karate Club</c:v>
                      </c:pt>
                      <c:pt idx="4">
                        <c:v>Lesmiserables</c:v>
                      </c:pt>
                      <c:pt idx="5">
                        <c:v>PolBooks</c:v>
                      </c:pt>
                      <c:pt idx="6">
                        <c:v>Sawmill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Sheet7!$AC$13:$AC$19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0.1546004610472298</c:v>
                      </c:pt>
                      <c:pt idx="1">
                        <c:v>0.32787963292591271</c:v>
                      </c:pt>
                      <c:pt idx="2">
                        <c:v>0.26902711506271137</c:v>
                      </c:pt>
                      <c:pt idx="3">
                        <c:v>0.25841551610782382</c:v>
                      </c:pt>
                      <c:pt idx="4">
                        <c:v>0.35747488994977988</c:v>
                      </c:pt>
                      <c:pt idx="5">
                        <c:v>0.32497544747301788</c:v>
                      </c:pt>
                      <c:pt idx="6">
                        <c:v>0.38590010405827258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F16D-4DA1-A86F-1A56BE3CD8AA}"/>
                  </c:ext>
                </c:extLst>
              </c15:ser>
            </c15:filteredRadarSeries>
          </c:ext>
        </c:extLst>
      </c:radarChart>
      <c:catAx>
        <c:axId val="90826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272912"/>
        <c:crosses val="autoZero"/>
        <c:auto val="1"/>
        <c:lblAlgn val="ctr"/>
        <c:lblOffset val="100"/>
        <c:noMultiLvlLbl val="0"/>
      </c:catAx>
      <c:valAx>
        <c:axId val="90827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26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Sheet7!$Q$21</c:f>
              <c:strCache>
                <c:ptCount val="1"/>
                <c:pt idx="0">
                  <c:v>PSO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Sheet7!$P$22:$P$28</c:f>
              <c:strCache>
                <c:ptCount val="7"/>
                <c:pt idx="0">
                  <c:v>C-Elegans</c:v>
                </c:pt>
                <c:pt idx="1">
                  <c:v>Dolphins</c:v>
                </c:pt>
                <c:pt idx="2">
                  <c:v>Football</c:v>
                </c:pt>
                <c:pt idx="3">
                  <c:v>Karate Club</c:v>
                </c:pt>
                <c:pt idx="4">
                  <c:v>Lesmiserables</c:v>
                </c:pt>
                <c:pt idx="5">
                  <c:v>PolBooks</c:v>
                </c:pt>
                <c:pt idx="6">
                  <c:v>Sawmill</c:v>
                </c:pt>
              </c:strCache>
            </c:strRef>
          </c:cat>
          <c:val>
            <c:numRef>
              <c:f>Sheet7!$Q$22:$Q$28</c:f>
              <c:numCache>
                <c:formatCode>General</c:formatCode>
                <c:ptCount val="7"/>
                <c:pt idx="0">
                  <c:v>36.310231992713888</c:v>
                </c:pt>
                <c:pt idx="1">
                  <c:v>1.6326730871255091</c:v>
                </c:pt>
                <c:pt idx="2">
                  <c:v>4.7197039435566568</c:v>
                </c:pt>
                <c:pt idx="3">
                  <c:v>1.6794967579439344</c:v>
                </c:pt>
                <c:pt idx="4">
                  <c:v>3.9672001206801188</c:v>
                </c:pt>
                <c:pt idx="5">
                  <c:v>3.3326950138804499</c:v>
                </c:pt>
                <c:pt idx="6">
                  <c:v>6.6084275313810128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A8-4BBF-8BEB-9D26396E10BB}"/>
            </c:ext>
          </c:extLst>
        </c:ser>
        <c:ser>
          <c:idx val="1"/>
          <c:order val="1"/>
          <c:tx>
            <c:strRef>
              <c:f>Sheet7!$R$21</c:f>
              <c:strCache>
                <c:ptCount val="1"/>
                <c:pt idx="0">
                  <c:v>WOA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Sheet7!$P$22:$P$28</c:f>
              <c:strCache>
                <c:ptCount val="7"/>
                <c:pt idx="0">
                  <c:v>C-Elegans</c:v>
                </c:pt>
                <c:pt idx="1">
                  <c:v>Dolphins</c:v>
                </c:pt>
                <c:pt idx="2">
                  <c:v>Football</c:v>
                </c:pt>
                <c:pt idx="3">
                  <c:v>Karate Club</c:v>
                </c:pt>
                <c:pt idx="4">
                  <c:v>Lesmiserables</c:v>
                </c:pt>
                <c:pt idx="5">
                  <c:v>PolBooks</c:v>
                </c:pt>
                <c:pt idx="6">
                  <c:v>Sawmill</c:v>
                </c:pt>
              </c:strCache>
            </c:strRef>
          </c:cat>
          <c:val>
            <c:numRef>
              <c:f>Sheet7!$R$22:$R$28</c:f>
              <c:numCache>
                <c:formatCode>General</c:formatCode>
                <c:ptCount val="7"/>
                <c:pt idx="0">
                  <c:v>44.018252588033818</c:v>
                </c:pt>
                <c:pt idx="1">
                  <c:v>5.5186116546976889</c:v>
                </c:pt>
                <c:pt idx="2">
                  <c:v>15.049361167558024</c:v>
                </c:pt>
                <c:pt idx="3">
                  <c:v>6.2947462550250863</c:v>
                </c:pt>
                <c:pt idx="4">
                  <c:v>13.117591562612937</c:v>
                </c:pt>
                <c:pt idx="5">
                  <c:v>12.295487341465353</c:v>
                </c:pt>
                <c:pt idx="6">
                  <c:v>7.437133881122187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A8-4BBF-8BEB-9D26396E10BB}"/>
            </c:ext>
          </c:extLst>
        </c:ser>
        <c:ser>
          <c:idx val="2"/>
          <c:order val="2"/>
          <c:tx>
            <c:strRef>
              <c:f>Sheet7!$S$21</c:f>
              <c:strCache>
                <c:ptCount val="1"/>
                <c:pt idx="0">
                  <c:v>GWO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Sheet7!$P$22:$P$28</c:f>
              <c:strCache>
                <c:ptCount val="7"/>
                <c:pt idx="0">
                  <c:v>C-Elegans</c:v>
                </c:pt>
                <c:pt idx="1">
                  <c:v>Dolphins</c:v>
                </c:pt>
                <c:pt idx="2">
                  <c:v>Football</c:v>
                </c:pt>
                <c:pt idx="3">
                  <c:v>Karate Club</c:v>
                </c:pt>
                <c:pt idx="4">
                  <c:v>Lesmiserables</c:v>
                </c:pt>
                <c:pt idx="5">
                  <c:v>PolBooks</c:v>
                </c:pt>
                <c:pt idx="6">
                  <c:v>Sawmill</c:v>
                </c:pt>
              </c:strCache>
            </c:strRef>
          </c:cat>
          <c:val>
            <c:numRef>
              <c:f>Sheet7!$S$22:$S$28</c:f>
              <c:numCache>
                <c:formatCode>General</c:formatCode>
                <c:ptCount val="7"/>
                <c:pt idx="0">
                  <c:v>56.338939380191356</c:v>
                </c:pt>
                <c:pt idx="1">
                  <c:v>1.4228427412110656</c:v>
                </c:pt>
                <c:pt idx="2">
                  <c:v>3.8673093861501626</c:v>
                </c:pt>
                <c:pt idx="3">
                  <c:v>1.2613988854879663</c:v>
                </c:pt>
                <c:pt idx="4">
                  <c:v>4.9429802877281448</c:v>
                </c:pt>
                <c:pt idx="5">
                  <c:v>2.0744982837764976</c:v>
                </c:pt>
                <c:pt idx="6">
                  <c:v>7.2466304615885742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A8-4BBF-8BEB-9D26396E10BB}"/>
            </c:ext>
          </c:extLst>
        </c:ser>
        <c:ser>
          <c:idx val="3"/>
          <c:order val="3"/>
          <c:tx>
            <c:strRef>
              <c:f>Sheet7!$T$21</c:f>
              <c:strCache>
                <c:ptCount val="1"/>
                <c:pt idx="0">
                  <c:v>MHA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Sheet7!$P$22:$P$28</c:f>
              <c:strCache>
                <c:ptCount val="7"/>
                <c:pt idx="0">
                  <c:v>C-Elegans</c:v>
                </c:pt>
                <c:pt idx="1">
                  <c:v>Dolphins</c:v>
                </c:pt>
                <c:pt idx="2">
                  <c:v>Football</c:v>
                </c:pt>
                <c:pt idx="3">
                  <c:v>Karate Club</c:v>
                </c:pt>
                <c:pt idx="4">
                  <c:v>Lesmiserables</c:v>
                </c:pt>
                <c:pt idx="5">
                  <c:v>PolBooks</c:v>
                </c:pt>
                <c:pt idx="6">
                  <c:v>Sawmill</c:v>
                </c:pt>
              </c:strCache>
            </c:strRef>
          </c:cat>
          <c:val>
            <c:numRef>
              <c:f>Sheet7!$T$22:$T$28</c:f>
              <c:numCache>
                <c:formatCode>General</c:formatCode>
                <c:ptCount val="7"/>
                <c:pt idx="0">
                  <c:v>96.597049406432888</c:v>
                </c:pt>
                <c:pt idx="1">
                  <c:v>1.9990044989327371</c:v>
                </c:pt>
                <c:pt idx="2">
                  <c:v>5.9103403570247632</c:v>
                </c:pt>
                <c:pt idx="3">
                  <c:v>1.5940942654342407</c:v>
                </c:pt>
                <c:pt idx="4">
                  <c:v>3.9305565526357857</c:v>
                </c:pt>
                <c:pt idx="5">
                  <c:v>3.7660629031304373</c:v>
                </c:pt>
                <c:pt idx="6">
                  <c:v>10.654736515513436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A8-4BBF-8BEB-9D26396E10BB}"/>
            </c:ext>
          </c:extLst>
        </c:ser>
        <c:ser>
          <c:idx val="8"/>
          <c:order val="8"/>
          <c:tx>
            <c:strRef>
              <c:f>Sheet7!$Y$21</c:f>
              <c:strCache>
                <c:ptCount val="1"/>
                <c:pt idx="0">
                  <c:v>PW3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Sheet7!$P$22:$P$28</c:f>
              <c:strCache>
                <c:ptCount val="7"/>
                <c:pt idx="0">
                  <c:v>C-Elegans</c:v>
                </c:pt>
                <c:pt idx="1">
                  <c:v>Dolphins</c:v>
                </c:pt>
                <c:pt idx="2">
                  <c:v>Football</c:v>
                </c:pt>
                <c:pt idx="3">
                  <c:v>Karate Club</c:v>
                </c:pt>
                <c:pt idx="4">
                  <c:v>Lesmiserables</c:v>
                </c:pt>
                <c:pt idx="5">
                  <c:v>PolBooks</c:v>
                </c:pt>
                <c:pt idx="6">
                  <c:v>Sawmill</c:v>
                </c:pt>
              </c:strCache>
            </c:strRef>
          </c:cat>
          <c:val>
            <c:numRef>
              <c:f>Sheet7!$Y$22:$Y$28</c:f>
              <c:numCache>
                <c:formatCode>General</c:formatCode>
                <c:ptCount val="7"/>
                <c:pt idx="0">
                  <c:v>117.88204949734843</c:v>
                </c:pt>
                <c:pt idx="1">
                  <c:v>11.323572569420149</c:v>
                </c:pt>
                <c:pt idx="2">
                  <c:v>47.859871974828003</c:v>
                </c:pt>
                <c:pt idx="3">
                  <c:v>37.830020450127513</c:v>
                </c:pt>
                <c:pt idx="4">
                  <c:v>17.681733213503499</c:v>
                </c:pt>
                <c:pt idx="5">
                  <c:v>88.35954293220405</c:v>
                </c:pt>
                <c:pt idx="6">
                  <c:v>6.6310165579623916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A8-4BBF-8BEB-9D26396E1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724048"/>
        <c:axId val="1338720688"/>
        <c:extLst>
          <c:ext xmlns:c15="http://schemas.microsoft.com/office/drawing/2012/chart" uri="{02D57815-91ED-43cb-92C2-25804820EDAC}">
            <c15:filteredRad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Sheet7!$U$21</c15:sqref>
                        </c15:formulaRef>
                      </c:ext>
                    </c:extLst>
                    <c:strCache>
                      <c:ptCount val="1"/>
                      <c:pt idx="0">
                        <c:v>WOAGWOlinear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Sheet7!$P$22:$P$28</c15:sqref>
                        </c15:formulaRef>
                      </c:ext>
                    </c:extLst>
                    <c:strCache>
                      <c:ptCount val="7"/>
                      <c:pt idx="0">
                        <c:v>C-Elegans</c:v>
                      </c:pt>
                      <c:pt idx="1">
                        <c:v>Dolphins</c:v>
                      </c:pt>
                      <c:pt idx="2">
                        <c:v>Football</c:v>
                      </c:pt>
                      <c:pt idx="3">
                        <c:v>Karate Club</c:v>
                      </c:pt>
                      <c:pt idx="4">
                        <c:v>Lesmiserables</c:v>
                      </c:pt>
                      <c:pt idx="5">
                        <c:v>PolBooks</c:v>
                      </c:pt>
                      <c:pt idx="6">
                        <c:v>Sawmill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Sheet7!$U$22:$U$28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94.232368843237197</c:v>
                      </c:pt>
                      <c:pt idx="1">
                        <c:v>2.9249342167085932</c:v>
                      </c:pt>
                      <c:pt idx="2">
                        <c:v>6.8133641478948244</c:v>
                      </c:pt>
                      <c:pt idx="3">
                        <c:v>10.428374463638201</c:v>
                      </c:pt>
                      <c:pt idx="4">
                        <c:v>5.0267604547858484</c:v>
                      </c:pt>
                      <c:pt idx="5">
                        <c:v>3.953256915348959</c:v>
                      </c:pt>
                      <c:pt idx="6">
                        <c:v>10.886412843770721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42A8-4BBF-8BEB-9D26396E10BB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Sheet7!$V$21</c15:sqref>
                        </c15:formulaRef>
                      </c:ext>
                    </c:extLst>
                    <c:strCache>
                      <c:ptCount val="1"/>
                      <c:pt idx="0">
                        <c:v>GWOWOAMix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Sheet7!$P$22:$P$28</c15:sqref>
                        </c15:formulaRef>
                      </c:ext>
                    </c:extLst>
                    <c:strCache>
                      <c:ptCount val="7"/>
                      <c:pt idx="0">
                        <c:v>C-Elegans</c:v>
                      </c:pt>
                      <c:pt idx="1">
                        <c:v>Dolphins</c:v>
                      </c:pt>
                      <c:pt idx="2">
                        <c:v>Football</c:v>
                      </c:pt>
                      <c:pt idx="3">
                        <c:v>Karate Club</c:v>
                      </c:pt>
                      <c:pt idx="4">
                        <c:v>Lesmiserables</c:v>
                      </c:pt>
                      <c:pt idx="5">
                        <c:v>PolBooks</c:v>
                      </c:pt>
                      <c:pt idx="6">
                        <c:v>Sawmill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Sheet7!$V$22:$V$28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37.569008299241929</c:v>
                      </c:pt>
                      <c:pt idx="1">
                        <c:v>5.3883112447932495</c:v>
                      </c:pt>
                      <c:pt idx="2">
                        <c:v>12.958838100407403</c:v>
                      </c:pt>
                      <c:pt idx="3">
                        <c:v>5.7356573726198938</c:v>
                      </c:pt>
                      <c:pt idx="4">
                        <c:v>11.029311247657692</c:v>
                      </c:pt>
                      <c:pt idx="5">
                        <c:v>13.81932673410236</c:v>
                      </c:pt>
                      <c:pt idx="6">
                        <c:v>8.0166679843310611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42A8-4BBF-8BEB-9D26396E10BB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Sheet7!$W$21</c15:sqref>
                        </c15:formulaRef>
                      </c:ext>
                    </c:extLst>
                    <c:strCache>
                      <c:ptCount val="1"/>
                      <c:pt idx="0">
                        <c:v>PW1_SE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Sheet7!$P$22:$P$28</c15:sqref>
                        </c15:formulaRef>
                      </c:ext>
                    </c:extLst>
                    <c:strCache>
                      <c:ptCount val="7"/>
                      <c:pt idx="0">
                        <c:v>C-Elegans</c:v>
                      </c:pt>
                      <c:pt idx="1">
                        <c:v>Dolphins</c:v>
                      </c:pt>
                      <c:pt idx="2">
                        <c:v>Football</c:v>
                      </c:pt>
                      <c:pt idx="3">
                        <c:v>Karate Club</c:v>
                      </c:pt>
                      <c:pt idx="4">
                        <c:v>Lesmiserables</c:v>
                      </c:pt>
                      <c:pt idx="5">
                        <c:v>PolBooks</c:v>
                      </c:pt>
                      <c:pt idx="6">
                        <c:v>Sawmill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Sheet7!$W$22:$W$28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44.743800858713648</c:v>
                      </c:pt>
                      <c:pt idx="1">
                        <c:v>17.695110790494955</c:v>
                      </c:pt>
                      <c:pt idx="2">
                        <c:v>45.239980225791349</c:v>
                      </c:pt>
                      <c:pt idx="3">
                        <c:v>28.728254224570211</c:v>
                      </c:pt>
                      <c:pt idx="4">
                        <c:v>20.8612847820193</c:v>
                      </c:pt>
                      <c:pt idx="5">
                        <c:v>26.173956299998249</c:v>
                      </c:pt>
                      <c:pt idx="6">
                        <c:v>7.2946195939853942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42A8-4BBF-8BEB-9D26396E10BB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Sheet7!$X$21</c15:sqref>
                        </c15:formulaRef>
                      </c:ext>
                    </c:extLst>
                    <c:strCache>
                      <c:ptCount val="1"/>
                      <c:pt idx="0">
                        <c:v>PW2_RU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Sheet7!$P$22:$P$28</c15:sqref>
                        </c15:formulaRef>
                      </c:ext>
                    </c:extLst>
                    <c:strCache>
                      <c:ptCount val="7"/>
                      <c:pt idx="0">
                        <c:v>C-Elegans</c:v>
                      </c:pt>
                      <c:pt idx="1">
                        <c:v>Dolphins</c:v>
                      </c:pt>
                      <c:pt idx="2">
                        <c:v>Football</c:v>
                      </c:pt>
                      <c:pt idx="3">
                        <c:v>Karate Club</c:v>
                      </c:pt>
                      <c:pt idx="4">
                        <c:v>Lesmiserables</c:v>
                      </c:pt>
                      <c:pt idx="5">
                        <c:v>PolBooks</c:v>
                      </c:pt>
                      <c:pt idx="6">
                        <c:v>Sawmill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Sheet7!$X$22:$X$28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111.53601535414602</c:v>
                      </c:pt>
                      <c:pt idx="1">
                        <c:v>11.010506247299311</c:v>
                      </c:pt>
                      <c:pt idx="2">
                        <c:v>31.770063409354599</c:v>
                      </c:pt>
                      <c:pt idx="3">
                        <c:v>21.821795914284756</c:v>
                      </c:pt>
                      <c:pt idx="4">
                        <c:v>25.633369075242687</c:v>
                      </c:pt>
                      <c:pt idx="5">
                        <c:v>48.099477237992815</c:v>
                      </c:pt>
                      <c:pt idx="6">
                        <c:v>6.217492343435338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42A8-4BBF-8BEB-9D26396E10BB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Sheet7!$Z$21</c15:sqref>
                        </c15:formulaRef>
                      </c:ext>
                    </c:extLst>
                    <c:strCache>
                      <c:ptCount val="1"/>
                      <c:pt idx="0">
                        <c:v>PWVel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Sheet7!$P$22:$P$28</c15:sqref>
                        </c15:formulaRef>
                      </c:ext>
                    </c:extLst>
                    <c:strCache>
                      <c:ptCount val="7"/>
                      <c:pt idx="0">
                        <c:v>C-Elegans</c:v>
                      </c:pt>
                      <c:pt idx="1">
                        <c:v>Dolphins</c:v>
                      </c:pt>
                      <c:pt idx="2">
                        <c:v>Football</c:v>
                      </c:pt>
                      <c:pt idx="3">
                        <c:v>Karate Club</c:v>
                      </c:pt>
                      <c:pt idx="4">
                        <c:v>Lesmiserables</c:v>
                      </c:pt>
                      <c:pt idx="5">
                        <c:v>PolBooks</c:v>
                      </c:pt>
                      <c:pt idx="6">
                        <c:v>Sawmill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Sheet7!$Z$22:$Z$28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55.893484001560097</c:v>
                      </c:pt>
                      <c:pt idx="1">
                        <c:v>12.793934684197154</c:v>
                      </c:pt>
                      <c:pt idx="2">
                        <c:v>46.118848885834765</c:v>
                      </c:pt>
                      <c:pt idx="3">
                        <c:v>17.137444419525888</c:v>
                      </c:pt>
                      <c:pt idx="4">
                        <c:v>21.409970778721615</c:v>
                      </c:pt>
                      <c:pt idx="5">
                        <c:v>36.248426137988496</c:v>
                      </c:pt>
                      <c:pt idx="6">
                        <c:v>6.8510209364471093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42A8-4BBF-8BEB-9D26396E10BB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Sheet7!$AA$21</c15:sqref>
                        </c15:formulaRef>
                      </c:ext>
                    </c:extLst>
                    <c:strCache>
                      <c:ptCount val="1"/>
                      <c:pt idx="0">
                        <c:v>WShrEnc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Sheet7!$P$22:$P$28</c15:sqref>
                        </c15:formulaRef>
                      </c:ext>
                    </c:extLst>
                    <c:strCache>
                      <c:ptCount val="7"/>
                      <c:pt idx="0">
                        <c:v>C-Elegans</c:v>
                      </c:pt>
                      <c:pt idx="1">
                        <c:v>Dolphins</c:v>
                      </c:pt>
                      <c:pt idx="2">
                        <c:v>Football</c:v>
                      </c:pt>
                      <c:pt idx="3">
                        <c:v>Karate Club</c:v>
                      </c:pt>
                      <c:pt idx="4">
                        <c:v>Lesmiserables</c:v>
                      </c:pt>
                      <c:pt idx="5">
                        <c:v>PolBooks</c:v>
                      </c:pt>
                      <c:pt idx="6">
                        <c:v>Sawmill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Sheet7!$AA$22:$AA$28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43.913143022456779</c:v>
                      </c:pt>
                      <c:pt idx="1">
                        <c:v>7.7744247023658151</c:v>
                      </c:pt>
                      <c:pt idx="2">
                        <c:v>17.76374459467058</c:v>
                      </c:pt>
                      <c:pt idx="3">
                        <c:v>5.6266461568161725</c:v>
                      </c:pt>
                      <c:pt idx="4">
                        <c:v>13.701492917278159</c:v>
                      </c:pt>
                      <c:pt idx="5">
                        <c:v>22.931990389250171</c:v>
                      </c:pt>
                      <c:pt idx="6">
                        <c:v>8.2636653366272448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42A8-4BBF-8BEB-9D26396E10BB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Sheet7!$AB$21</c15:sqref>
                        </c15:formulaRef>
                      </c:ext>
                    </c:extLst>
                    <c:strCache>
                      <c:ptCount val="1"/>
                      <c:pt idx="0">
                        <c:v>WRanUpd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Sheet7!$P$22:$P$28</c15:sqref>
                        </c15:formulaRef>
                      </c:ext>
                    </c:extLst>
                    <c:strCache>
                      <c:ptCount val="7"/>
                      <c:pt idx="0">
                        <c:v>C-Elegans</c:v>
                      </c:pt>
                      <c:pt idx="1">
                        <c:v>Dolphins</c:v>
                      </c:pt>
                      <c:pt idx="2">
                        <c:v>Football</c:v>
                      </c:pt>
                      <c:pt idx="3">
                        <c:v>Karate Club</c:v>
                      </c:pt>
                      <c:pt idx="4">
                        <c:v>Lesmiserables</c:v>
                      </c:pt>
                      <c:pt idx="5">
                        <c:v>PolBooks</c:v>
                      </c:pt>
                      <c:pt idx="6">
                        <c:v>Sawmill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Sheet7!$AB$22:$AB$28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43.051278427197609</c:v>
                      </c:pt>
                      <c:pt idx="1">
                        <c:v>5.63835177774647</c:v>
                      </c:pt>
                      <c:pt idx="2">
                        <c:v>10.454325776098461</c:v>
                      </c:pt>
                      <c:pt idx="3">
                        <c:v>3.8741888285756771</c:v>
                      </c:pt>
                      <c:pt idx="4">
                        <c:v>8.8478129916661388</c:v>
                      </c:pt>
                      <c:pt idx="5">
                        <c:v>13.303318610689873</c:v>
                      </c:pt>
                      <c:pt idx="6">
                        <c:v>8.4496435320545995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42A8-4BBF-8BEB-9D26396E10BB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Sheet7!$AC$21</c15:sqref>
                        </c15:formulaRef>
                      </c:ext>
                    </c:extLst>
                    <c:strCache>
                      <c:ptCount val="1"/>
                      <c:pt idx="0">
                        <c:v>WSpiUpd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Sheet7!$P$22:$P$28</c15:sqref>
                        </c15:formulaRef>
                      </c:ext>
                    </c:extLst>
                    <c:strCache>
                      <c:ptCount val="7"/>
                      <c:pt idx="0">
                        <c:v>C-Elegans</c:v>
                      </c:pt>
                      <c:pt idx="1">
                        <c:v>Dolphins</c:v>
                      </c:pt>
                      <c:pt idx="2">
                        <c:v>Football</c:v>
                      </c:pt>
                      <c:pt idx="3">
                        <c:v>Karate Club</c:v>
                      </c:pt>
                      <c:pt idx="4">
                        <c:v>Lesmiserables</c:v>
                      </c:pt>
                      <c:pt idx="5">
                        <c:v>PolBooks</c:v>
                      </c:pt>
                      <c:pt idx="6">
                        <c:v>Sawmill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Sheet7!$AC$22:$AC$28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39.225700433886757</c:v>
                      </c:pt>
                      <c:pt idx="1">
                        <c:v>5.386319478656544</c:v>
                      </c:pt>
                      <c:pt idx="2">
                        <c:v>11.053981845420255</c:v>
                      </c:pt>
                      <c:pt idx="3">
                        <c:v>6.7529110924443749</c:v>
                      </c:pt>
                      <c:pt idx="4">
                        <c:v>9.7603864934422457</c:v>
                      </c:pt>
                      <c:pt idx="5">
                        <c:v>10.11582577322376</c:v>
                      </c:pt>
                      <c:pt idx="6">
                        <c:v>7.5142869968726442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42A8-4BBF-8BEB-9D26396E10BB}"/>
                  </c:ext>
                </c:extLst>
              </c15:ser>
            </c15:filteredRadarSeries>
          </c:ext>
        </c:extLst>
      </c:radarChart>
      <c:catAx>
        <c:axId val="133872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720688"/>
        <c:crosses val="autoZero"/>
        <c:auto val="1"/>
        <c:lblAlgn val="ctr"/>
        <c:lblOffset val="100"/>
        <c:noMultiLvlLbl val="0"/>
      </c:catAx>
      <c:valAx>
        <c:axId val="133872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72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106680</xdr:colOff>
      <xdr:row>2</xdr:row>
      <xdr:rowOff>171450</xdr:rowOff>
    </xdr:from>
    <xdr:to>
      <xdr:col>40</xdr:col>
      <xdr:colOff>236220</xdr:colOff>
      <xdr:row>25</xdr:row>
      <xdr:rowOff>68580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C151DC-246D-34F1-69E4-C7AB48000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583790</xdr:colOff>
      <xdr:row>23</xdr:row>
      <xdr:rowOff>133965</xdr:rowOff>
    </xdr:from>
    <xdr:to>
      <xdr:col>22</xdr:col>
      <xdr:colOff>239661</xdr:colOff>
      <xdr:row>38</xdr:row>
      <xdr:rowOff>111842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51D8083-54F3-F50D-D41F-64D3B3A50F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546690</xdr:colOff>
      <xdr:row>27</xdr:row>
      <xdr:rowOff>65083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D913B-B4EB-4000-B5B5-90A0A4AD1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609599</xdr:colOff>
      <xdr:row>0</xdr:row>
      <xdr:rowOff>0</xdr:rowOff>
    </xdr:from>
    <xdr:to>
      <xdr:col>28</xdr:col>
      <xdr:colOff>448732</xdr:colOff>
      <xdr:row>27</xdr:row>
      <xdr:rowOff>67732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EF139C-4F16-454A-8B10-1B5A090074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25400</xdr:colOff>
      <xdr:row>27</xdr:row>
      <xdr:rowOff>186266</xdr:rowOff>
    </xdr:from>
    <xdr:to>
      <xdr:col>14</xdr:col>
      <xdr:colOff>592666</xdr:colOff>
      <xdr:row>54</xdr:row>
      <xdr:rowOff>160867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A1A153-5FE8-481F-9FF1-7C800A770E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F682F-B428-467D-BFA6-F919D8267F7F}">
  <dimension ref="A2:O26"/>
  <sheetViews>
    <sheetView workbookViewId="0">
      <selection activeCell="G5" sqref="G5"/>
    </sheetView>
  </sheetViews>
  <sheetFormatPr defaultRowHeight="15.6" x14ac:dyDescent="0.3"/>
  <cols>
    <col min="1" max="1" width="12.21875" style="1" customWidth="1"/>
    <col min="2" max="2" width="11.88671875" style="1" customWidth="1"/>
    <col min="3" max="3" width="12.88671875" style="1" customWidth="1"/>
    <col min="4" max="4" width="12.33203125" style="1" customWidth="1"/>
    <col min="5" max="5" width="12.109375" style="1" customWidth="1"/>
    <col min="6" max="6" width="13.77734375" style="1" customWidth="1"/>
    <col min="7" max="7" width="13.88671875" style="1" customWidth="1"/>
    <col min="8" max="8" width="16.77734375" style="1" customWidth="1"/>
    <col min="9" max="9" width="14.5546875" style="1" customWidth="1"/>
    <col min="10" max="10" width="14.21875" style="1" customWidth="1"/>
    <col min="11" max="11" width="13.88671875" style="1" customWidth="1"/>
    <col min="12" max="12" width="13.21875" style="1" customWidth="1"/>
    <col min="13" max="13" width="12.88671875" style="1" customWidth="1"/>
    <col min="14" max="14" width="13" style="1" customWidth="1"/>
    <col min="15" max="15" width="16.44140625" style="1" customWidth="1"/>
    <col min="16" max="16384" width="8.88671875" style="1"/>
  </cols>
  <sheetData>
    <row r="2" spans="1:15" x14ac:dyDescent="0.3">
      <c r="A2" s="1" t="s">
        <v>23</v>
      </c>
      <c r="B2" s="1">
        <v>20</v>
      </c>
      <c r="E2" s="1" t="s">
        <v>63</v>
      </c>
      <c r="F2" s="1" t="s">
        <v>64</v>
      </c>
    </row>
    <row r="3" spans="1:15" x14ac:dyDescent="0.3">
      <c r="A3" s="1" t="s">
        <v>24</v>
      </c>
      <c r="B3" s="1">
        <v>100</v>
      </c>
      <c r="E3" s="1" t="s">
        <v>65</v>
      </c>
    </row>
    <row r="4" spans="1:15" x14ac:dyDescent="0.3">
      <c r="A4" s="1" t="s">
        <v>25</v>
      </c>
      <c r="B4" s="1">
        <v>20</v>
      </c>
      <c r="E4" s="1">
        <v>4</v>
      </c>
      <c r="F4" s="1" t="s">
        <v>66</v>
      </c>
    </row>
    <row r="5" spans="1:15" x14ac:dyDescent="0.3">
      <c r="E5" s="1">
        <v>5</v>
      </c>
      <c r="F5" s="1" t="s">
        <v>67</v>
      </c>
    </row>
    <row r="6" spans="1:15" x14ac:dyDescent="0.3">
      <c r="E6" s="1">
        <v>6</v>
      </c>
      <c r="F6" s="1" t="s">
        <v>68</v>
      </c>
      <c r="I6" s="1" t="s">
        <v>20</v>
      </c>
      <c r="J6" s="1" t="s">
        <v>21</v>
      </c>
      <c r="K6" s="1" t="s">
        <v>22</v>
      </c>
    </row>
    <row r="7" spans="1:15" x14ac:dyDescent="0.3">
      <c r="C7" s="1" t="s">
        <v>7</v>
      </c>
      <c r="D7" s="1" t="s">
        <v>8</v>
      </c>
      <c r="E7" s="1" t="s">
        <v>9</v>
      </c>
      <c r="F7" s="1" t="s">
        <v>10</v>
      </c>
      <c r="G7" s="1" t="s">
        <v>11</v>
      </c>
      <c r="H7" s="1" t="s">
        <v>12</v>
      </c>
      <c r="I7" s="1" t="s">
        <v>13</v>
      </c>
      <c r="J7" s="1" t="s">
        <v>14</v>
      </c>
      <c r="K7" s="1" t="s">
        <v>15</v>
      </c>
      <c r="L7" s="1" t="s">
        <v>16</v>
      </c>
      <c r="M7" s="1" t="s">
        <v>17</v>
      </c>
      <c r="N7" s="1" t="s">
        <v>18</v>
      </c>
      <c r="O7" s="1" t="s">
        <v>19</v>
      </c>
    </row>
    <row r="8" spans="1:15" x14ac:dyDescent="0.3">
      <c r="A8" s="1" t="s">
        <v>0</v>
      </c>
      <c r="B8" s="1" t="s">
        <v>4</v>
      </c>
      <c r="C8" s="2">
        <v>0.88495453304613203</v>
      </c>
      <c r="D8" s="2">
        <v>0.84301015738392604</v>
      </c>
      <c r="E8" s="2">
        <v>0.99879575685820599</v>
      </c>
      <c r="F8" s="2">
        <v>0.99712189381693805</v>
      </c>
      <c r="G8" s="2">
        <v>0.999430641739815</v>
      </c>
      <c r="H8" s="2">
        <v>0.86749302169086695</v>
      </c>
      <c r="I8" s="2">
        <v>0.85572639810870599</v>
      </c>
      <c r="J8" s="2">
        <v>0.83114776001760904</v>
      </c>
      <c r="K8" s="2">
        <v>0.84340541632671595</v>
      </c>
      <c r="L8" s="2">
        <v>0.84791322204674102</v>
      </c>
      <c r="M8" s="2">
        <v>0.82528908396672196</v>
      </c>
      <c r="N8" s="2">
        <v>0.85468422637632002</v>
      </c>
      <c r="O8" s="2">
        <v>0.86783267443858003</v>
      </c>
    </row>
    <row r="9" spans="1:15" x14ac:dyDescent="0.3">
      <c r="B9" s="1" t="s">
        <v>5</v>
      </c>
      <c r="C9" s="2">
        <v>0.94209039123268901</v>
      </c>
      <c r="D9" s="2">
        <v>0.85983671239012405</v>
      </c>
      <c r="E9" s="2">
        <v>1</v>
      </c>
      <c r="F9" s="2">
        <v>1</v>
      </c>
      <c r="G9" s="2">
        <v>1</v>
      </c>
      <c r="H9" s="2">
        <v>0.88182326809476697</v>
      </c>
      <c r="I9" s="2">
        <v>0.87223269011284199</v>
      </c>
      <c r="J9" s="2">
        <v>0.86298942927621103</v>
      </c>
      <c r="K9" s="2">
        <v>0.863537272728511</v>
      </c>
      <c r="L9" s="2">
        <v>0.84791322204674102</v>
      </c>
      <c r="M9" s="2">
        <v>0.85877545875558303</v>
      </c>
      <c r="N9" s="2">
        <v>0.87523849663570896</v>
      </c>
      <c r="O9" s="2">
        <v>0.89339915213516696</v>
      </c>
    </row>
    <row r="10" spans="1:15" x14ac:dyDescent="0.3">
      <c r="B10" s="1" t="s">
        <v>6</v>
      </c>
      <c r="C10" s="2">
        <v>0.85452846174477504</v>
      </c>
      <c r="D10" s="2">
        <v>0.81038267202204595</v>
      </c>
      <c r="E10" s="2">
        <v>0.99198733461409705</v>
      </c>
      <c r="F10" s="2">
        <v>0.98651161945579902</v>
      </c>
      <c r="G10" s="2">
        <v>0.98882871623021096</v>
      </c>
      <c r="H10" s="2">
        <v>0.84841905657663297</v>
      </c>
      <c r="I10" s="2">
        <v>0.82402708899946897</v>
      </c>
      <c r="J10" s="2">
        <v>0.80100613247001895</v>
      </c>
      <c r="K10" s="2">
        <v>0.822855291755616</v>
      </c>
      <c r="L10" s="2">
        <v>0.83022781944025004</v>
      </c>
      <c r="M10" s="2">
        <v>0.77946427358148296</v>
      </c>
      <c r="N10" s="2">
        <v>0.83769639138284302</v>
      </c>
      <c r="O10" s="2">
        <v>0.83860981357175202</v>
      </c>
    </row>
    <row r="11" spans="1:15" x14ac:dyDescent="0.3">
      <c r="A11" s="1" t="s">
        <v>1</v>
      </c>
      <c r="B11" s="1" t="s">
        <v>4</v>
      </c>
      <c r="C11" s="2">
        <v>0.33756279419326701</v>
      </c>
      <c r="D11" s="2">
        <v>0.33750543886713302</v>
      </c>
      <c r="E11" s="2">
        <v>0.32695106997349699</v>
      </c>
      <c r="F11" s="2">
        <v>0.28088089869862698</v>
      </c>
      <c r="G11" s="2">
        <v>0.308369922075867</v>
      </c>
      <c r="H11" s="2">
        <v>0.32669099323602702</v>
      </c>
      <c r="I11" s="2">
        <v>0.29629761480953998</v>
      </c>
      <c r="J11" s="2">
        <v>0.349221747557454</v>
      </c>
      <c r="K11" s="2">
        <v>0.35578794351489201</v>
      </c>
      <c r="L11" s="2">
        <v>0.34255962976148002</v>
      </c>
      <c r="M11" s="2">
        <v>0.33629504370871399</v>
      </c>
      <c r="N11" s="2">
        <v>0.311587753648985</v>
      </c>
      <c r="O11" s="2">
        <v>0.32787963292591199</v>
      </c>
    </row>
    <row r="12" spans="1:15" x14ac:dyDescent="0.3">
      <c r="B12" s="1" t="s">
        <v>5</v>
      </c>
      <c r="C12" s="2">
        <v>0.415133895019975</v>
      </c>
      <c r="D12" s="2">
        <v>0.41885210236936798</v>
      </c>
      <c r="E12" s="2">
        <v>0.41072346821723799</v>
      </c>
      <c r="F12" s="2">
        <v>0.32372137178117899</v>
      </c>
      <c r="G12" s="2">
        <v>0.38503223764882699</v>
      </c>
      <c r="H12" s="2">
        <v>0.387286895296863</v>
      </c>
      <c r="I12" s="2">
        <v>0.40997191566789198</v>
      </c>
      <c r="J12" s="2">
        <v>0.42472607887346198</v>
      </c>
      <c r="K12" s="2">
        <v>0.45316640955658299</v>
      </c>
      <c r="L12" s="2">
        <v>0.43779913769233803</v>
      </c>
      <c r="M12" s="2">
        <v>0.45071397492187798</v>
      </c>
      <c r="N12" s="2">
        <v>0.40712392705984701</v>
      </c>
      <c r="O12" s="2">
        <v>0.39624619279300599</v>
      </c>
    </row>
    <row r="13" spans="1:15" x14ac:dyDescent="0.3">
      <c r="B13" s="1" t="s">
        <v>6</v>
      </c>
      <c r="C13" s="2">
        <v>0.24999011115066599</v>
      </c>
      <c r="D13" s="2">
        <v>0.28153554052450402</v>
      </c>
      <c r="E13" s="2">
        <v>0.24886278232664799</v>
      </c>
      <c r="F13" s="2">
        <v>0.22412088129425201</v>
      </c>
      <c r="G13" s="2">
        <v>0.244254578537241</v>
      </c>
      <c r="H13" s="2">
        <v>0.25618053083343201</v>
      </c>
      <c r="I13" s="2">
        <v>8.3718998457339502E-2</v>
      </c>
      <c r="J13" s="2">
        <v>0.103457141726988</v>
      </c>
      <c r="K13" s="2">
        <v>0.26312250306554302</v>
      </c>
      <c r="L13" s="2">
        <v>0.25867252086547199</v>
      </c>
      <c r="M13" s="2">
        <v>0.12671571535935999</v>
      </c>
      <c r="N13" s="2">
        <v>0.21134448795538099</v>
      </c>
      <c r="O13" s="2">
        <v>0.25208654720936602</v>
      </c>
    </row>
    <row r="14" spans="1:15" x14ac:dyDescent="0.3">
      <c r="A14" s="1" t="s">
        <v>2</v>
      </c>
      <c r="B14" s="1" t="s">
        <v>4</v>
      </c>
      <c r="C14" s="2">
        <v>3.2308114004930202</v>
      </c>
      <c r="D14" s="2">
        <v>10.996470192142199</v>
      </c>
      <c r="E14" s="2">
        <v>2.8157055339645001</v>
      </c>
      <c r="F14" s="2">
        <v>3.98305438658518</v>
      </c>
      <c r="G14" s="2">
        <v>5.83421661771147</v>
      </c>
      <c r="H14" s="2">
        <v>10.721196403326999</v>
      </c>
      <c r="I14" s="2">
        <v>33.935669572812898</v>
      </c>
      <c r="J14" s="2">
        <v>21.484544902006</v>
      </c>
      <c r="K14" s="2">
        <v>21.6900996624912</v>
      </c>
      <c r="L14" s="2">
        <v>24.947227928484999</v>
      </c>
      <c r="M14" s="2">
        <v>15.4991754758166</v>
      </c>
      <c r="N14" s="2">
        <v>11.240707503815299</v>
      </c>
      <c r="O14" s="2">
        <v>10.7171235738869</v>
      </c>
    </row>
    <row r="15" spans="1:15" x14ac:dyDescent="0.3">
      <c r="B15" s="1" t="s">
        <v>5</v>
      </c>
      <c r="C15" s="2">
        <v>5.0131529400015902</v>
      </c>
      <c r="D15" s="2">
        <v>29.666996842389601</v>
      </c>
      <c r="E15" s="2">
        <v>4.2296263474823101</v>
      </c>
      <c r="F15" s="2">
        <v>5.4812066171975902</v>
      </c>
      <c r="G15" s="2">
        <v>13.4097272412968</v>
      </c>
      <c r="H15" s="2">
        <v>20.238632881635201</v>
      </c>
      <c r="I15" s="2">
        <v>86.812324685400199</v>
      </c>
      <c r="J15" s="2">
        <v>42.1814224090555</v>
      </c>
      <c r="K15" s="2">
        <v>67.630952347673698</v>
      </c>
      <c r="L15" s="2">
        <v>77.246414721092293</v>
      </c>
      <c r="M15" s="2">
        <v>37.624800821567803</v>
      </c>
      <c r="N15" s="2">
        <v>22.281174919335101</v>
      </c>
      <c r="O15" s="2">
        <v>28.5279549603916</v>
      </c>
    </row>
    <row r="16" spans="1:15" x14ac:dyDescent="0.3">
      <c r="B16" s="1" t="s">
        <v>6</v>
      </c>
      <c r="C16" s="2">
        <v>2.2313670380858701</v>
      </c>
      <c r="D16" s="2">
        <v>5.1509218215266701</v>
      </c>
      <c r="E16" s="2">
        <v>1.5937218220740601</v>
      </c>
      <c r="F16" s="2">
        <v>2.3856960431612002</v>
      </c>
      <c r="G16" s="2">
        <v>2.4998549959927701</v>
      </c>
      <c r="H16" s="2">
        <v>4.65993849319901</v>
      </c>
      <c r="I16" s="2">
        <v>7.2294396727317398</v>
      </c>
      <c r="J16" s="2">
        <v>8.8482302690228796</v>
      </c>
      <c r="K16" s="2">
        <v>5.1975880805654802</v>
      </c>
      <c r="L16" s="2">
        <v>9.2528972497493296</v>
      </c>
      <c r="M16" s="2">
        <v>4.9632910227651204</v>
      </c>
      <c r="N16" s="2">
        <v>4.2241473852945699</v>
      </c>
      <c r="O16" s="2">
        <v>4.4697519114747699</v>
      </c>
    </row>
    <row r="17" spans="1:15" x14ac:dyDescent="0.3">
      <c r="A17" s="1" t="s">
        <v>3</v>
      </c>
      <c r="B17" s="1" t="s">
        <v>4</v>
      </c>
      <c r="C17" s="2">
        <v>3.4534773757987997E-2</v>
      </c>
      <c r="D17" s="2">
        <v>4.0753117253117199E-2</v>
      </c>
      <c r="E17" s="2">
        <v>2.9979948457627002E-2</v>
      </c>
      <c r="F17" s="2">
        <v>1.49546112802943E-2</v>
      </c>
      <c r="G17" s="2">
        <v>1.56518157057094E-2</v>
      </c>
      <c r="H17" s="2">
        <v>5.5426086259419499E-2</v>
      </c>
      <c r="I17" s="2">
        <v>1.454552008177</v>
      </c>
      <c r="J17" s="2">
        <v>0.53646759259259202</v>
      </c>
      <c r="K17" s="1">
        <v>0.95704547634904702</v>
      </c>
      <c r="L17" s="2">
        <v>0.64064143990929701</v>
      </c>
      <c r="M17" s="2">
        <v>4.9673928915000297E-2</v>
      </c>
      <c r="N17" s="2">
        <v>3.5996051677599297E-2</v>
      </c>
      <c r="O17" s="2">
        <v>5.55153834260977E-2</v>
      </c>
    </row>
    <row r="18" spans="1:15" x14ac:dyDescent="0.3">
      <c r="B18" s="1" t="s">
        <v>5</v>
      </c>
      <c r="C18" s="2">
        <v>0.05</v>
      </c>
      <c r="D18" s="2">
        <v>6.4285714285714196E-2</v>
      </c>
      <c r="E18" s="2">
        <v>5.95238095238095E-2</v>
      </c>
      <c r="F18" s="2">
        <v>1.9230769230769201E-2</v>
      </c>
      <c r="G18" s="2">
        <v>2.3809523809523801E-2</v>
      </c>
      <c r="H18" s="2">
        <v>0.11111111111111099</v>
      </c>
      <c r="I18" s="2">
        <v>8.2580086580086505</v>
      </c>
      <c r="J18" s="2">
        <v>4.2030423280423204</v>
      </c>
      <c r="K18" s="2">
        <v>16.198809523809501</v>
      </c>
      <c r="L18" s="2">
        <v>4.74722222222222</v>
      </c>
      <c r="M18" s="2">
        <v>7.4999999999999997E-2</v>
      </c>
      <c r="N18" s="2">
        <v>5.1851851851851802E-2</v>
      </c>
      <c r="O18" s="2">
        <v>0.133333333333333</v>
      </c>
    </row>
    <row r="19" spans="1:15" x14ac:dyDescent="0.3">
      <c r="B19" s="1" t="s">
        <v>6</v>
      </c>
      <c r="C19" s="2">
        <v>2.27272727272727E-2</v>
      </c>
      <c r="D19" s="2">
        <v>1.79820179820179E-2</v>
      </c>
      <c r="E19" s="2">
        <v>1.5584415584415499E-2</v>
      </c>
      <c r="F19" s="2">
        <v>9.0909090909090905E-3</v>
      </c>
      <c r="G19" s="2">
        <v>1.07954545454545E-2</v>
      </c>
      <c r="H19" s="2">
        <v>2.5974025974025899E-2</v>
      </c>
      <c r="I19" s="2">
        <v>4.1666666666666602E-2</v>
      </c>
      <c r="J19" s="2">
        <v>4.1666666666666602E-2</v>
      </c>
      <c r="K19" s="2">
        <v>2.27272727272727E-2</v>
      </c>
      <c r="L19" s="2">
        <v>5.2380952380952299E-2</v>
      </c>
      <c r="M19" s="2">
        <v>3.3482142857142801E-2</v>
      </c>
      <c r="N19" s="2">
        <v>2.3989898989898902E-2</v>
      </c>
      <c r="O19" s="2">
        <v>2.27272727272727E-2</v>
      </c>
    </row>
    <row r="22" spans="1:15" x14ac:dyDescent="0.3">
      <c r="A22" s="1" t="s">
        <v>50</v>
      </c>
      <c r="B22" s="1" t="s">
        <v>7</v>
      </c>
      <c r="C22" s="1" t="s">
        <v>8</v>
      </c>
      <c r="D22" s="1" t="s">
        <v>9</v>
      </c>
      <c r="E22" s="1" t="s">
        <v>26</v>
      </c>
      <c r="F22" s="1" t="s">
        <v>27</v>
      </c>
      <c r="G22" s="1" t="s">
        <v>12</v>
      </c>
      <c r="H22" s="1" t="s">
        <v>28</v>
      </c>
      <c r="I22" s="1" t="s">
        <v>29</v>
      </c>
      <c r="J22" s="1" t="s">
        <v>30</v>
      </c>
      <c r="K22" s="1" t="s">
        <v>16</v>
      </c>
      <c r="L22" s="1" t="s">
        <v>17</v>
      </c>
      <c r="M22" s="1" t="s">
        <v>18</v>
      </c>
      <c r="N22" s="1" t="s">
        <v>19</v>
      </c>
    </row>
    <row r="23" spans="1:15" x14ac:dyDescent="0.3">
      <c r="A23" s="1" t="s">
        <v>31</v>
      </c>
      <c r="B23" s="1">
        <v>4</v>
      </c>
      <c r="C23" s="1">
        <v>9</v>
      </c>
      <c r="D23" s="1">
        <v>3</v>
      </c>
      <c r="E23" s="1">
        <v>2</v>
      </c>
      <c r="F23" s="1">
        <v>1</v>
      </c>
      <c r="G23" s="1">
        <v>6</v>
      </c>
      <c r="H23" s="1">
        <v>8</v>
      </c>
      <c r="I23" s="1">
        <v>13</v>
      </c>
      <c r="J23" s="1">
        <v>11</v>
      </c>
      <c r="K23" s="1">
        <v>10</v>
      </c>
      <c r="L23" s="1">
        <v>12</v>
      </c>
      <c r="M23" s="1">
        <v>7</v>
      </c>
      <c r="N23" s="1">
        <v>5</v>
      </c>
    </row>
    <row r="24" spans="1:15" x14ac:dyDescent="0.3">
      <c r="A24" s="1" t="s">
        <v>34</v>
      </c>
      <c r="B24" s="1">
        <v>2</v>
      </c>
      <c r="C24" s="1">
        <v>1</v>
      </c>
      <c r="D24" s="1">
        <v>5</v>
      </c>
      <c r="E24" s="1">
        <v>11</v>
      </c>
      <c r="F24" s="1">
        <v>6</v>
      </c>
      <c r="G24" s="1">
        <v>6</v>
      </c>
      <c r="H24" s="1">
        <v>13</v>
      </c>
      <c r="I24" s="1">
        <v>10</v>
      </c>
      <c r="J24" s="1">
        <v>9</v>
      </c>
      <c r="K24" s="1">
        <v>11</v>
      </c>
      <c r="L24" s="1">
        <v>4</v>
      </c>
      <c r="M24" s="1">
        <v>8</v>
      </c>
      <c r="N24" s="1">
        <v>2</v>
      </c>
    </row>
    <row r="25" spans="1:15" x14ac:dyDescent="0.3">
      <c r="A25" s="1" t="s">
        <v>37</v>
      </c>
      <c r="B25" s="1">
        <v>12</v>
      </c>
      <c r="C25" s="1">
        <v>5</v>
      </c>
      <c r="D25" s="1">
        <v>13</v>
      </c>
      <c r="E25" s="1">
        <v>11</v>
      </c>
      <c r="F25" s="1">
        <v>10</v>
      </c>
      <c r="G25" s="1">
        <v>6</v>
      </c>
      <c r="H25" s="1">
        <v>2</v>
      </c>
      <c r="I25" s="1">
        <v>3</v>
      </c>
      <c r="J25" s="1">
        <v>1</v>
      </c>
      <c r="K25" s="1">
        <v>3</v>
      </c>
      <c r="L25" s="1">
        <v>6</v>
      </c>
      <c r="M25" s="1">
        <v>8</v>
      </c>
      <c r="N25" s="1">
        <v>9</v>
      </c>
    </row>
    <row r="26" spans="1:15" x14ac:dyDescent="0.3">
      <c r="A26" s="1" t="s">
        <v>40</v>
      </c>
      <c r="B26" s="1">
        <v>5</v>
      </c>
      <c r="C26" s="1">
        <v>6</v>
      </c>
      <c r="D26" s="1">
        <v>2</v>
      </c>
      <c r="E26" s="1">
        <v>1</v>
      </c>
      <c r="F26" s="1">
        <v>2</v>
      </c>
      <c r="G26" s="1">
        <v>7</v>
      </c>
      <c r="H26" s="1">
        <v>11</v>
      </c>
      <c r="I26" s="1">
        <v>12</v>
      </c>
      <c r="J26" s="1">
        <v>13</v>
      </c>
      <c r="K26" s="1">
        <v>10</v>
      </c>
      <c r="L26" s="1">
        <v>9</v>
      </c>
      <c r="M26" s="1">
        <v>4</v>
      </c>
      <c r="N26" s="1">
        <v>7</v>
      </c>
    </row>
  </sheetData>
  <autoFilter ref="C8:O8" xr:uid="{EE8F682F-B428-467D-BFA6-F919D8267F7F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6C98B-D7C7-4DDC-A2D5-BBB755B980DC}">
  <dimension ref="A1:AC83"/>
  <sheetViews>
    <sheetView topLeftCell="H18" workbookViewId="0">
      <selection activeCell="T34" sqref="T34"/>
    </sheetView>
  </sheetViews>
  <sheetFormatPr defaultRowHeight="14.4" x14ac:dyDescent="0.3"/>
  <sheetData>
    <row r="1" spans="1:29" x14ac:dyDescent="0.3">
      <c r="A1" t="s">
        <v>43</v>
      </c>
      <c r="B1" t="s">
        <v>7</v>
      </c>
      <c r="C1" t="s">
        <v>8</v>
      </c>
      <c r="D1" t="s">
        <v>9</v>
      </c>
      <c r="E1" t="s">
        <v>26</v>
      </c>
      <c r="F1" t="s">
        <v>27</v>
      </c>
      <c r="G1" t="s">
        <v>12</v>
      </c>
      <c r="H1" t="s">
        <v>28</v>
      </c>
      <c r="I1" t="s">
        <v>29</v>
      </c>
      <c r="J1" t="s">
        <v>30</v>
      </c>
      <c r="K1" t="s">
        <v>16</v>
      </c>
      <c r="L1" t="s">
        <v>17</v>
      </c>
      <c r="M1" t="s">
        <v>18</v>
      </c>
      <c r="N1" t="s">
        <v>19</v>
      </c>
      <c r="P1" t="s">
        <v>49</v>
      </c>
      <c r="Q1" t="s">
        <v>7</v>
      </c>
      <c r="R1" t="s">
        <v>8</v>
      </c>
      <c r="S1" t="s">
        <v>9</v>
      </c>
      <c r="T1" t="s">
        <v>26</v>
      </c>
      <c r="U1" t="s">
        <v>27</v>
      </c>
      <c r="V1" t="s">
        <v>12</v>
      </c>
      <c r="W1" t="s">
        <v>28</v>
      </c>
      <c r="X1" t="s">
        <v>29</v>
      </c>
      <c r="Y1" t="s">
        <v>30</v>
      </c>
      <c r="Z1" t="s">
        <v>16</v>
      </c>
      <c r="AA1" t="s">
        <v>17</v>
      </c>
      <c r="AB1" t="s">
        <v>18</v>
      </c>
      <c r="AC1" t="s">
        <v>19</v>
      </c>
    </row>
    <row r="2" spans="1:29" x14ac:dyDescent="0.3">
      <c r="A2" t="s">
        <v>31</v>
      </c>
      <c r="B2">
        <v>4</v>
      </c>
      <c r="C2">
        <v>11</v>
      </c>
      <c r="D2">
        <v>2</v>
      </c>
      <c r="E2">
        <v>3</v>
      </c>
      <c r="F2">
        <v>1</v>
      </c>
      <c r="G2">
        <v>6</v>
      </c>
      <c r="H2">
        <v>7</v>
      </c>
      <c r="I2">
        <v>12</v>
      </c>
      <c r="J2">
        <v>10</v>
      </c>
      <c r="K2">
        <v>9</v>
      </c>
      <c r="L2">
        <v>13</v>
      </c>
      <c r="M2">
        <v>8</v>
      </c>
      <c r="N2">
        <v>5</v>
      </c>
      <c r="P2" t="s">
        <v>31</v>
      </c>
      <c r="Q2">
        <f>AVERAGE(B2,B16,B30,B44,B58,B72)</f>
        <v>4</v>
      </c>
      <c r="R2">
        <f t="shared" ref="R2:AC2" si="0">AVERAGE(C2,C16,C30,C44,C58,C72)</f>
        <v>9.3333333333333339</v>
      </c>
      <c r="S2">
        <f t="shared" si="0"/>
        <v>2.5</v>
      </c>
      <c r="T2">
        <f t="shared" si="0"/>
        <v>2.1666666666666665</v>
      </c>
      <c r="U2">
        <f t="shared" si="0"/>
        <v>1.3333333333333333</v>
      </c>
      <c r="V2">
        <f t="shared" si="0"/>
        <v>5.833333333333333</v>
      </c>
      <c r="W2">
        <f t="shared" si="0"/>
        <v>8</v>
      </c>
      <c r="X2">
        <f t="shared" si="0"/>
        <v>12.5</v>
      </c>
      <c r="Y2">
        <f t="shared" si="0"/>
        <v>11.333333333333334</v>
      </c>
      <c r="Z2">
        <f t="shared" si="0"/>
        <v>9.8333333333333339</v>
      </c>
      <c r="AA2">
        <f t="shared" si="0"/>
        <v>11.666666666666666</v>
      </c>
      <c r="AB2">
        <f t="shared" si="0"/>
        <v>7.333333333333333</v>
      </c>
      <c r="AC2">
        <f t="shared" si="0"/>
        <v>5.166666666666667</v>
      </c>
    </row>
    <row r="3" spans="1:29" x14ac:dyDescent="0.3">
      <c r="A3" t="s">
        <v>32</v>
      </c>
      <c r="B3">
        <v>4</v>
      </c>
      <c r="C3">
        <v>12</v>
      </c>
      <c r="D3">
        <v>1</v>
      </c>
      <c r="E3">
        <v>1</v>
      </c>
      <c r="F3">
        <v>1</v>
      </c>
      <c r="G3">
        <v>6</v>
      </c>
      <c r="H3">
        <v>8</v>
      </c>
      <c r="I3">
        <v>11</v>
      </c>
      <c r="J3">
        <v>10</v>
      </c>
      <c r="K3">
        <v>9</v>
      </c>
      <c r="L3">
        <v>13</v>
      </c>
      <c r="M3">
        <v>7</v>
      </c>
      <c r="N3">
        <v>5</v>
      </c>
      <c r="P3" t="s">
        <v>32</v>
      </c>
      <c r="Q3">
        <f t="shared" ref="Q3:Q13" si="1">AVERAGE(B3,B17,B31,B45,B59,B73)</f>
        <v>3.8333333333333335</v>
      </c>
      <c r="R3">
        <f t="shared" ref="R3:R13" si="2">AVERAGE(C3,C17,C31,C45,C59,C73)</f>
        <v>9.5</v>
      </c>
      <c r="S3">
        <f t="shared" ref="S3:S13" si="3">AVERAGE(D3,D17,D31,D45,D59,D73)</f>
        <v>1.8333333333333333</v>
      </c>
      <c r="T3">
        <f t="shared" ref="T3:T13" si="4">AVERAGE(E3,E17,E31,E45,E59,E73)</f>
        <v>1.6666666666666667</v>
      </c>
      <c r="U3">
        <f t="shared" ref="U3:U13" si="5">AVERAGE(F3,F17,F31,F45,F59,F73)</f>
        <v>1</v>
      </c>
      <c r="V3">
        <f t="shared" ref="V3:V13" si="6">AVERAGE(G3,G17,G31,G45,G59,G73)</f>
        <v>5.666666666666667</v>
      </c>
      <c r="W3">
        <f t="shared" ref="W3:W13" si="7">AVERAGE(H3,H17,H31,H45,H59,H73)</f>
        <v>8.6666666666666661</v>
      </c>
      <c r="X3">
        <f t="shared" ref="X3:X13" si="8">AVERAGE(I3,I17,I31,I45,I59,I73)</f>
        <v>12.5</v>
      </c>
      <c r="Y3">
        <f t="shared" ref="Y3:Y13" si="9">AVERAGE(J3,J17,J31,J45,J59,J73)</f>
        <v>10.5</v>
      </c>
      <c r="Z3">
        <f t="shared" ref="Z3:Z13" si="10">AVERAGE(K3,K17,K31,K45,K59,K73)</f>
        <v>8.8333333333333339</v>
      </c>
      <c r="AA3">
        <f t="shared" ref="AA3:AA13" si="11">AVERAGE(L3,L17,L31,L45,L59,L73)</f>
        <v>11.833333333333334</v>
      </c>
      <c r="AB3">
        <f t="shared" ref="AB3:AB13" si="12">AVERAGE(M3,M17,M31,M45,M59,M73)</f>
        <v>8.1666666666666661</v>
      </c>
      <c r="AC3">
        <f t="shared" ref="AC3:AC13" si="13">AVERAGE(N3,N17,N31,N45,N59,N73)</f>
        <v>5.333333333333333</v>
      </c>
    </row>
    <row r="4" spans="1:29" x14ac:dyDescent="0.3">
      <c r="A4" t="s">
        <v>33</v>
      </c>
      <c r="B4">
        <v>4</v>
      </c>
      <c r="C4">
        <v>11</v>
      </c>
      <c r="D4">
        <v>1</v>
      </c>
      <c r="E4">
        <v>3</v>
      </c>
      <c r="F4">
        <v>2</v>
      </c>
      <c r="G4">
        <v>5</v>
      </c>
      <c r="H4">
        <v>9</v>
      </c>
      <c r="I4">
        <v>12</v>
      </c>
      <c r="J4">
        <v>10</v>
      </c>
      <c r="K4">
        <v>8</v>
      </c>
      <c r="L4">
        <v>13</v>
      </c>
      <c r="M4">
        <v>7</v>
      </c>
      <c r="N4">
        <v>6</v>
      </c>
      <c r="P4" t="s">
        <v>33</v>
      </c>
      <c r="Q4">
        <f t="shared" si="1"/>
        <v>4.5</v>
      </c>
      <c r="R4">
        <f t="shared" si="2"/>
        <v>9.1666666666666661</v>
      </c>
      <c r="S4">
        <f t="shared" si="3"/>
        <v>2.1666666666666665</v>
      </c>
      <c r="T4">
        <f t="shared" si="4"/>
        <v>2.5</v>
      </c>
      <c r="U4">
        <f t="shared" si="5"/>
        <v>1.3333333333333333</v>
      </c>
      <c r="V4">
        <f t="shared" si="6"/>
        <v>5.5</v>
      </c>
      <c r="W4">
        <f t="shared" si="7"/>
        <v>8.5</v>
      </c>
      <c r="X4">
        <f t="shared" si="8"/>
        <v>11.666666666666666</v>
      </c>
      <c r="Y4">
        <f t="shared" si="9"/>
        <v>11.166666666666666</v>
      </c>
      <c r="Z4">
        <f t="shared" si="10"/>
        <v>9.8333333333333339</v>
      </c>
      <c r="AA4">
        <f t="shared" si="11"/>
        <v>12.333333333333334</v>
      </c>
      <c r="AB4">
        <f t="shared" si="12"/>
        <v>7</v>
      </c>
      <c r="AC4">
        <f t="shared" si="13"/>
        <v>5.333333333333333</v>
      </c>
    </row>
    <row r="5" spans="1:29" x14ac:dyDescent="0.3">
      <c r="A5" t="s">
        <v>34</v>
      </c>
      <c r="B5">
        <v>4</v>
      </c>
      <c r="C5">
        <v>5</v>
      </c>
      <c r="D5">
        <v>8</v>
      </c>
      <c r="E5">
        <v>13</v>
      </c>
      <c r="F5">
        <v>11</v>
      </c>
      <c r="G5">
        <v>9</v>
      </c>
      <c r="H5">
        <v>12</v>
      </c>
      <c r="I5">
        <v>2</v>
      </c>
      <c r="J5">
        <v>1</v>
      </c>
      <c r="K5">
        <v>3</v>
      </c>
      <c r="L5">
        <v>6</v>
      </c>
      <c r="M5">
        <v>10</v>
      </c>
      <c r="N5">
        <v>7</v>
      </c>
      <c r="P5" t="s">
        <v>34</v>
      </c>
      <c r="Q5">
        <f t="shared" si="1"/>
        <v>4</v>
      </c>
      <c r="R5">
        <f t="shared" si="2"/>
        <v>2.6666666666666665</v>
      </c>
      <c r="S5">
        <f t="shared" si="3"/>
        <v>5.166666666666667</v>
      </c>
      <c r="T5">
        <f t="shared" si="4"/>
        <v>8.5</v>
      </c>
      <c r="U5">
        <f t="shared" si="5"/>
        <v>5.5</v>
      </c>
      <c r="V5">
        <f t="shared" si="6"/>
        <v>5.5</v>
      </c>
      <c r="W5">
        <f t="shared" si="7"/>
        <v>9.5</v>
      </c>
      <c r="X5">
        <f t="shared" si="8"/>
        <v>8.1666666666666661</v>
      </c>
      <c r="Y5">
        <f t="shared" si="9"/>
        <v>7.5</v>
      </c>
      <c r="Z5">
        <f t="shared" si="10"/>
        <v>8.5</v>
      </c>
      <c r="AA5">
        <f t="shared" si="11"/>
        <v>4.833333333333333</v>
      </c>
      <c r="AB5">
        <f t="shared" si="12"/>
        <v>6.166666666666667</v>
      </c>
      <c r="AC5">
        <f t="shared" si="13"/>
        <v>4</v>
      </c>
    </row>
    <row r="6" spans="1:29" x14ac:dyDescent="0.3">
      <c r="A6" t="s">
        <v>35</v>
      </c>
      <c r="B6">
        <v>6</v>
      </c>
      <c r="C6">
        <v>5</v>
      </c>
      <c r="D6">
        <v>7</v>
      </c>
      <c r="E6">
        <v>13</v>
      </c>
      <c r="F6">
        <v>12</v>
      </c>
      <c r="G6">
        <v>11</v>
      </c>
      <c r="H6">
        <v>8</v>
      </c>
      <c r="I6">
        <v>4</v>
      </c>
      <c r="J6">
        <v>1</v>
      </c>
      <c r="K6">
        <v>3</v>
      </c>
      <c r="L6">
        <v>2</v>
      </c>
      <c r="M6">
        <v>9</v>
      </c>
      <c r="N6">
        <v>10</v>
      </c>
      <c r="P6" t="s">
        <v>35</v>
      </c>
      <c r="Q6">
        <f t="shared" si="1"/>
        <v>7.5</v>
      </c>
      <c r="R6">
        <f t="shared" si="2"/>
        <v>3</v>
      </c>
      <c r="S6">
        <f t="shared" si="3"/>
        <v>7.166666666666667</v>
      </c>
      <c r="T6">
        <f t="shared" si="4"/>
        <v>10</v>
      </c>
      <c r="U6">
        <f t="shared" si="5"/>
        <v>8</v>
      </c>
      <c r="V6">
        <f t="shared" si="6"/>
        <v>5.833333333333333</v>
      </c>
      <c r="W6">
        <f t="shared" si="7"/>
        <v>5.833333333333333</v>
      </c>
      <c r="X6">
        <f t="shared" si="8"/>
        <v>4.333333333333333</v>
      </c>
      <c r="Y6">
        <f t="shared" si="9"/>
        <v>3.1666666666666665</v>
      </c>
      <c r="Z6">
        <f t="shared" si="10"/>
        <v>3.8333333333333335</v>
      </c>
      <c r="AA6">
        <f t="shared" si="11"/>
        <v>3.8333333333333335</v>
      </c>
      <c r="AB6">
        <f t="shared" si="12"/>
        <v>6.666666666666667</v>
      </c>
      <c r="AC6">
        <f t="shared" si="13"/>
        <v>8.6666666666666661</v>
      </c>
    </row>
    <row r="7" spans="1:29" x14ac:dyDescent="0.3">
      <c r="A7" t="s">
        <v>36</v>
      </c>
      <c r="B7">
        <v>6</v>
      </c>
      <c r="C7">
        <v>1</v>
      </c>
      <c r="D7">
        <v>7</v>
      </c>
      <c r="E7">
        <v>9</v>
      </c>
      <c r="F7">
        <v>8</v>
      </c>
      <c r="G7">
        <v>4</v>
      </c>
      <c r="H7">
        <v>13</v>
      </c>
      <c r="I7">
        <v>12</v>
      </c>
      <c r="J7">
        <v>2</v>
      </c>
      <c r="K7">
        <v>3</v>
      </c>
      <c r="L7">
        <v>11</v>
      </c>
      <c r="M7">
        <v>10</v>
      </c>
      <c r="N7">
        <v>5</v>
      </c>
      <c r="P7" t="s">
        <v>36</v>
      </c>
      <c r="Q7">
        <f t="shared" si="1"/>
        <v>5.333333333333333</v>
      </c>
      <c r="R7">
        <f t="shared" si="2"/>
        <v>3</v>
      </c>
      <c r="S7">
        <f t="shared" si="3"/>
        <v>2.3333333333333335</v>
      </c>
      <c r="T7">
        <f t="shared" si="4"/>
        <v>4.166666666666667</v>
      </c>
      <c r="U7">
        <f t="shared" si="5"/>
        <v>4.666666666666667</v>
      </c>
      <c r="V7">
        <f t="shared" si="6"/>
        <v>5.666666666666667</v>
      </c>
      <c r="W7">
        <f t="shared" si="7"/>
        <v>9.6666666666666661</v>
      </c>
      <c r="X7">
        <f t="shared" si="8"/>
        <v>11.166666666666666</v>
      </c>
      <c r="Y7">
        <f t="shared" si="9"/>
        <v>7.666666666666667</v>
      </c>
      <c r="Z7">
        <f t="shared" si="10"/>
        <v>7.833333333333333</v>
      </c>
      <c r="AA7">
        <f t="shared" si="11"/>
        <v>6.666666666666667</v>
      </c>
      <c r="AB7">
        <f t="shared" si="12"/>
        <v>6</v>
      </c>
      <c r="AC7">
        <f t="shared" si="13"/>
        <v>4</v>
      </c>
    </row>
    <row r="8" spans="1:29" x14ac:dyDescent="0.3">
      <c r="A8" t="s">
        <v>37</v>
      </c>
      <c r="B8">
        <v>12</v>
      </c>
      <c r="C8">
        <v>7</v>
      </c>
      <c r="D8">
        <v>13</v>
      </c>
      <c r="E8">
        <v>11</v>
      </c>
      <c r="F8">
        <v>10</v>
      </c>
      <c r="G8">
        <v>8</v>
      </c>
      <c r="H8">
        <v>1</v>
      </c>
      <c r="I8">
        <v>4</v>
      </c>
      <c r="J8">
        <v>3</v>
      </c>
      <c r="K8">
        <v>2</v>
      </c>
      <c r="L8">
        <v>5</v>
      </c>
      <c r="M8">
        <v>6</v>
      </c>
      <c r="N8">
        <v>9</v>
      </c>
      <c r="P8" t="s">
        <v>37</v>
      </c>
      <c r="Q8">
        <f t="shared" si="1"/>
        <v>11.833333333333334</v>
      </c>
      <c r="R8">
        <f t="shared" si="2"/>
        <v>6</v>
      </c>
      <c r="S8">
        <f t="shared" si="3"/>
        <v>12.5</v>
      </c>
      <c r="T8">
        <f t="shared" si="4"/>
        <v>10.833333333333334</v>
      </c>
      <c r="U8">
        <f t="shared" si="5"/>
        <v>8.5</v>
      </c>
      <c r="V8">
        <f t="shared" si="6"/>
        <v>6.5</v>
      </c>
      <c r="W8">
        <f t="shared" si="7"/>
        <v>3.3333333333333335</v>
      </c>
      <c r="X8">
        <f t="shared" si="8"/>
        <v>3.5</v>
      </c>
      <c r="Y8">
        <f t="shared" si="9"/>
        <v>2.6666666666666665</v>
      </c>
      <c r="Z8">
        <f t="shared" si="10"/>
        <v>3.5</v>
      </c>
      <c r="AA8">
        <f t="shared" si="11"/>
        <v>6.5</v>
      </c>
      <c r="AB8">
        <f t="shared" si="12"/>
        <v>7.333333333333333</v>
      </c>
      <c r="AC8">
        <f t="shared" si="13"/>
        <v>7.833333333333333</v>
      </c>
    </row>
    <row r="9" spans="1:29" x14ac:dyDescent="0.3">
      <c r="A9" t="s">
        <v>38</v>
      </c>
      <c r="B9">
        <v>12</v>
      </c>
      <c r="C9">
        <v>6</v>
      </c>
      <c r="D9">
        <v>13</v>
      </c>
      <c r="E9">
        <v>11</v>
      </c>
      <c r="F9">
        <v>10</v>
      </c>
      <c r="G9">
        <v>9</v>
      </c>
      <c r="H9">
        <v>1</v>
      </c>
      <c r="I9">
        <v>4</v>
      </c>
      <c r="J9">
        <v>3</v>
      </c>
      <c r="K9">
        <v>2</v>
      </c>
      <c r="L9">
        <v>5</v>
      </c>
      <c r="M9">
        <v>8</v>
      </c>
      <c r="N9">
        <v>7</v>
      </c>
      <c r="P9" t="s">
        <v>38</v>
      </c>
      <c r="Q9">
        <f t="shared" si="1"/>
        <v>12</v>
      </c>
      <c r="R9">
        <f t="shared" si="2"/>
        <v>7</v>
      </c>
      <c r="S9">
        <f t="shared" si="3"/>
        <v>12.333333333333334</v>
      </c>
      <c r="T9">
        <f t="shared" si="4"/>
        <v>10</v>
      </c>
      <c r="U9">
        <f t="shared" si="5"/>
        <v>9.1666666666666661</v>
      </c>
      <c r="V9">
        <f t="shared" si="6"/>
        <v>6.5</v>
      </c>
      <c r="W9">
        <f t="shared" si="7"/>
        <v>3</v>
      </c>
      <c r="X9">
        <f t="shared" si="8"/>
        <v>3.3333333333333335</v>
      </c>
      <c r="Y9">
        <f t="shared" si="9"/>
        <v>2.8333333333333335</v>
      </c>
      <c r="Z9">
        <f t="shared" si="10"/>
        <v>3.3333333333333335</v>
      </c>
      <c r="AA9">
        <f t="shared" si="11"/>
        <v>6.666666666666667</v>
      </c>
      <c r="AB9">
        <f t="shared" si="12"/>
        <v>7</v>
      </c>
      <c r="AC9">
        <f t="shared" si="13"/>
        <v>7.666666666666667</v>
      </c>
    </row>
    <row r="10" spans="1:29" x14ac:dyDescent="0.3">
      <c r="A10" t="s">
        <v>39</v>
      </c>
      <c r="B10">
        <v>12</v>
      </c>
      <c r="C10">
        <v>5</v>
      </c>
      <c r="D10">
        <v>13</v>
      </c>
      <c r="E10">
        <v>11</v>
      </c>
      <c r="F10">
        <v>10</v>
      </c>
      <c r="G10">
        <v>7</v>
      </c>
      <c r="H10">
        <v>3</v>
      </c>
      <c r="I10">
        <v>2</v>
      </c>
      <c r="J10">
        <v>4</v>
      </c>
      <c r="K10">
        <v>1</v>
      </c>
      <c r="L10">
        <v>6</v>
      </c>
      <c r="M10">
        <v>9</v>
      </c>
      <c r="N10">
        <v>8</v>
      </c>
      <c r="P10" t="s">
        <v>39</v>
      </c>
      <c r="Q10">
        <f t="shared" si="1"/>
        <v>12.166666666666666</v>
      </c>
      <c r="R10">
        <f t="shared" si="2"/>
        <v>4.833333333333333</v>
      </c>
      <c r="S10">
        <f t="shared" si="3"/>
        <v>11.833333333333334</v>
      </c>
      <c r="T10">
        <f t="shared" si="4"/>
        <v>10.833333333333334</v>
      </c>
      <c r="U10">
        <f t="shared" si="5"/>
        <v>8.8333333333333339</v>
      </c>
      <c r="V10">
        <f t="shared" si="6"/>
        <v>6</v>
      </c>
      <c r="W10">
        <f t="shared" si="7"/>
        <v>3.5</v>
      </c>
      <c r="X10">
        <f t="shared" si="8"/>
        <v>4.166666666666667</v>
      </c>
      <c r="Y10">
        <f t="shared" si="9"/>
        <v>4.333333333333333</v>
      </c>
      <c r="Z10">
        <f t="shared" si="10"/>
        <v>3</v>
      </c>
      <c r="AA10">
        <f t="shared" si="11"/>
        <v>5.666666666666667</v>
      </c>
      <c r="AB10">
        <f t="shared" si="12"/>
        <v>7.5</v>
      </c>
      <c r="AC10">
        <f t="shared" si="13"/>
        <v>8.1666666666666661</v>
      </c>
    </row>
    <row r="11" spans="1:29" x14ac:dyDescent="0.3">
      <c r="A11" t="s">
        <v>40</v>
      </c>
      <c r="B11">
        <v>4</v>
      </c>
      <c r="C11">
        <v>6</v>
      </c>
      <c r="D11">
        <v>3</v>
      </c>
      <c r="E11">
        <v>1</v>
      </c>
      <c r="F11">
        <v>2</v>
      </c>
      <c r="G11">
        <v>8</v>
      </c>
      <c r="H11">
        <v>13</v>
      </c>
      <c r="I11">
        <v>10</v>
      </c>
      <c r="J11">
        <v>12</v>
      </c>
      <c r="K11">
        <v>11</v>
      </c>
      <c r="L11">
        <v>7</v>
      </c>
      <c r="M11">
        <v>5</v>
      </c>
      <c r="N11">
        <v>9</v>
      </c>
      <c r="P11" t="s">
        <v>40</v>
      </c>
      <c r="Q11">
        <f t="shared" si="1"/>
        <v>3.8333333333333335</v>
      </c>
      <c r="R11">
        <f t="shared" si="2"/>
        <v>6</v>
      </c>
      <c r="S11">
        <f t="shared" si="3"/>
        <v>3</v>
      </c>
      <c r="T11">
        <f t="shared" si="4"/>
        <v>1.3333333333333333</v>
      </c>
      <c r="U11">
        <f t="shared" si="5"/>
        <v>3</v>
      </c>
      <c r="V11">
        <f t="shared" si="6"/>
        <v>6.333333333333333</v>
      </c>
      <c r="W11">
        <f t="shared" si="7"/>
        <v>9.6666666666666661</v>
      </c>
      <c r="X11">
        <f t="shared" si="8"/>
        <v>10</v>
      </c>
      <c r="Y11">
        <f t="shared" si="9"/>
        <v>10.5</v>
      </c>
      <c r="Z11">
        <f t="shared" si="10"/>
        <v>9.3333333333333339</v>
      </c>
      <c r="AA11">
        <f t="shared" si="11"/>
        <v>7</v>
      </c>
      <c r="AB11">
        <f t="shared" si="12"/>
        <v>3.6666666666666665</v>
      </c>
      <c r="AC11">
        <f t="shared" si="13"/>
        <v>6.333333333333333</v>
      </c>
    </row>
    <row r="12" spans="1:29" x14ac:dyDescent="0.3">
      <c r="A12" t="s">
        <v>41</v>
      </c>
      <c r="B12">
        <v>3</v>
      </c>
      <c r="C12">
        <v>6</v>
      </c>
      <c r="D12">
        <v>5</v>
      </c>
      <c r="E12">
        <v>1</v>
      </c>
      <c r="F12">
        <v>2</v>
      </c>
      <c r="G12">
        <v>8</v>
      </c>
      <c r="H12">
        <v>12</v>
      </c>
      <c r="I12">
        <v>10</v>
      </c>
      <c r="J12">
        <v>13</v>
      </c>
      <c r="K12">
        <v>11</v>
      </c>
      <c r="L12">
        <v>7</v>
      </c>
      <c r="M12">
        <v>4</v>
      </c>
      <c r="N12">
        <v>9</v>
      </c>
      <c r="P12" t="s">
        <v>41</v>
      </c>
      <c r="Q12">
        <f t="shared" si="1"/>
        <v>3.1666666666666665</v>
      </c>
      <c r="R12">
        <f t="shared" si="2"/>
        <v>6</v>
      </c>
      <c r="S12">
        <f t="shared" si="3"/>
        <v>3.5</v>
      </c>
      <c r="T12">
        <f t="shared" si="4"/>
        <v>1.1666666666666667</v>
      </c>
      <c r="U12">
        <f t="shared" si="5"/>
        <v>2.8333333333333335</v>
      </c>
      <c r="V12">
        <f t="shared" si="6"/>
        <v>5.5</v>
      </c>
      <c r="W12">
        <f t="shared" si="7"/>
        <v>9.1666666666666661</v>
      </c>
      <c r="X12">
        <f t="shared" si="8"/>
        <v>8.8333333333333339</v>
      </c>
      <c r="Y12">
        <f t="shared" si="9"/>
        <v>10.166666666666666</v>
      </c>
      <c r="Z12">
        <f t="shared" si="10"/>
        <v>8.6666666666666661</v>
      </c>
      <c r="AA12">
        <f t="shared" si="11"/>
        <v>6.5</v>
      </c>
      <c r="AB12">
        <f t="shared" si="12"/>
        <v>3</v>
      </c>
      <c r="AC12">
        <f t="shared" si="13"/>
        <v>6</v>
      </c>
    </row>
    <row r="13" spans="1:29" x14ac:dyDescent="0.3">
      <c r="A13" t="s">
        <v>42</v>
      </c>
      <c r="B13">
        <v>5</v>
      </c>
      <c r="C13">
        <v>4</v>
      </c>
      <c r="D13">
        <v>3</v>
      </c>
      <c r="E13">
        <v>1</v>
      </c>
      <c r="F13">
        <v>2</v>
      </c>
      <c r="G13">
        <v>9</v>
      </c>
      <c r="H13">
        <v>11</v>
      </c>
      <c r="I13">
        <v>11</v>
      </c>
      <c r="J13">
        <v>5</v>
      </c>
      <c r="K13">
        <v>13</v>
      </c>
      <c r="L13">
        <v>10</v>
      </c>
      <c r="M13">
        <v>8</v>
      </c>
      <c r="N13">
        <v>5</v>
      </c>
      <c r="P13" t="s">
        <v>42</v>
      </c>
      <c r="Q13">
        <f t="shared" si="1"/>
        <v>5.166666666666667</v>
      </c>
      <c r="R13">
        <f t="shared" si="2"/>
        <v>6.166666666666667</v>
      </c>
      <c r="S13">
        <f t="shared" si="3"/>
        <v>2.8333333333333335</v>
      </c>
      <c r="T13">
        <f t="shared" si="4"/>
        <v>1.5</v>
      </c>
      <c r="U13">
        <f t="shared" si="5"/>
        <v>1.6666666666666667</v>
      </c>
      <c r="V13">
        <f t="shared" si="6"/>
        <v>7</v>
      </c>
      <c r="W13">
        <f t="shared" si="7"/>
        <v>9.8333333333333339</v>
      </c>
      <c r="X13">
        <f t="shared" si="8"/>
        <v>9.8333333333333339</v>
      </c>
      <c r="Y13">
        <f t="shared" si="9"/>
        <v>7.666666666666667</v>
      </c>
      <c r="Z13">
        <f t="shared" si="10"/>
        <v>10.166666666666666</v>
      </c>
      <c r="AA13">
        <f t="shared" si="11"/>
        <v>5.833333333333333</v>
      </c>
      <c r="AB13">
        <f t="shared" si="12"/>
        <v>5.166666666666667</v>
      </c>
      <c r="AC13">
        <f t="shared" si="13"/>
        <v>5.166666666666667</v>
      </c>
    </row>
    <row r="15" spans="1:29" x14ac:dyDescent="0.3">
      <c r="A15" t="s">
        <v>44</v>
      </c>
      <c r="B15" t="s">
        <v>7</v>
      </c>
      <c r="C15" t="s">
        <v>8</v>
      </c>
      <c r="D15" t="s">
        <v>9</v>
      </c>
      <c r="E15" t="s">
        <v>26</v>
      </c>
      <c r="F15" t="s">
        <v>27</v>
      </c>
      <c r="G15" t="s">
        <v>12</v>
      </c>
      <c r="H15" t="s">
        <v>28</v>
      </c>
      <c r="I15" t="s">
        <v>29</v>
      </c>
      <c r="J15" t="s">
        <v>30</v>
      </c>
      <c r="K15" t="s">
        <v>16</v>
      </c>
      <c r="L15" t="s">
        <v>17</v>
      </c>
      <c r="M15" t="s">
        <v>18</v>
      </c>
      <c r="N15" t="s">
        <v>19</v>
      </c>
      <c r="P15" t="s">
        <v>50</v>
      </c>
      <c r="Q15" t="s">
        <v>7</v>
      </c>
      <c r="R15" t="s">
        <v>8</v>
      </c>
      <c r="S15" t="s">
        <v>9</v>
      </c>
      <c r="T15" t="s">
        <v>26</v>
      </c>
      <c r="U15" t="s">
        <v>27</v>
      </c>
      <c r="V15" t="s">
        <v>12</v>
      </c>
      <c r="W15" t="s">
        <v>28</v>
      </c>
      <c r="X15" t="s">
        <v>29</v>
      </c>
      <c r="Y15" t="s">
        <v>30</v>
      </c>
      <c r="Z15" t="s">
        <v>16</v>
      </c>
      <c r="AA15" t="s">
        <v>17</v>
      </c>
      <c r="AB15" t="s">
        <v>18</v>
      </c>
      <c r="AC15" t="s">
        <v>19</v>
      </c>
    </row>
    <row r="16" spans="1:29" x14ac:dyDescent="0.3">
      <c r="A16" t="s">
        <v>31</v>
      </c>
      <c r="B16">
        <v>4</v>
      </c>
      <c r="C16">
        <v>10</v>
      </c>
      <c r="D16">
        <v>3</v>
      </c>
      <c r="E16">
        <v>2</v>
      </c>
      <c r="F16">
        <v>1</v>
      </c>
      <c r="G16">
        <v>6</v>
      </c>
      <c r="H16">
        <v>8</v>
      </c>
      <c r="I16">
        <v>12</v>
      </c>
      <c r="J16">
        <v>11</v>
      </c>
      <c r="K16">
        <v>9</v>
      </c>
      <c r="L16">
        <v>13</v>
      </c>
      <c r="M16">
        <v>7</v>
      </c>
      <c r="N16">
        <v>5</v>
      </c>
      <c r="P16" t="s">
        <v>31</v>
      </c>
      <c r="Q16">
        <f>_xlfn.RANK.EQ(Q2, $Q$2:$AC$2,1)</f>
        <v>4</v>
      </c>
      <c r="R16">
        <f t="shared" ref="R16:AC16" si="14">_xlfn.RANK.EQ(R2, $Q$2:$AC$2,1)</f>
        <v>9</v>
      </c>
      <c r="S16">
        <f t="shared" si="14"/>
        <v>3</v>
      </c>
      <c r="T16">
        <f t="shared" si="14"/>
        <v>2</v>
      </c>
      <c r="U16">
        <f t="shared" si="14"/>
        <v>1</v>
      </c>
      <c r="V16">
        <f t="shared" si="14"/>
        <v>6</v>
      </c>
      <c r="W16">
        <f t="shared" si="14"/>
        <v>8</v>
      </c>
      <c r="X16">
        <f t="shared" si="14"/>
        <v>13</v>
      </c>
      <c r="Y16">
        <f t="shared" si="14"/>
        <v>11</v>
      </c>
      <c r="Z16">
        <f t="shared" si="14"/>
        <v>10</v>
      </c>
      <c r="AA16">
        <f t="shared" si="14"/>
        <v>12</v>
      </c>
      <c r="AB16">
        <f t="shared" si="14"/>
        <v>7</v>
      </c>
      <c r="AC16">
        <f t="shared" si="14"/>
        <v>5</v>
      </c>
    </row>
    <row r="17" spans="1:29" x14ac:dyDescent="0.3">
      <c r="A17" t="s">
        <v>32</v>
      </c>
      <c r="B17">
        <v>4</v>
      </c>
      <c r="C17">
        <v>10</v>
      </c>
      <c r="D17">
        <v>3</v>
      </c>
      <c r="E17">
        <v>2</v>
      </c>
      <c r="F17">
        <v>1</v>
      </c>
      <c r="G17">
        <v>6</v>
      </c>
      <c r="H17">
        <v>9</v>
      </c>
      <c r="I17">
        <v>13</v>
      </c>
      <c r="J17">
        <v>12</v>
      </c>
      <c r="K17">
        <v>7</v>
      </c>
      <c r="L17">
        <v>11</v>
      </c>
      <c r="M17">
        <v>8</v>
      </c>
      <c r="N17">
        <v>5</v>
      </c>
      <c r="P17" t="s">
        <v>32</v>
      </c>
      <c r="Q17">
        <f>_xlfn.RANK.EQ(Q3, $Q$3:$AC$3,1)</f>
        <v>4</v>
      </c>
      <c r="R17">
        <f t="shared" ref="R17:AC17" si="15">_xlfn.RANK.EQ(R3, $Q$3:$AC$3,1)</f>
        <v>10</v>
      </c>
      <c r="S17">
        <f t="shared" si="15"/>
        <v>3</v>
      </c>
      <c r="T17">
        <f t="shared" si="15"/>
        <v>2</v>
      </c>
      <c r="U17">
        <f t="shared" si="15"/>
        <v>1</v>
      </c>
      <c r="V17">
        <f t="shared" si="15"/>
        <v>6</v>
      </c>
      <c r="W17">
        <f t="shared" si="15"/>
        <v>8</v>
      </c>
      <c r="X17">
        <f t="shared" si="15"/>
        <v>13</v>
      </c>
      <c r="Y17">
        <f t="shared" si="15"/>
        <v>11</v>
      </c>
      <c r="Z17">
        <f t="shared" si="15"/>
        <v>9</v>
      </c>
      <c r="AA17">
        <f t="shared" si="15"/>
        <v>12</v>
      </c>
      <c r="AB17">
        <f t="shared" si="15"/>
        <v>7</v>
      </c>
      <c r="AC17">
        <f t="shared" si="15"/>
        <v>5</v>
      </c>
    </row>
    <row r="18" spans="1:29" x14ac:dyDescent="0.3">
      <c r="A18" t="s">
        <v>33</v>
      </c>
      <c r="B18">
        <v>5</v>
      </c>
      <c r="C18">
        <v>11</v>
      </c>
      <c r="D18">
        <v>3</v>
      </c>
      <c r="E18">
        <v>2</v>
      </c>
      <c r="F18">
        <v>1</v>
      </c>
      <c r="G18">
        <v>4</v>
      </c>
      <c r="H18">
        <v>8</v>
      </c>
      <c r="I18">
        <v>12</v>
      </c>
      <c r="J18">
        <v>10</v>
      </c>
      <c r="K18">
        <v>9</v>
      </c>
      <c r="L18">
        <v>13</v>
      </c>
      <c r="M18">
        <v>7</v>
      </c>
      <c r="N18">
        <v>6</v>
      </c>
      <c r="P18" t="s">
        <v>33</v>
      </c>
      <c r="Q18">
        <f>_xlfn.RANK.EQ(Q4, $Q$4:$AC$4,1)</f>
        <v>4</v>
      </c>
      <c r="R18">
        <f t="shared" ref="R18:AC18" si="16">_xlfn.RANK.EQ(R4, $Q$4:$AC$4,1)</f>
        <v>9</v>
      </c>
      <c r="S18">
        <f t="shared" si="16"/>
        <v>2</v>
      </c>
      <c r="T18">
        <f t="shared" si="16"/>
        <v>3</v>
      </c>
      <c r="U18">
        <f t="shared" si="16"/>
        <v>1</v>
      </c>
      <c r="V18">
        <f t="shared" si="16"/>
        <v>6</v>
      </c>
      <c r="W18">
        <f t="shared" si="16"/>
        <v>8</v>
      </c>
      <c r="X18">
        <f t="shared" si="16"/>
        <v>12</v>
      </c>
      <c r="Y18">
        <f t="shared" si="16"/>
        <v>11</v>
      </c>
      <c r="Z18">
        <f t="shared" si="16"/>
        <v>10</v>
      </c>
      <c r="AA18">
        <f t="shared" si="16"/>
        <v>13</v>
      </c>
      <c r="AB18">
        <f t="shared" si="16"/>
        <v>7</v>
      </c>
      <c r="AC18">
        <f t="shared" si="16"/>
        <v>5</v>
      </c>
    </row>
    <row r="19" spans="1:29" x14ac:dyDescent="0.3">
      <c r="A19" t="s">
        <v>34</v>
      </c>
      <c r="B19">
        <v>5</v>
      </c>
      <c r="C19">
        <v>2</v>
      </c>
      <c r="D19">
        <v>9</v>
      </c>
      <c r="E19">
        <v>6</v>
      </c>
      <c r="F19">
        <v>4</v>
      </c>
      <c r="G19">
        <v>10</v>
      </c>
      <c r="H19">
        <v>13</v>
      </c>
      <c r="I19">
        <v>1</v>
      </c>
      <c r="J19">
        <v>11</v>
      </c>
      <c r="K19">
        <v>12</v>
      </c>
      <c r="L19">
        <v>3</v>
      </c>
      <c r="M19">
        <v>8</v>
      </c>
      <c r="N19">
        <v>7</v>
      </c>
      <c r="P19" t="s">
        <v>34</v>
      </c>
      <c r="Q19">
        <f>_xlfn.RANK.EQ(Q5, $Q$5:$AC$5,1)</f>
        <v>2</v>
      </c>
      <c r="R19">
        <f t="shared" ref="R19:AC19" si="17">_xlfn.RANK.EQ(R5, $Q$5:$AC$5,1)</f>
        <v>1</v>
      </c>
      <c r="S19">
        <f t="shared" si="17"/>
        <v>5</v>
      </c>
      <c r="T19">
        <f t="shared" si="17"/>
        <v>11</v>
      </c>
      <c r="U19">
        <f t="shared" si="17"/>
        <v>6</v>
      </c>
      <c r="V19">
        <f t="shared" si="17"/>
        <v>6</v>
      </c>
      <c r="W19">
        <f t="shared" si="17"/>
        <v>13</v>
      </c>
      <c r="X19">
        <f t="shared" si="17"/>
        <v>10</v>
      </c>
      <c r="Y19">
        <f t="shared" si="17"/>
        <v>9</v>
      </c>
      <c r="Z19">
        <f t="shared" si="17"/>
        <v>11</v>
      </c>
      <c r="AA19">
        <f t="shared" si="17"/>
        <v>4</v>
      </c>
      <c r="AB19">
        <f t="shared" si="17"/>
        <v>8</v>
      </c>
      <c r="AC19">
        <f t="shared" si="17"/>
        <v>2</v>
      </c>
    </row>
    <row r="20" spans="1:29" x14ac:dyDescent="0.3">
      <c r="A20" t="s">
        <v>35</v>
      </c>
      <c r="B20">
        <v>8</v>
      </c>
      <c r="C20">
        <v>2</v>
      </c>
      <c r="D20">
        <v>11</v>
      </c>
      <c r="E20">
        <v>7</v>
      </c>
      <c r="F20">
        <v>6</v>
      </c>
      <c r="G20">
        <v>9</v>
      </c>
      <c r="H20">
        <v>10</v>
      </c>
      <c r="I20">
        <v>1</v>
      </c>
      <c r="J20">
        <v>4</v>
      </c>
      <c r="K20">
        <v>5</v>
      </c>
      <c r="L20">
        <v>3</v>
      </c>
      <c r="M20">
        <v>13</v>
      </c>
      <c r="N20">
        <v>12</v>
      </c>
      <c r="P20" t="s">
        <v>35</v>
      </c>
      <c r="Q20">
        <f>_xlfn.RANK.EQ(Q6, $Q$6:$AC$6,1)</f>
        <v>10</v>
      </c>
      <c r="R20">
        <f t="shared" ref="R20:AC20" si="18">_xlfn.RANK.EQ(R6, $Q$6:$AC$6,1)</f>
        <v>1</v>
      </c>
      <c r="S20">
        <f t="shared" si="18"/>
        <v>9</v>
      </c>
      <c r="T20">
        <f t="shared" si="18"/>
        <v>13</v>
      </c>
      <c r="U20">
        <f t="shared" si="18"/>
        <v>11</v>
      </c>
      <c r="V20">
        <f t="shared" si="18"/>
        <v>6</v>
      </c>
      <c r="W20">
        <f t="shared" si="18"/>
        <v>6</v>
      </c>
      <c r="X20">
        <f t="shared" si="18"/>
        <v>5</v>
      </c>
      <c r="Y20">
        <f t="shared" si="18"/>
        <v>2</v>
      </c>
      <c r="Z20">
        <f t="shared" si="18"/>
        <v>3</v>
      </c>
      <c r="AA20">
        <f t="shared" si="18"/>
        <v>3</v>
      </c>
      <c r="AB20">
        <f t="shared" si="18"/>
        <v>8</v>
      </c>
      <c r="AC20">
        <f t="shared" si="18"/>
        <v>12</v>
      </c>
    </row>
    <row r="21" spans="1:29" x14ac:dyDescent="0.3">
      <c r="A21" t="s">
        <v>36</v>
      </c>
      <c r="B21">
        <v>4</v>
      </c>
      <c r="C21">
        <v>1</v>
      </c>
      <c r="D21">
        <v>3</v>
      </c>
      <c r="E21">
        <v>6</v>
      </c>
      <c r="F21">
        <v>2</v>
      </c>
      <c r="G21">
        <v>9</v>
      </c>
      <c r="H21">
        <v>12</v>
      </c>
      <c r="I21">
        <v>10</v>
      </c>
      <c r="J21">
        <v>13</v>
      </c>
      <c r="K21">
        <v>11</v>
      </c>
      <c r="L21">
        <v>5</v>
      </c>
      <c r="M21">
        <v>8</v>
      </c>
      <c r="N21">
        <v>7</v>
      </c>
      <c r="P21" t="s">
        <v>36</v>
      </c>
      <c r="Q21">
        <f>_xlfn.RANK.EQ(Q7, $Q$7:$AC$7,1)</f>
        <v>6</v>
      </c>
      <c r="R21">
        <f t="shared" ref="R21:AC21" si="19">_xlfn.RANK.EQ(R7, $Q$7:$AC$7,1)</f>
        <v>2</v>
      </c>
      <c r="S21">
        <f t="shared" si="19"/>
        <v>1</v>
      </c>
      <c r="T21">
        <f t="shared" si="19"/>
        <v>4</v>
      </c>
      <c r="U21">
        <f t="shared" si="19"/>
        <v>5</v>
      </c>
      <c r="V21">
        <f t="shared" si="19"/>
        <v>7</v>
      </c>
      <c r="W21">
        <f t="shared" si="19"/>
        <v>12</v>
      </c>
      <c r="X21">
        <f t="shared" si="19"/>
        <v>13</v>
      </c>
      <c r="Y21">
        <f t="shared" si="19"/>
        <v>10</v>
      </c>
      <c r="Z21">
        <f t="shared" si="19"/>
        <v>11</v>
      </c>
      <c r="AA21">
        <f t="shared" si="19"/>
        <v>9</v>
      </c>
      <c r="AB21">
        <f t="shared" si="19"/>
        <v>8</v>
      </c>
      <c r="AC21">
        <f t="shared" si="19"/>
        <v>3</v>
      </c>
    </row>
    <row r="22" spans="1:29" x14ac:dyDescent="0.3">
      <c r="A22" t="s">
        <v>37</v>
      </c>
      <c r="B22">
        <v>12</v>
      </c>
      <c r="C22">
        <v>6</v>
      </c>
      <c r="D22">
        <v>13</v>
      </c>
      <c r="E22">
        <v>11</v>
      </c>
      <c r="F22">
        <v>10</v>
      </c>
      <c r="G22">
        <v>7</v>
      </c>
      <c r="H22">
        <v>2</v>
      </c>
      <c r="I22">
        <v>4</v>
      </c>
      <c r="J22">
        <v>3</v>
      </c>
      <c r="K22">
        <v>1</v>
      </c>
      <c r="L22">
        <v>5</v>
      </c>
      <c r="M22">
        <v>9</v>
      </c>
      <c r="N22">
        <v>8</v>
      </c>
      <c r="P22" t="s">
        <v>37</v>
      </c>
      <c r="Q22">
        <f>_xlfn.RANK.EQ(Q8, $Q$8:$AC$8,1)</f>
        <v>12</v>
      </c>
      <c r="R22">
        <f t="shared" ref="R22:AC22" si="20">_xlfn.RANK.EQ(R8, $Q$8:$AC$8,1)</f>
        <v>5</v>
      </c>
      <c r="S22">
        <f t="shared" si="20"/>
        <v>13</v>
      </c>
      <c r="T22">
        <f t="shared" si="20"/>
        <v>11</v>
      </c>
      <c r="U22">
        <f t="shared" si="20"/>
        <v>10</v>
      </c>
      <c r="V22">
        <f t="shared" si="20"/>
        <v>6</v>
      </c>
      <c r="W22">
        <f t="shared" si="20"/>
        <v>2</v>
      </c>
      <c r="X22">
        <f t="shared" si="20"/>
        <v>3</v>
      </c>
      <c r="Y22">
        <f t="shared" si="20"/>
        <v>1</v>
      </c>
      <c r="Z22">
        <f t="shared" si="20"/>
        <v>3</v>
      </c>
      <c r="AA22">
        <f t="shared" si="20"/>
        <v>6</v>
      </c>
      <c r="AB22">
        <f t="shared" si="20"/>
        <v>8</v>
      </c>
      <c r="AC22">
        <f t="shared" si="20"/>
        <v>9</v>
      </c>
    </row>
    <row r="23" spans="1:29" x14ac:dyDescent="0.3">
      <c r="A23" t="s">
        <v>38</v>
      </c>
      <c r="B23">
        <v>12</v>
      </c>
      <c r="C23">
        <v>6</v>
      </c>
      <c r="D23">
        <v>13</v>
      </c>
      <c r="E23">
        <v>11</v>
      </c>
      <c r="F23">
        <v>10</v>
      </c>
      <c r="G23">
        <v>7</v>
      </c>
      <c r="H23">
        <v>1</v>
      </c>
      <c r="I23">
        <v>4</v>
      </c>
      <c r="J23">
        <v>2</v>
      </c>
      <c r="K23">
        <v>3</v>
      </c>
      <c r="L23">
        <v>5</v>
      </c>
      <c r="M23">
        <v>9</v>
      </c>
      <c r="N23">
        <v>8</v>
      </c>
      <c r="P23" t="s">
        <v>38</v>
      </c>
      <c r="Q23">
        <f>_xlfn.RANK.EQ(Q9, $Q$9:$AC$9,1)</f>
        <v>12</v>
      </c>
      <c r="R23">
        <f t="shared" ref="R23:AC23" si="21">_xlfn.RANK.EQ(R9, $Q$9:$AC$9,1)</f>
        <v>7</v>
      </c>
      <c r="S23">
        <f t="shared" si="21"/>
        <v>13</v>
      </c>
      <c r="T23">
        <f t="shared" si="21"/>
        <v>11</v>
      </c>
      <c r="U23">
        <f t="shared" si="21"/>
        <v>10</v>
      </c>
      <c r="V23">
        <f t="shared" si="21"/>
        <v>5</v>
      </c>
      <c r="W23">
        <f t="shared" si="21"/>
        <v>2</v>
      </c>
      <c r="X23">
        <f t="shared" si="21"/>
        <v>3</v>
      </c>
      <c r="Y23">
        <f t="shared" si="21"/>
        <v>1</v>
      </c>
      <c r="Z23">
        <f t="shared" si="21"/>
        <v>3</v>
      </c>
      <c r="AA23">
        <f t="shared" si="21"/>
        <v>6</v>
      </c>
      <c r="AB23">
        <f t="shared" si="21"/>
        <v>7</v>
      </c>
      <c r="AC23">
        <f t="shared" si="21"/>
        <v>9</v>
      </c>
    </row>
    <row r="24" spans="1:29" x14ac:dyDescent="0.3">
      <c r="A24" t="s">
        <v>39</v>
      </c>
      <c r="B24">
        <v>13</v>
      </c>
      <c r="C24">
        <v>5</v>
      </c>
      <c r="D24">
        <v>12</v>
      </c>
      <c r="E24">
        <v>11</v>
      </c>
      <c r="F24">
        <v>10</v>
      </c>
      <c r="G24">
        <v>8</v>
      </c>
      <c r="H24">
        <v>3</v>
      </c>
      <c r="I24">
        <v>1</v>
      </c>
      <c r="J24">
        <v>2</v>
      </c>
      <c r="K24">
        <v>4</v>
      </c>
      <c r="L24">
        <v>6</v>
      </c>
      <c r="M24">
        <v>9</v>
      </c>
      <c r="N24">
        <v>7</v>
      </c>
      <c r="P24" t="s">
        <v>39</v>
      </c>
      <c r="Q24">
        <f>_xlfn.RANK.EQ(Q10, $Q$10:$AC$10,1)</f>
        <v>13</v>
      </c>
      <c r="R24">
        <f t="shared" ref="R24:AC24" si="22">_xlfn.RANK.EQ(R10, $Q$10:$AC$10,1)</f>
        <v>5</v>
      </c>
      <c r="S24">
        <f t="shared" si="22"/>
        <v>12</v>
      </c>
      <c r="T24">
        <f t="shared" si="22"/>
        <v>11</v>
      </c>
      <c r="U24">
        <f t="shared" si="22"/>
        <v>10</v>
      </c>
      <c r="V24">
        <f t="shared" si="22"/>
        <v>7</v>
      </c>
      <c r="W24">
        <f t="shared" si="22"/>
        <v>2</v>
      </c>
      <c r="X24">
        <f t="shared" si="22"/>
        <v>3</v>
      </c>
      <c r="Y24">
        <f t="shared" si="22"/>
        <v>4</v>
      </c>
      <c r="Z24">
        <f t="shared" si="22"/>
        <v>1</v>
      </c>
      <c r="AA24">
        <f t="shared" si="22"/>
        <v>6</v>
      </c>
      <c r="AB24">
        <f t="shared" si="22"/>
        <v>8</v>
      </c>
      <c r="AC24">
        <f t="shared" si="22"/>
        <v>9</v>
      </c>
    </row>
    <row r="25" spans="1:29" x14ac:dyDescent="0.3">
      <c r="A25" t="s">
        <v>40</v>
      </c>
      <c r="B25">
        <v>5</v>
      </c>
      <c r="C25">
        <v>6</v>
      </c>
      <c r="D25">
        <v>3</v>
      </c>
      <c r="E25">
        <v>1</v>
      </c>
      <c r="F25">
        <v>2</v>
      </c>
      <c r="G25">
        <v>9</v>
      </c>
      <c r="H25">
        <v>10</v>
      </c>
      <c r="I25">
        <v>12</v>
      </c>
      <c r="J25">
        <v>13</v>
      </c>
      <c r="K25">
        <v>11</v>
      </c>
      <c r="L25">
        <v>8</v>
      </c>
      <c r="M25">
        <v>4</v>
      </c>
      <c r="N25">
        <v>7</v>
      </c>
      <c r="P25" t="s">
        <v>40</v>
      </c>
      <c r="Q25">
        <f>_xlfn.RANK.EQ(Q11, $Q$11:$AC$11,1)</f>
        <v>5</v>
      </c>
      <c r="R25">
        <f t="shared" ref="R25:AC25" si="23">_xlfn.RANK.EQ(R11, $Q$11:$AC$11,1)</f>
        <v>6</v>
      </c>
      <c r="S25">
        <f t="shared" si="23"/>
        <v>2</v>
      </c>
      <c r="T25">
        <f t="shared" si="23"/>
        <v>1</v>
      </c>
      <c r="U25">
        <f t="shared" si="23"/>
        <v>2</v>
      </c>
      <c r="V25">
        <f t="shared" si="23"/>
        <v>7</v>
      </c>
      <c r="W25">
        <f t="shared" si="23"/>
        <v>11</v>
      </c>
      <c r="X25">
        <f t="shared" si="23"/>
        <v>12</v>
      </c>
      <c r="Y25">
        <f t="shared" si="23"/>
        <v>13</v>
      </c>
      <c r="Z25">
        <f t="shared" si="23"/>
        <v>10</v>
      </c>
      <c r="AA25">
        <f t="shared" si="23"/>
        <v>9</v>
      </c>
      <c r="AB25">
        <f t="shared" si="23"/>
        <v>4</v>
      </c>
      <c r="AC25">
        <f t="shared" si="23"/>
        <v>7</v>
      </c>
    </row>
    <row r="26" spans="1:29" x14ac:dyDescent="0.3">
      <c r="A26" t="s">
        <v>41</v>
      </c>
      <c r="B26">
        <v>4</v>
      </c>
      <c r="C26">
        <v>7</v>
      </c>
      <c r="D26">
        <v>3</v>
      </c>
      <c r="E26">
        <v>1</v>
      </c>
      <c r="F26">
        <v>2</v>
      </c>
      <c r="G26">
        <v>7</v>
      </c>
      <c r="H26">
        <v>10</v>
      </c>
      <c r="I26">
        <v>11</v>
      </c>
      <c r="J26">
        <v>13</v>
      </c>
      <c r="K26">
        <v>12</v>
      </c>
      <c r="L26">
        <v>9</v>
      </c>
      <c r="M26">
        <v>5</v>
      </c>
      <c r="N26">
        <v>6</v>
      </c>
      <c r="P26" t="s">
        <v>41</v>
      </c>
      <c r="Q26">
        <f>_xlfn.RANK.EQ(Q12, $Q$12:$AC$12,1)</f>
        <v>4</v>
      </c>
      <c r="R26">
        <f t="shared" ref="R26:AC26" si="24">_xlfn.RANK.EQ(R12, $Q$12:$AC$12,1)</f>
        <v>7</v>
      </c>
      <c r="S26">
        <f t="shared" si="24"/>
        <v>5</v>
      </c>
      <c r="T26">
        <f t="shared" si="24"/>
        <v>1</v>
      </c>
      <c r="U26">
        <f t="shared" si="24"/>
        <v>2</v>
      </c>
      <c r="V26">
        <f t="shared" si="24"/>
        <v>6</v>
      </c>
      <c r="W26">
        <f t="shared" si="24"/>
        <v>12</v>
      </c>
      <c r="X26">
        <f t="shared" si="24"/>
        <v>11</v>
      </c>
      <c r="Y26">
        <f t="shared" si="24"/>
        <v>13</v>
      </c>
      <c r="Z26">
        <f t="shared" si="24"/>
        <v>10</v>
      </c>
      <c r="AA26">
        <f t="shared" si="24"/>
        <v>9</v>
      </c>
      <c r="AB26">
        <f t="shared" si="24"/>
        <v>3</v>
      </c>
      <c r="AC26">
        <f t="shared" si="24"/>
        <v>7</v>
      </c>
    </row>
    <row r="27" spans="1:29" x14ac:dyDescent="0.3">
      <c r="A27" t="s">
        <v>42</v>
      </c>
      <c r="B27">
        <v>8</v>
      </c>
      <c r="C27">
        <v>4</v>
      </c>
      <c r="D27">
        <v>3</v>
      </c>
      <c r="E27">
        <v>1</v>
      </c>
      <c r="F27">
        <v>2</v>
      </c>
      <c r="G27">
        <v>9</v>
      </c>
      <c r="H27">
        <v>12</v>
      </c>
      <c r="I27">
        <v>13</v>
      </c>
      <c r="J27">
        <v>11</v>
      </c>
      <c r="K27">
        <v>10</v>
      </c>
      <c r="L27">
        <v>4</v>
      </c>
      <c r="M27">
        <v>6</v>
      </c>
      <c r="N27">
        <v>6</v>
      </c>
      <c r="P27" t="s">
        <v>42</v>
      </c>
      <c r="Q27">
        <f>_xlfn.RANK.EQ(Q13, $Q$13:$AC$13,1)</f>
        <v>4</v>
      </c>
      <c r="R27">
        <f t="shared" ref="R27:AC27" si="25">_xlfn.RANK.EQ(R13, $Q$13:$AC$13,1)</f>
        <v>8</v>
      </c>
      <c r="S27">
        <f t="shared" si="25"/>
        <v>3</v>
      </c>
      <c r="T27">
        <f t="shared" si="25"/>
        <v>1</v>
      </c>
      <c r="U27">
        <f t="shared" si="25"/>
        <v>2</v>
      </c>
      <c r="V27">
        <f t="shared" si="25"/>
        <v>9</v>
      </c>
      <c r="W27">
        <f t="shared" si="25"/>
        <v>11</v>
      </c>
      <c r="X27">
        <f t="shared" si="25"/>
        <v>11</v>
      </c>
      <c r="Y27">
        <f t="shared" si="25"/>
        <v>10</v>
      </c>
      <c r="Z27">
        <f t="shared" si="25"/>
        <v>13</v>
      </c>
      <c r="AA27">
        <f t="shared" si="25"/>
        <v>7</v>
      </c>
      <c r="AB27">
        <f t="shared" si="25"/>
        <v>4</v>
      </c>
      <c r="AC27">
        <f t="shared" si="25"/>
        <v>4</v>
      </c>
    </row>
    <row r="29" spans="1:29" x14ac:dyDescent="0.3">
      <c r="A29" t="s">
        <v>45</v>
      </c>
      <c r="B29" t="s">
        <v>7</v>
      </c>
      <c r="C29" t="s">
        <v>8</v>
      </c>
      <c r="D29" t="s">
        <v>9</v>
      </c>
      <c r="E29" t="s">
        <v>26</v>
      </c>
      <c r="F29" t="s">
        <v>27</v>
      </c>
      <c r="G29" t="s">
        <v>12</v>
      </c>
      <c r="H29" t="s">
        <v>28</v>
      </c>
      <c r="I29" t="s">
        <v>29</v>
      </c>
      <c r="J29" t="s">
        <v>30</v>
      </c>
      <c r="K29" t="s">
        <v>16</v>
      </c>
      <c r="L29" t="s">
        <v>17</v>
      </c>
      <c r="M29" t="s">
        <v>18</v>
      </c>
      <c r="N29" t="s">
        <v>19</v>
      </c>
      <c r="P29" t="s">
        <v>50</v>
      </c>
      <c r="Q29" t="s">
        <v>7</v>
      </c>
      <c r="R29" t="s">
        <v>8</v>
      </c>
      <c r="S29" t="s">
        <v>9</v>
      </c>
      <c r="T29" t="s">
        <v>26</v>
      </c>
      <c r="U29" t="s">
        <v>27</v>
      </c>
      <c r="V29" t="s">
        <v>12</v>
      </c>
      <c r="W29" t="s">
        <v>28</v>
      </c>
      <c r="X29" t="s">
        <v>29</v>
      </c>
      <c r="Y29" t="s">
        <v>30</v>
      </c>
      <c r="Z29" t="s">
        <v>16</v>
      </c>
      <c r="AA29" t="s">
        <v>17</v>
      </c>
      <c r="AB29" t="s">
        <v>18</v>
      </c>
      <c r="AC29" t="s">
        <v>19</v>
      </c>
    </row>
    <row r="30" spans="1:29" x14ac:dyDescent="0.3">
      <c r="A30" t="s">
        <v>31</v>
      </c>
      <c r="B30">
        <v>4</v>
      </c>
      <c r="C30">
        <v>8</v>
      </c>
      <c r="D30">
        <v>3</v>
      </c>
      <c r="E30">
        <v>2</v>
      </c>
      <c r="F30">
        <v>1</v>
      </c>
      <c r="G30">
        <v>6</v>
      </c>
      <c r="H30">
        <v>9</v>
      </c>
      <c r="I30">
        <v>12</v>
      </c>
      <c r="J30">
        <v>13</v>
      </c>
      <c r="K30">
        <v>10</v>
      </c>
      <c r="L30">
        <v>11</v>
      </c>
      <c r="M30">
        <v>7</v>
      </c>
      <c r="N30">
        <v>5</v>
      </c>
      <c r="P30" t="s">
        <v>31</v>
      </c>
      <c r="Q30">
        <v>4</v>
      </c>
      <c r="R30">
        <v>9</v>
      </c>
      <c r="S30">
        <v>3</v>
      </c>
      <c r="T30">
        <v>2</v>
      </c>
      <c r="U30">
        <v>1</v>
      </c>
      <c r="V30">
        <v>6</v>
      </c>
      <c r="W30">
        <v>8</v>
      </c>
      <c r="X30">
        <v>13</v>
      </c>
      <c r="Y30">
        <v>11</v>
      </c>
      <c r="Z30">
        <v>10</v>
      </c>
      <c r="AA30">
        <v>12</v>
      </c>
      <c r="AB30">
        <v>7</v>
      </c>
      <c r="AC30">
        <v>5</v>
      </c>
    </row>
    <row r="31" spans="1:29" x14ac:dyDescent="0.3">
      <c r="A31" t="s">
        <v>32</v>
      </c>
      <c r="B31">
        <v>4</v>
      </c>
      <c r="C31">
        <v>9</v>
      </c>
      <c r="D31">
        <v>1</v>
      </c>
      <c r="E31">
        <v>1</v>
      </c>
      <c r="F31">
        <v>1</v>
      </c>
      <c r="G31">
        <v>5</v>
      </c>
      <c r="H31">
        <v>8</v>
      </c>
      <c r="I31">
        <v>12</v>
      </c>
      <c r="J31">
        <v>13</v>
      </c>
      <c r="K31">
        <v>10</v>
      </c>
      <c r="L31">
        <v>11</v>
      </c>
      <c r="M31">
        <v>7</v>
      </c>
      <c r="N31">
        <v>6</v>
      </c>
    </row>
    <row r="32" spans="1:29" x14ac:dyDescent="0.3">
      <c r="A32" t="s">
        <v>33</v>
      </c>
      <c r="B32">
        <v>4</v>
      </c>
      <c r="C32">
        <v>6</v>
      </c>
      <c r="D32">
        <v>3</v>
      </c>
      <c r="E32">
        <v>2</v>
      </c>
      <c r="F32">
        <v>1</v>
      </c>
      <c r="G32">
        <v>8</v>
      </c>
      <c r="H32">
        <v>9</v>
      </c>
      <c r="I32">
        <v>13</v>
      </c>
      <c r="J32">
        <v>12</v>
      </c>
      <c r="K32">
        <v>11</v>
      </c>
      <c r="L32">
        <v>10</v>
      </c>
      <c r="M32">
        <v>7</v>
      </c>
      <c r="N32">
        <v>5</v>
      </c>
    </row>
    <row r="33" spans="1:29" x14ac:dyDescent="0.3">
      <c r="A33" t="s">
        <v>34</v>
      </c>
      <c r="B33">
        <v>3</v>
      </c>
      <c r="C33">
        <v>2</v>
      </c>
      <c r="D33">
        <v>5</v>
      </c>
      <c r="E33">
        <v>9</v>
      </c>
      <c r="F33">
        <v>1</v>
      </c>
      <c r="G33">
        <v>7</v>
      </c>
      <c r="H33">
        <v>12</v>
      </c>
      <c r="I33">
        <v>10</v>
      </c>
      <c r="J33">
        <v>13</v>
      </c>
      <c r="K33">
        <v>11</v>
      </c>
      <c r="L33">
        <v>8</v>
      </c>
      <c r="M33">
        <v>4</v>
      </c>
      <c r="N33">
        <v>6</v>
      </c>
      <c r="P33" t="s">
        <v>34</v>
      </c>
      <c r="Q33">
        <v>2</v>
      </c>
      <c r="R33">
        <v>1</v>
      </c>
      <c r="S33">
        <v>5</v>
      </c>
      <c r="T33">
        <v>11</v>
      </c>
      <c r="U33">
        <v>6</v>
      </c>
      <c r="V33">
        <v>6</v>
      </c>
      <c r="W33">
        <v>13</v>
      </c>
      <c r="X33">
        <v>10</v>
      </c>
      <c r="Y33">
        <v>9</v>
      </c>
      <c r="Z33">
        <v>11</v>
      </c>
      <c r="AA33">
        <v>4</v>
      </c>
      <c r="AB33">
        <v>8</v>
      </c>
      <c r="AC33">
        <v>2</v>
      </c>
    </row>
    <row r="34" spans="1:29" x14ac:dyDescent="0.3">
      <c r="A34" t="s">
        <v>35</v>
      </c>
      <c r="B34">
        <v>12</v>
      </c>
      <c r="C34">
        <v>2</v>
      </c>
      <c r="D34">
        <v>8</v>
      </c>
      <c r="E34">
        <v>13</v>
      </c>
      <c r="F34">
        <v>5</v>
      </c>
      <c r="G34">
        <v>7</v>
      </c>
      <c r="H34">
        <v>1</v>
      </c>
      <c r="I34">
        <v>10</v>
      </c>
      <c r="J34">
        <v>5</v>
      </c>
      <c r="K34">
        <v>4</v>
      </c>
      <c r="L34">
        <v>11</v>
      </c>
      <c r="M34">
        <v>3</v>
      </c>
      <c r="N34">
        <v>9</v>
      </c>
    </row>
    <row r="35" spans="1:29" x14ac:dyDescent="0.3">
      <c r="A35" t="s">
        <v>36</v>
      </c>
      <c r="B35">
        <v>6</v>
      </c>
      <c r="C35">
        <v>4</v>
      </c>
      <c r="D35">
        <v>1</v>
      </c>
      <c r="E35">
        <v>2</v>
      </c>
      <c r="F35">
        <v>9</v>
      </c>
      <c r="G35">
        <v>8</v>
      </c>
      <c r="H35">
        <v>9</v>
      </c>
      <c r="I35">
        <v>9</v>
      </c>
      <c r="J35">
        <v>9</v>
      </c>
      <c r="K35">
        <v>9</v>
      </c>
      <c r="L35">
        <v>7</v>
      </c>
      <c r="M35">
        <v>3</v>
      </c>
      <c r="N35">
        <v>5</v>
      </c>
    </row>
    <row r="36" spans="1:29" x14ac:dyDescent="0.3">
      <c r="A36" t="s">
        <v>37</v>
      </c>
      <c r="B36">
        <v>11</v>
      </c>
      <c r="C36">
        <v>7</v>
      </c>
      <c r="D36">
        <v>13</v>
      </c>
      <c r="E36">
        <v>12</v>
      </c>
      <c r="F36">
        <v>5</v>
      </c>
      <c r="G36">
        <v>8</v>
      </c>
      <c r="H36">
        <v>2</v>
      </c>
      <c r="I36">
        <v>3</v>
      </c>
      <c r="J36">
        <v>1</v>
      </c>
      <c r="K36">
        <v>4</v>
      </c>
      <c r="L36">
        <v>9</v>
      </c>
      <c r="M36">
        <v>10</v>
      </c>
      <c r="N36">
        <v>6</v>
      </c>
      <c r="P36" t="s">
        <v>37</v>
      </c>
      <c r="Q36">
        <v>12</v>
      </c>
      <c r="R36">
        <v>5</v>
      </c>
      <c r="S36">
        <v>13</v>
      </c>
      <c r="T36">
        <v>11</v>
      </c>
      <c r="U36">
        <v>10</v>
      </c>
      <c r="V36">
        <v>6</v>
      </c>
      <c r="W36">
        <v>2</v>
      </c>
      <c r="X36">
        <v>3</v>
      </c>
      <c r="Y36">
        <v>1</v>
      </c>
      <c r="Z36">
        <v>3</v>
      </c>
      <c r="AA36">
        <v>6</v>
      </c>
      <c r="AB36">
        <v>8</v>
      </c>
      <c r="AC36">
        <v>9</v>
      </c>
    </row>
    <row r="37" spans="1:29" x14ac:dyDescent="0.3">
      <c r="A37" t="s">
        <v>38</v>
      </c>
      <c r="B37">
        <v>11</v>
      </c>
      <c r="C37">
        <v>9</v>
      </c>
      <c r="D37">
        <v>13</v>
      </c>
      <c r="E37">
        <v>12</v>
      </c>
      <c r="F37">
        <v>3</v>
      </c>
      <c r="G37">
        <v>7</v>
      </c>
      <c r="H37">
        <v>1</v>
      </c>
      <c r="I37">
        <v>4</v>
      </c>
      <c r="J37">
        <v>2</v>
      </c>
      <c r="K37">
        <v>5</v>
      </c>
      <c r="L37">
        <v>8</v>
      </c>
      <c r="M37">
        <v>10</v>
      </c>
      <c r="N37">
        <v>6</v>
      </c>
      <c r="P37" t="s">
        <v>38</v>
      </c>
      <c r="Q37">
        <v>12</v>
      </c>
      <c r="R37">
        <v>7</v>
      </c>
      <c r="S37">
        <v>13</v>
      </c>
      <c r="T37">
        <v>11</v>
      </c>
      <c r="U37">
        <v>10</v>
      </c>
      <c r="V37">
        <v>5</v>
      </c>
      <c r="W37">
        <v>2</v>
      </c>
      <c r="X37">
        <v>3</v>
      </c>
      <c r="Y37">
        <v>1</v>
      </c>
      <c r="Z37">
        <v>3</v>
      </c>
      <c r="AA37">
        <v>6</v>
      </c>
      <c r="AB37">
        <v>7</v>
      </c>
      <c r="AC37">
        <v>9</v>
      </c>
    </row>
    <row r="38" spans="1:29" x14ac:dyDescent="0.3">
      <c r="A38" t="s">
        <v>39</v>
      </c>
      <c r="B38">
        <v>12</v>
      </c>
      <c r="C38">
        <v>5</v>
      </c>
      <c r="D38">
        <v>13</v>
      </c>
      <c r="E38">
        <v>11</v>
      </c>
      <c r="F38">
        <v>10</v>
      </c>
      <c r="G38">
        <v>6</v>
      </c>
      <c r="H38">
        <v>4</v>
      </c>
      <c r="I38">
        <v>3</v>
      </c>
      <c r="J38">
        <v>1</v>
      </c>
      <c r="K38">
        <v>2</v>
      </c>
      <c r="L38">
        <v>8</v>
      </c>
      <c r="M38">
        <v>7</v>
      </c>
      <c r="N38">
        <v>9</v>
      </c>
      <c r="P38" t="s">
        <v>39</v>
      </c>
      <c r="Q38">
        <v>13</v>
      </c>
      <c r="R38">
        <v>5</v>
      </c>
      <c r="S38">
        <v>12</v>
      </c>
      <c r="T38">
        <v>11</v>
      </c>
      <c r="U38">
        <v>10</v>
      </c>
      <c r="V38">
        <v>7</v>
      </c>
      <c r="W38">
        <v>2</v>
      </c>
      <c r="X38">
        <v>3</v>
      </c>
      <c r="Y38">
        <v>4</v>
      </c>
      <c r="Z38">
        <v>1</v>
      </c>
      <c r="AA38">
        <v>6</v>
      </c>
      <c r="AB38">
        <v>8</v>
      </c>
      <c r="AC38">
        <v>9</v>
      </c>
    </row>
    <row r="39" spans="1:29" x14ac:dyDescent="0.3">
      <c r="A39" t="s">
        <v>40</v>
      </c>
      <c r="B39">
        <v>4</v>
      </c>
      <c r="C39">
        <v>5</v>
      </c>
      <c r="D39">
        <v>2</v>
      </c>
      <c r="E39">
        <v>1</v>
      </c>
      <c r="F39">
        <v>9</v>
      </c>
      <c r="G39">
        <v>7</v>
      </c>
      <c r="H39">
        <v>11</v>
      </c>
      <c r="I39">
        <v>12</v>
      </c>
      <c r="J39">
        <v>13</v>
      </c>
      <c r="K39">
        <v>10</v>
      </c>
      <c r="L39">
        <v>8</v>
      </c>
      <c r="M39">
        <v>3</v>
      </c>
      <c r="N39">
        <v>6</v>
      </c>
      <c r="P39" t="s">
        <v>40</v>
      </c>
      <c r="Q39">
        <v>5</v>
      </c>
      <c r="R39">
        <v>6</v>
      </c>
      <c r="S39">
        <v>2</v>
      </c>
      <c r="T39">
        <v>1</v>
      </c>
      <c r="U39">
        <v>2</v>
      </c>
      <c r="V39">
        <v>7</v>
      </c>
      <c r="W39">
        <v>11</v>
      </c>
      <c r="X39">
        <v>12</v>
      </c>
      <c r="Y39">
        <v>13</v>
      </c>
      <c r="Z39">
        <v>10</v>
      </c>
      <c r="AA39">
        <v>9</v>
      </c>
      <c r="AB39">
        <v>4</v>
      </c>
      <c r="AC39">
        <v>7</v>
      </c>
    </row>
    <row r="40" spans="1:29" x14ac:dyDescent="0.3">
      <c r="A40" t="s">
        <v>41</v>
      </c>
      <c r="B40">
        <v>4</v>
      </c>
      <c r="C40">
        <v>5</v>
      </c>
      <c r="D40">
        <v>3</v>
      </c>
      <c r="E40">
        <v>1</v>
      </c>
      <c r="F40">
        <v>9</v>
      </c>
      <c r="G40">
        <v>6</v>
      </c>
      <c r="H40">
        <v>9</v>
      </c>
      <c r="I40">
        <v>9</v>
      </c>
      <c r="J40">
        <v>9</v>
      </c>
      <c r="K40">
        <v>9</v>
      </c>
      <c r="L40">
        <v>8</v>
      </c>
      <c r="M40">
        <v>2</v>
      </c>
      <c r="N40">
        <v>7</v>
      </c>
      <c r="P40" t="s">
        <v>41</v>
      </c>
      <c r="Q40">
        <v>4</v>
      </c>
      <c r="R40">
        <v>7</v>
      </c>
      <c r="S40">
        <v>5</v>
      </c>
      <c r="T40">
        <v>1</v>
      </c>
      <c r="U40">
        <v>2</v>
      </c>
      <c r="V40">
        <v>6</v>
      </c>
      <c r="W40">
        <v>12</v>
      </c>
      <c r="X40">
        <v>11</v>
      </c>
      <c r="Y40">
        <v>13</v>
      </c>
      <c r="Z40">
        <v>10</v>
      </c>
      <c r="AA40">
        <v>9</v>
      </c>
      <c r="AB40">
        <v>3</v>
      </c>
      <c r="AC40">
        <v>7</v>
      </c>
    </row>
    <row r="41" spans="1:29" x14ac:dyDescent="0.3">
      <c r="A41" t="s">
        <v>42</v>
      </c>
      <c r="B41">
        <v>3</v>
      </c>
      <c r="C41">
        <v>9</v>
      </c>
      <c r="D41">
        <v>3</v>
      </c>
      <c r="E41">
        <v>2</v>
      </c>
      <c r="F41">
        <v>1</v>
      </c>
      <c r="G41">
        <v>8</v>
      </c>
      <c r="H41">
        <v>11</v>
      </c>
      <c r="I41">
        <v>10</v>
      </c>
      <c r="J41">
        <v>13</v>
      </c>
      <c r="K41">
        <v>12</v>
      </c>
      <c r="L41">
        <v>5</v>
      </c>
      <c r="M41">
        <v>5</v>
      </c>
      <c r="N41">
        <v>5</v>
      </c>
      <c r="P41" t="s">
        <v>42</v>
      </c>
      <c r="Q41">
        <v>4</v>
      </c>
      <c r="R41">
        <v>8</v>
      </c>
      <c r="S41">
        <v>3</v>
      </c>
      <c r="T41">
        <v>1</v>
      </c>
      <c r="U41">
        <v>2</v>
      </c>
      <c r="V41">
        <v>9</v>
      </c>
      <c r="W41">
        <v>11</v>
      </c>
      <c r="X41">
        <v>11</v>
      </c>
      <c r="Y41">
        <v>10</v>
      </c>
      <c r="Z41">
        <v>13</v>
      </c>
      <c r="AA41">
        <v>7</v>
      </c>
      <c r="AB41">
        <v>4</v>
      </c>
      <c r="AC41">
        <v>4</v>
      </c>
    </row>
    <row r="43" spans="1:29" x14ac:dyDescent="0.3">
      <c r="A43" t="s">
        <v>46</v>
      </c>
      <c r="B43" t="s">
        <v>7</v>
      </c>
      <c r="C43" t="s">
        <v>8</v>
      </c>
      <c r="D43" t="s">
        <v>9</v>
      </c>
      <c r="E43" t="s">
        <v>26</v>
      </c>
      <c r="F43" t="s">
        <v>27</v>
      </c>
      <c r="G43" t="s">
        <v>12</v>
      </c>
      <c r="H43" t="s">
        <v>28</v>
      </c>
      <c r="I43" t="s">
        <v>29</v>
      </c>
      <c r="J43" t="s">
        <v>30</v>
      </c>
      <c r="K43" t="s">
        <v>16</v>
      </c>
      <c r="L43" t="s">
        <v>17</v>
      </c>
      <c r="M43" t="s">
        <v>18</v>
      </c>
      <c r="N43" t="s">
        <v>19</v>
      </c>
    </row>
    <row r="44" spans="1:29" x14ac:dyDescent="0.3">
      <c r="A44" t="s">
        <v>31</v>
      </c>
      <c r="B44">
        <v>4</v>
      </c>
      <c r="C44">
        <v>10</v>
      </c>
      <c r="D44">
        <v>2</v>
      </c>
      <c r="E44">
        <v>1</v>
      </c>
      <c r="F44">
        <v>3</v>
      </c>
      <c r="G44">
        <v>6</v>
      </c>
      <c r="H44">
        <v>8</v>
      </c>
      <c r="I44">
        <v>13</v>
      </c>
      <c r="J44">
        <v>12</v>
      </c>
      <c r="K44">
        <v>9</v>
      </c>
      <c r="L44">
        <v>11</v>
      </c>
      <c r="M44">
        <v>7</v>
      </c>
      <c r="N44">
        <v>5</v>
      </c>
    </row>
    <row r="45" spans="1:29" x14ac:dyDescent="0.3">
      <c r="A45" t="s">
        <v>32</v>
      </c>
      <c r="B45">
        <v>4</v>
      </c>
      <c r="C45">
        <v>11</v>
      </c>
      <c r="D45">
        <v>1</v>
      </c>
      <c r="E45">
        <v>3</v>
      </c>
      <c r="F45">
        <v>1</v>
      </c>
      <c r="G45">
        <v>6</v>
      </c>
      <c r="H45">
        <v>7</v>
      </c>
      <c r="I45">
        <v>13</v>
      </c>
      <c r="J45">
        <v>10</v>
      </c>
      <c r="K45">
        <v>8</v>
      </c>
      <c r="L45">
        <v>12</v>
      </c>
      <c r="M45">
        <v>9</v>
      </c>
      <c r="N45">
        <v>5</v>
      </c>
    </row>
    <row r="46" spans="1:29" x14ac:dyDescent="0.3">
      <c r="A46" t="s">
        <v>33</v>
      </c>
      <c r="B46">
        <v>6</v>
      </c>
      <c r="C46">
        <v>10</v>
      </c>
      <c r="D46">
        <v>1</v>
      </c>
      <c r="E46">
        <v>3</v>
      </c>
      <c r="F46">
        <v>2</v>
      </c>
      <c r="G46">
        <v>5</v>
      </c>
      <c r="H46">
        <v>8</v>
      </c>
      <c r="I46">
        <v>11</v>
      </c>
      <c r="J46">
        <v>12</v>
      </c>
      <c r="K46">
        <v>9</v>
      </c>
      <c r="L46">
        <v>13</v>
      </c>
      <c r="M46">
        <v>7</v>
      </c>
      <c r="N46">
        <v>4</v>
      </c>
    </row>
    <row r="47" spans="1:29" x14ac:dyDescent="0.3">
      <c r="A47" t="s">
        <v>34</v>
      </c>
      <c r="B47">
        <v>6</v>
      </c>
      <c r="C47">
        <v>4</v>
      </c>
      <c r="D47">
        <v>1</v>
      </c>
      <c r="E47">
        <v>13</v>
      </c>
      <c r="F47">
        <v>8</v>
      </c>
      <c r="G47">
        <v>3</v>
      </c>
      <c r="H47">
        <v>7</v>
      </c>
      <c r="I47">
        <v>12</v>
      </c>
      <c r="J47">
        <v>9</v>
      </c>
      <c r="K47">
        <v>11</v>
      </c>
      <c r="L47">
        <v>5</v>
      </c>
      <c r="M47">
        <v>10</v>
      </c>
      <c r="N47">
        <v>2</v>
      </c>
    </row>
    <row r="48" spans="1:29" x14ac:dyDescent="0.3">
      <c r="A48" t="s">
        <v>35</v>
      </c>
      <c r="B48">
        <v>11</v>
      </c>
      <c r="C48">
        <v>3</v>
      </c>
      <c r="D48">
        <v>5</v>
      </c>
      <c r="E48">
        <v>13</v>
      </c>
      <c r="F48">
        <v>12</v>
      </c>
      <c r="G48">
        <v>4</v>
      </c>
      <c r="H48">
        <v>9</v>
      </c>
      <c r="I48">
        <v>1</v>
      </c>
      <c r="J48">
        <v>7</v>
      </c>
      <c r="K48">
        <v>8</v>
      </c>
      <c r="L48">
        <v>2</v>
      </c>
      <c r="M48">
        <v>6</v>
      </c>
      <c r="N48">
        <v>10</v>
      </c>
    </row>
    <row r="49" spans="1:14" x14ac:dyDescent="0.3">
      <c r="A49" t="s">
        <v>36</v>
      </c>
      <c r="B49">
        <v>6</v>
      </c>
      <c r="C49">
        <v>5</v>
      </c>
      <c r="D49">
        <v>1</v>
      </c>
      <c r="E49">
        <v>4</v>
      </c>
      <c r="F49">
        <v>3</v>
      </c>
      <c r="G49">
        <v>10</v>
      </c>
      <c r="H49">
        <v>12</v>
      </c>
      <c r="I49">
        <v>11</v>
      </c>
      <c r="J49">
        <v>9</v>
      </c>
      <c r="K49">
        <v>13</v>
      </c>
      <c r="L49">
        <v>8</v>
      </c>
      <c r="M49">
        <v>7</v>
      </c>
      <c r="N49">
        <v>2</v>
      </c>
    </row>
    <row r="50" spans="1:14" x14ac:dyDescent="0.3">
      <c r="A50" t="s">
        <v>37</v>
      </c>
      <c r="B50">
        <v>12</v>
      </c>
      <c r="C50">
        <v>6</v>
      </c>
      <c r="D50">
        <v>11</v>
      </c>
      <c r="E50">
        <v>13</v>
      </c>
      <c r="F50">
        <v>10</v>
      </c>
      <c r="G50">
        <v>7</v>
      </c>
      <c r="H50">
        <v>3</v>
      </c>
      <c r="I50">
        <v>1</v>
      </c>
      <c r="J50">
        <v>4</v>
      </c>
      <c r="K50">
        <v>2</v>
      </c>
      <c r="L50">
        <v>5</v>
      </c>
      <c r="M50">
        <v>9</v>
      </c>
      <c r="N50">
        <v>8</v>
      </c>
    </row>
    <row r="51" spans="1:14" x14ac:dyDescent="0.3">
      <c r="A51" t="s">
        <v>38</v>
      </c>
      <c r="B51">
        <v>13</v>
      </c>
      <c r="C51">
        <v>5</v>
      </c>
      <c r="D51">
        <v>10</v>
      </c>
      <c r="E51">
        <v>11</v>
      </c>
      <c r="F51">
        <v>12</v>
      </c>
      <c r="G51">
        <v>8</v>
      </c>
      <c r="H51">
        <v>3</v>
      </c>
      <c r="I51">
        <v>1</v>
      </c>
      <c r="J51">
        <v>2</v>
      </c>
      <c r="K51">
        <v>4</v>
      </c>
      <c r="L51">
        <v>6</v>
      </c>
      <c r="M51">
        <v>7</v>
      </c>
      <c r="N51">
        <v>9</v>
      </c>
    </row>
    <row r="52" spans="1:14" x14ac:dyDescent="0.3">
      <c r="A52" t="s">
        <v>39</v>
      </c>
      <c r="B52">
        <v>12</v>
      </c>
      <c r="C52">
        <v>6</v>
      </c>
      <c r="D52">
        <v>10</v>
      </c>
      <c r="E52">
        <v>13</v>
      </c>
      <c r="F52">
        <v>11</v>
      </c>
      <c r="G52">
        <v>5</v>
      </c>
      <c r="H52">
        <v>1</v>
      </c>
      <c r="I52">
        <v>3</v>
      </c>
      <c r="J52">
        <v>9</v>
      </c>
      <c r="K52">
        <v>2</v>
      </c>
      <c r="L52">
        <v>4</v>
      </c>
      <c r="M52">
        <v>7</v>
      </c>
      <c r="N52">
        <v>8</v>
      </c>
    </row>
    <row r="53" spans="1:14" x14ac:dyDescent="0.3">
      <c r="A53" t="s">
        <v>40</v>
      </c>
      <c r="B53">
        <v>4</v>
      </c>
      <c r="C53">
        <v>9</v>
      </c>
      <c r="D53">
        <v>5</v>
      </c>
      <c r="E53">
        <v>1</v>
      </c>
      <c r="F53">
        <v>2</v>
      </c>
      <c r="G53">
        <v>6</v>
      </c>
      <c r="H53">
        <v>11</v>
      </c>
      <c r="I53">
        <v>13</v>
      </c>
      <c r="J53">
        <v>10</v>
      </c>
      <c r="K53">
        <v>12</v>
      </c>
      <c r="L53">
        <v>8</v>
      </c>
      <c r="M53">
        <v>3</v>
      </c>
      <c r="N53">
        <v>7</v>
      </c>
    </row>
    <row r="54" spans="1:14" x14ac:dyDescent="0.3">
      <c r="A54" t="s">
        <v>41</v>
      </c>
      <c r="B54">
        <v>4</v>
      </c>
      <c r="C54">
        <v>11</v>
      </c>
      <c r="D54">
        <v>6</v>
      </c>
      <c r="E54">
        <v>2</v>
      </c>
      <c r="F54">
        <v>1</v>
      </c>
      <c r="G54">
        <v>5</v>
      </c>
      <c r="H54">
        <v>12</v>
      </c>
      <c r="I54">
        <v>10</v>
      </c>
      <c r="J54">
        <v>13</v>
      </c>
      <c r="K54">
        <v>9</v>
      </c>
      <c r="L54">
        <v>8</v>
      </c>
      <c r="M54">
        <v>3</v>
      </c>
      <c r="N54">
        <v>7</v>
      </c>
    </row>
    <row r="55" spans="1:14" x14ac:dyDescent="0.3">
      <c r="A55" t="s">
        <v>42</v>
      </c>
      <c r="B55">
        <v>6</v>
      </c>
      <c r="C55">
        <v>9</v>
      </c>
      <c r="D55">
        <v>3</v>
      </c>
      <c r="E55">
        <v>1</v>
      </c>
      <c r="F55">
        <v>2</v>
      </c>
      <c r="G55">
        <v>8</v>
      </c>
      <c r="H55">
        <v>12</v>
      </c>
      <c r="I55">
        <v>11</v>
      </c>
      <c r="J55">
        <v>7</v>
      </c>
      <c r="K55">
        <v>13</v>
      </c>
      <c r="L55">
        <v>10</v>
      </c>
      <c r="M55">
        <v>5</v>
      </c>
      <c r="N55">
        <v>4</v>
      </c>
    </row>
    <row r="57" spans="1:14" x14ac:dyDescent="0.3">
      <c r="A57" t="s">
        <v>47</v>
      </c>
      <c r="B57" t="s">
        <v>7</v>
      </c>
      <c r="C57" t="s">
        <v>8</v>
      </c>
      <c r="D57" t="s">
        <v>9</v>
      </c>
      <c r="E57" t="s">
        <v>26</v>
      </c>
      <c r="F57" t="s">
        <v>27</v>
      </c>
      <c r="G57" t="s">
        <v>12</v>
      </c>
      <c r="H57" t="s">
        <v>28</v>
      </c>
      <c r="I57" t="s">
        <v>29</v>
      </c>
      <c r="J57" t="s">
        <v>30</v>
      </c>
      <c r="K57" t="s">
        <v>16</v>
      </c>
      <c r="L57" t="s">
        <v>17</v>
      </c>
      <c r="M57" t="s">
        <v>18</v>
      </c>
      <c r="N57" t="s">
        <v>19</v>
      </c>
    </row>
    <row r="58" spans="1:14" x14ac:dyDescent="0.3">
      <c r="A58" t="s">
        <v>31</v>
      </c>
      <c r="B58">
        <v>4</v>
      </c>
      <c r="C58">
        <v>9</v>
      </c>
      <c r="D58">
        <v>2</v>
      </c>
      <c r="E58">
        <v>3</v>
      </c>
      <c r="F58">
        <v>1</v>
      </c>
      <c r="G58">
        <v>5</v>
      </c>
      <c r="H58">
        <v>7</v>
      </c>
      <c r="I58">
        <v>13</v>
      </c>
      <c r="J58">
        <v>12</v>
      </c>
      <c r="K58">
        <v>11</v>
      </c>
      <c r="L58">
        <v>10</v>
      </c>
      <c r="M58">
        <v>8</v>
      </c>
      <c r="N58">
        <v>6</v>
      </c>
    </row>
    <row r="59" spans="1:14" x14ac:dyDescent="0.3">
      <c r="A59" t="s">
        <v>32</v>
      </c>
      <c r="B59">
        <v>4</v>
      </c>
      <c r="C59">
        <v>8</v>
      </c>
      <c r="D59">
        <v>1</v>
      </c>
      <c r="E59">
        <v>1</v>
      </c>
      <c r="F59">
        <v>1</v>
      </c>
      <c r="G59">
        <v>5</v>
      </c>
      <c r="H59">
        <v>11</v>
      </c>
      <c r="I59">
        <v>13</v>
      </c>
      <c r="J59">
        <v>7</v>
      </c>
      <c r="K59">
        <v>9</v>
      </c>
      <c r="L59">
        <v>12</v>
      </c>
      <c r="M59">
        <v>10</v>
      </c>
      <c r="N59">
        <v>6</v>
      </c>
    </row>
    <row r="60" spans="1:14" x14ac:dyDescent="0.3">
      <c r="A60" t="s">
        <v>33</v>
      </c>
      <c r="B60">
        <v>4</v>
      </c>
      <c r="C60">
        <v>9</v>
      </c>
      <c r="D60">
        <v>2</v>
      </c>
      <c r="E60">
        <v>3</v>
      </c>
      <c r="F60">
        <v>1</v>
      </c>
      <c r="G60">
        <v>6</v>
      </c>
      <c r="H60">
        <v>8</v>
      </c>
      <c r="I60">
        <v>11</v>
      </c>
      <c r="J60">
        <v>13</v>
      </c>
      <c r="K60">
        <v>10</v>
      </c>
      <c r="L60">
        <v>12</v>
      </c>
      <c r="M60">
        <v>7</v>
      </c>
      <c r="N60">
        <v>5</v>
      </c>
    </row>
    <row r="61" spans="1:14" x14ac:dyDescent="0.3">
      <c r="A61" t="s">
        <v>34</v>
      </c>
      <c r="B61">
        <v>5</v>
      </c>
      <c r="C61">
        <v>2</v>
      </c>
      <c r="D61">
        <v>7</v>
      </c>
      <c r="E61">
        <v>9</v>
      </c>
      <c r="F61">
        <v>8</v>
      </c>
      <c r="G61">
        <v>3</v>
      </c>
      <c r="H61">
        <v>12</v>
      </c>
      <c r="I61">
        <v>11</v>
      </c>
      <c r="J61">
        <v>10</v>
      </c>
      <c r="K61">
        <v>13</v>
      </c>
      <c r="L61">
        <v>6</v>
      </c>
      <c r="M61">
        <v>4</v>
      </c>
      <c r="N61">
        <v>1</v>
      </c>
    </row>
    <row r="62" spans="1:14" x14ac:dyDescent="0.3">
      <c r="A62" t="s">
        <v>35</v>
      </c>
      <c r="B62">
        <v>7</v>
      </c>
      <c r="C62">
        <v>5</v>
      </c>
      <c r="D62">
        <v>11</v>
      </c>
      <c r="E62">
        <v>13</v>
      </c>
      <c r="F62">
        <v>12</v>
      </c>
      <c r="G62">
        <v>3</v>
      </c>
      <c r="H62">
        <v>6</v>
      </c>
      <c r="I62">
        <v>9</v>
      </c>
      <c r="J62">
        <v>1</v>
      </c>
      <c r="K62">
        <v>2</v>
      </c>
      <c r="L62">
        <v>4</v>
      </c>
      <c r="M62">
        <v>8</v>
      </c>
      <c r="N62">
        <v>10</v>
      </c>
    </row>
    <row r="63" spans="1:14" x14ac:dyDescent="0.3">
      <c r="A63" t="s">
        <v>36</v>
      </c>
      <c r="B63">
        <v>9</v>
      </c>
      <c r="C63">
        <v>6</v>
      </c>
      <c r="D63">
        <v>1</v>
      </c>
      <c r="E63">
        <v>3</v>
      </c>
      <c r="F63">
        <v>5</v>
      </c>
      <c r="G63">
        <v>2</v>
      </c>
      <c r="H63">
        <v>11</v>
      </c>
      <c r="I63">
        <v>12</v>
      </c>
      <c r="J63">
        <v>12</v>
      </c>
      <c r="K63">
        <v>10</v>
      </c>
      <c r="L63">
        <v>8</v>
      </c>
      <c r="M63">
        <v>7</v>
      </c>
      <c r="N63">
        <v>4</v>
      </c>
    </row>
    <row r="64" spans="1:14" x14ac:dyDescent="0.3">
      <c r="A64" t="s">
        <v>37</v>
      </c>
      <c r="B64">
        <v>12</v>
      </c>
      <c r="C64">
        <v>9</v>
      </c>
      <c r="D64">
        <v>13</v>
      </c>
      <c r="E64">
        <v>11</v>
      </c>
      <c r="F64">
        <v>10</v>
      </c>
      <c r="G64">
        <v>7</v>
      </c>
      <c r="H64">
        <v>1</v>
      </c>
      <c r="I64">
        <v>4</v>
      </c>
      <c r="J64">
        <v>2</v>
      </c>
      <c r="K64">
        <v>3</v>
      </c>
      <c r="L64">
        <v>5</v>
      </c>
      <c r="M64">
        <v>6</v>
      </c>
      <c r="N64">
        <v>8</v>
      </c>
    </row>
    <row r="65" spans="1:14" x14ac:dyDescent="0.3">
      <c r="A65" t="s">
        <v>38</v>
      </c>
      <c r="B65">
        <v>12</v>
      </c>
      <c r="C65">
        <v>8</v>
      </c>
      <c r="D65">
        <v>13</v>
      </c>
      <c r="E65">
        <v>10</v>
      </c>
      <c r="F65">
        <v>11</v>
      </c>
      <c r="G65">
        <v>6</v>
      </c>
      <c r="H65">
        <v>2</v>
      </c>
      <c r="I65">
        <v>1</v>
      </c>
      <c r="J65">
        <v>4</v>
      </c>
      <c r="K65">
        <v>3</v>
      </c>
      <c r="L65">
        <v>5</v>
      </c>
      <c r="M65">
        <v>7</v>
      </c>
      <c r="N65">
        <v>9</v>
      </c>
    </row>
    <row r="66" spans="1:14" x14ac:dyDescent="0.3">
      <c r="A66" t="s">
        <v>39</v>
      </c>
      <c r="B66">
        <v>13</v>
      </c>
      <c r="C66">
        <v>5</v>
      </c>
      <c r="D66">
        <v>12</v>
      </c>
      <c r="E66">
        <v>11</v>
      </c>
      <c r="F66">
        <v>10</v>
      </c>
      <c r="G66">
        <v>9</v>
      </c>
      <c r="H66">
        <v>1</v>
      </c>
      <c r="I66">
        <v>3</v>
      </c>
      <c r="J66">
        <v>4</v>
      </c>
      <c r="K66">
        <v>2</v>
      </c>
      <c r="L66">
        <v>6</v>
      </c>
      <c r="M66">
        <v>8</v>
      </c>
      <c r="N66">
        <v>7</v>
      </c>
    </row>
    <row r="67" spans="1:14" x14ac:dyDescent="0.3">
      <c r="A67" t="s">
        <v>40</v>
      </c>
      <c r="B67">
        <v>4</v>
      </c>
      <c r="C67">
        <v>8</v>
      </c>
      <c r="D67">
        <v>3</v>
      </c>
      <c r="E67">
        <v>2</v>
      </c>
      <c r="F67">
        <v>1</v>
      </c>
      <c r="G67">
        <v>6</v>
      </c>
      <c r="H67">
        <v>11</v>
      </c>
      <c r="I67">
        <v>12</v>
      </c>
      <c r="J67">
        <v>13</v>
      </c>
      <c r="K67">
        <v>10</v>
      </c>
      <c r="L67">
        <v>9</v>
      </c>
      <c r="M67">
        <v>5</v>
      </c>
      <c r="N67">
        <v>7</v>
      </c>
    </row>
    <row r="68" spans="1:14" x14ac:dyDescent="0.3">
      <c r="A68" t="s">
        <v>41</v>
      </c>
      <c r="B68">
        <v>3</v>
      </c>
      <c r="C68">
        <v>6</v>
      </c>
      <c r="D68">
        <v>3</v>
      </c>
      <c r="E68">
        <v>1</v>
      </c>
      <c r="F68">
        <v>2</v>
      </c>
      <c r="G68">
        <v>6</v>
      </c>
      <c r="H68">
        <v>11</v>
      </c>
      <c r="I68">
        <v>12</v>
      </c>
      <c r="J68">
        <v>12</v>
      </c>
      <c r="K68">
        <v>10</v>
      </c>
      <c r="L68">
        <v>6</v>
      </c>
      <c r="M68">
        <v>3</v>
      </c>
      <c r="N68">
        <v>6</v>
      </c>
    </row>
    <row r="69" spans="1:14" x14ac:dyDescent="0.3">
      <c r="A69" t="s">
        <v>42</v>
      </c>
      <c r="B69">
        <v>7</v>
      </c>
      <c r="C69">
        <v>9</v>
      </c>
      <c r="D69">
        <v>3</v>
      </c>
      <c r="E69">
        <v>2</v>
      </c>
      <c r="F69">
        <v>1</v>
      </c>
      <c r="G69">
        <v>6</v>
      </c>
      <c r="H69">
        <v>11</v>
      </c>
      <c r="I69">
        <v>13</v>
      </c>
      <c r="J69">
        <v>8</v>
      </c>
      <c r="K69">
        <v>11</v>
      </c>
      <c r="L69">
        <v>4</v>
      </c>
      <c r="M69">
        <v>5</v>
      </c>
      <c r="N69">
        <v>9</v>
      </c>
    </row>
    <row r="71" spans="1:14" x14ac:dyDescent="0.3">
      <c r="A71" t="s">
        <v>48</v>
      </c>
      <c r="B71" t="s">
        <v>7</v>
      </c>
      <c r="C71" t="s">
        <v>8</v>
      </c>
      <c r="D71" t="s">
        <v>9</v>
      </c>
      <c r="E71" t="s">
        <v>26</v>
      </c>
      <c r="F71" t="s">
        <v>27</v>
      </c>
      <c r="G71" t="s">
        <v>12</v>
      </c>
      <c r="H71" t="s">
        <v>28</v>
      </c>
      <c r="I71" t="s">
        <v>29</v>
      </c>
      <c r="J71" t="s">
        <v>30</v>
      </c>
      <c r="K71" t="s">
        <v>16</v>
      </c>
      <c r="L71" t="s">
        <v>17</v>
      </c>
      <c r="M71" t="s">
        <v>18</v>
      </c>
      <c r="N71" t="s">
        <v>19</v>
      </c>
    </row>
    <row r="72" spans="1:14" x14ac:dyDescent="0.3">
      <c r="A72" t="s">
        <v>31</v>
      </c>
      <c r="B72">
        <v>4</v>
      </c>
      <c r="C72">
        <v>8</v>
      </c>
      <c r="D72">
        <v>3</v>
      </c>
      <c r="E72">
        <v>2</v>
      </c>
      <c r="F72">
        <v>1</v>
      </c>
      <c r="G72">
        <v>6</v>
      </c>
      <c r="H72">
        <v>9</v>
      </c>
      <c r="I72">
        <v>13</v>
      </c>
      <c r="J72">
        <v>10</v>
      </c>
      <c r="K72">
        <v>11</v>
      </c>
      <c r="L72">
        <v>12</v>
      </c>
      <c r="M72">
        <v>7</v>
      </c>
      <c r="N72">
        <v>5</v>
      </c>
    </row>
    <row r="73" spans="1:14" x14ac:dyDescent="0.3">
      <c r="A73" t="s">
        <v>32</v>
      </c>
      <c r="B73">
        <v>3</v>
      </c>
      <c r="C73">
        <v>7</v>
      </c>
      <c r="D73">
        <v>4</v>
      </c>
      <c r="E73">
        <v>2</v>
      </c>
      <c r="F73">
        <v>1</v>
      </c>
      <c r="G73">
        <v>6</v>
      </c>
      <c r="H73">
        <v>9</v>
      </c>
      <c r="I73">
        <v>13</v>
      </c>
      <c r="J73">
        <v>11</v>
      </c>
      <c r="K73">
        <v>10</v>
      </c>
      <c r="L73">
        <v>12</v>
      </c>
      <c r="M73">
        <v>8</v>
      </c>
      <c r="N73">
        <v>5</v>
      </c>
    </row>
    <row r="74" spans="1:14" x14ac:dyDescent="0.3">
      <c r="A74" t="s">
        <v>33</v>
      </c>
      <c r="B74">
        <v>4</v>
      </c>
      <c r="C74">
        <v>8</v>
      </c>
      <c r="D74">
        <v>3</v>
      </c>
      <c r="E74">
        <v>2</v>
      </c>
      <c r="F74">
        <v>1</v>
      </c>
      <c r="G74">
        <v>5</v>
      </c>
      <c r="H74">
        <v>9</v>
      </c>
      <c r="I74">
        <v>11</v>
      </c>
      <c r="J74">
        <v>10</v>
      </c>
      <c r="K74">
        <v>12</v>
      </c>
      <c r="L74">
        <v>13</v>
      </c>
      <c r="M74">
        <v>7</v>
      </c>
      <c r="N74">
        <v>6</v>
      </c>
    </row>
    <row r="75" spans="1:14" x14ac:dyDescent="0.3">
      <c r="A75" t="s">
        <v>34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13</v>
      </c>
      <c r="J75">
        <v>1</v>
      </c>
      <c r="K75">
        <v>1</v>
      </c>
      <c r="L75">
        <v>1</v>
      </c>
      <c r="M75">
        <v>1</v>
      </c>
      <c r="N75">
        <v>1</v>
      </c>
    </row>
    <row r="76" spans="1:14" x14ac:dyDescent="0.3">
      <c r="A76" t="s">
        <v>35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</row>
    <row r="77" spans="1:14" x14ac:dyDescent="0.3">
      <c r="A77" t="s">
        <v>36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13</v>
      </c>
      <c r="J77">
        <v>1</v>
      </c>
      <c r="K77">
        <v>1</v>
      </c>
      <c r="L77">
        <v>1</v>
      </c>
      <c r="M77">
        <v>1</v>
      </c>
      <c r="N77">
        <v>1</v>
      </c>
    </row>
    <row r="78" spans="1:14" x14ac:dyDescent="0.3">
      <c r="A78" t="s">
        <v>37</v>
      </c>
      <c r="B78">
        <v>12</v>
      </c>
      <c r="C78">
        <v>1</v>
      </c>
      <c r="D78">
        <v>12</v>
      </c>
      <c r="E78">
        <v>7</v>
      </c>
      <c r="F78">
        <v>6</v>
      </c>
      <c r="G78">
        <v>2</v>
      </c>
      <c r="H78">
        <v>11</v>
      </c>
      <c r="I78">
        <v>5</v>
      </c>
      <c r="J78">
        <v>3</v>
      </c>
      <c r="K78">
        <v>9</v>
      </c>
      <c r="L78">
        <v>10</v>
      </c>
      <c r="M78">
        <v>4</v>
      </c>
      <c r="N78">
        <v>8</v>
      </c>
    </row>
    <row r="79" spans="1:14" x14ac:dyDescent="0.3">
      <c r="A79" t="s">
        <v>38</v>
      </c>
      <c r="B79">
        <v>12</v>
      </c>
      <c r="C79">
        <v>8</v>
      </c>
      <c r="D79">
        <v>12</v>
      </c>
      <c r="E79">
        <v>5</v>
      </c>
      <c r="F79">
        <v>9</v>
      </c>
      <c r="G79">
        <v>2</v>
      </c>
      <c r="H79">
        <v>10</v>
      </c>
      <c r="I79">
        <v>6</v>
      </c>
      <c r="J79">
        <v>4</v>
      </c>
      <c r="K79">
        <v>3</v>
      </c>
      <c r="L79">
        <v>11</v>
      </c>
      <c r="M79">
        <v>1</v>
      </c>
      <c r="N79">
        <v>7</v>
      </c>
    </row>
    <row r="80" spans="1:14" x14ac:dyDescent="0.3">
      <c r="A80" t="s">
        <v>39</v>
      </c>
      <c r="B80">
        <v>11</v>
      </c>
      <c r="C80">
        <v>3</v>
      </c>
      <c r="D80">
        <v>11</v>
      </c>
      <c r="E80">
        <v>8</v>
      </c>
      <c r="F80">
        <v>2</v>
      </c>
      <c r="G80">
        <v>1</v>
      </c>
      <c r="H80">
        <v>9</v>
      </c>
      <c r="I80">
        <v>13</v>
      </c>
      <c r="J80">
        <v>6</v>
      </c>
      <c r="K80">
        <v>7</v>
      </c>
      <c r="L80">
        <v>4</v>
      </c>
      <c r="M80">
        <v>5</v>
      </c>
      <c r="N80">
        <v>10</v>
      </c>
    </row>
    <row r="81" spans="1:14" x14ac:dyDescent="0.3">
      <c r="A81" t="s">
        <v>40</v>
      </c>
      <c r="B81">
        <v>2</v>
      </c>
      <c r="C81">
        <v>2</v>
      </c>
      <c r="D81">
        <v>2</v>
      </c>
      <c r="E81">
        <v>2</v>
      </c>
      <c r="F81">
        <v>2</v>
      </c>
      <c r="G81">
        <v>2</v>
      </c>
      <c r="H81">
        <v>2</v>
      </c>
      <c r="I81">
        <v>1</v>
      </c>
      <c r="J81">
        <v>2</v>
      </c>
      <c r="K81">
        <v>2</v>
      </c>
      <c r="L81">
        <v>2</v>
      </c>
      <c r="M81">
        <v>2</v>
      </c>
      <c r="N81">
        <v>2</v>
      </c>
    </row>
    <row r="82" spans="1:14" x14ac:dyDescent="0.3">
      <c r="A82" t="s">
        <v>41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</row>
    <row r="83" spans="1:14" x14ac:dyDescent="0.3">
      <c r="A83" t="s">
        <v>42</v>
      </c>
      <c r="B83">
        <v>2</v>
      </c>
      <c r="C83">
        <v>2</v>
      </c>
      <c r="D83">
        <v>2</v>
      </c>
      <c r="E83">
        <v>2</v>
      </c>
      <c r="F83">
        <v>2</v>
      </c>
      <c r="G83">
        <v>2</v>
      </c>
      <c r="H83">
        <v>2</v>
      </c>
      <c r="I83">
        <v>1</v>
      </c>
      <c r="J83">
        <v>2</v>
      </c>
      <c r="K83">
        <v>2</v>
      </c>
      <c r="L83">
        <v>2</v>
      </c>
      <c r="M83">
        <v>2</v>
      </c>
      <c r="N83">
        <v>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14C75-3FB9-419B-A60E-7FAA3B0C5631}">
  <dimension ref="A1:AC83"/>
  <sheetViews>
    <sheetView zoomScale="83" workbookViewId="0">
      <selection activeCell="F20" sqref="F20"/>
    </sheetView>
  </sheetViews>
  <sheetFormatPr defaultRowHeight="14.4" x14ac:dyDescent="0.3"/>
  <sheetData>
    <row r="1" spans="1:29" x14ac:dyDescent="0.3">
      <c r="A1" t="s">
        <v>43</v>
      </c>
      <c r="B1" t="s">
        <v>7</v>
      </c>
      <c r="C1" t="s">
        <v>8</v>
      </c>
      <c r="D1" t="s">
        <v>9</v>
      </c>
      <c r="E1" t="s">
        <v>26</v>
      </c>
      <c r="F1" t="s">
        <v>27</v>
      </c>
      <c r="G1" t="s">
        <v>12</v>
      </c>
      <c r="H1" t="s">
        <v>28</v>
      </c>
      <c r="I1" t="s">
        <v>29</v>
      </c>
      <c r="J1" t="s">
        <v>30</v>
      </c>
      <c r="K1" t="s">
        <v>16</v>
      </c>
      <c r="L1" t="s">
        <v>17</v>
      </c>
      <c r="M1" t="s">
        <v>18</v>
      </c>
      <c r="N1" t="s">
        <v>19</v>
      </c>
      <c r="P1" t="s">
        <v>49</v>
      </c>
      <c r="Q1" t="s">
        <v>7</v>
      </c>
      <c r="R1" t="s">
        <v>8</v>
      </c>
      <c r="S1" t="s">
        <v>9</v>
      </c>
      <c r="T1" t="s">
        <v>26</v>
      </c>
      <c r="U1" t="s">
        <v>27</v>
      </c>
      <c r="V1" t="s">
        <v>12</v>
      </c>
      <c r="W1" t="s">
        <v>28</v>
      </c>
      <c r="X1" t="s">
        <v>29</v>
      </c>
      <c r="Y1" t="s">
        <v>30</v>
      </c>
      <c r="Z1" t="s">
        <v>16</v>
      </c>
      <c r="AA1" t="s">
        <v>17</v>
      </c>
      <c r="AB1" t="s">
        <v>18</v>
      </c>
      <c r="AC1" t="s">
        <v>19</v>
      </c>
    </row>
    <row r="2" spans="1:29" x14ac:dyDescent="0.3">
      <c r="A2" t="s">
        <v>31</v>
      </c>
      <c r="B2">
        <v>4</v>
      </c>
      <c r="C2">
        <v>11</v>
      </c>
      <c r="D2">
        <v>2</v>
      </c>
      <c r="E2">
        <v>3</v>
      </c>
      <c r="F2">
        <v>1</v>
      </c>
      <c r="G2">
        <v>6</v>
      </c>
      <c r="H2">
        <v>7</v>
      </c>
      <c r="I2">
        <v>12</v>
      </c>
      <c r="J2">
        <v>10</v>
      </c>
      <c r="K2">
        <v>9</v>
      </c>
      <c r="L2">
        <v>13</v>
      </c>
      <c r="M2">
        <v>8</v>
      </c>
      <c r="N2">
        <v>5</v>
      </c>
      <c r="P2" t="s">
        <v>31</v>
      </c>
      <c r="Q2">
        <f>AVERAGE(B2,B16,B30,B44,B58,B72)</f>
        <v>4</v>
      </c>
      <c r="R2">
        <f t="shared" ref="R2:AC13" si="0">AVERAGE(C2,C16,C30,C44,C58,C72)</f>
        <v>9.3333333333333339</v>
      </c>
      <c r="S2">
        <f t="shared" si="0"/>
        <v>2.5</v>
      </c>
      <c r="T2">
        <f t="shared" si="0"/>
        <v>2.1666666666666665</v>
      </c>
      <c r="U2">
        <f t="shared" si="0"/>
        <v>1.3333333333333333</v>
      </c>
      <c r="V2">
        <f t="shared" si="0"/>
        <v>5.833333333333333</v>
      </c>
      <c r="W2">
        <f t="shared" si="0"/>
        <v>8</v>
      </c>
      <c r="X2">
        <f t="shared" si="0"/>
        <v>12.5</v>
      </c>
      <c r="Y2">
        <f t="shared" si="0"/>
        <v>11.333333333333334</v>
      </c>
      <c r="Z2">
        <f t="shared" si="0"/>
        <v>9.8333333333333339</v>
      </c>
      <c r="AA2">
        <f t="shared" si="0"/>
        <v>11.666666666666666</v>
      </c>
      <c r="AB2">
        <f t="shared" si="0"/>
        <v>7.333333333333333</v>
      </c>
      <c r="AC2">
        <f t="shared" si="0"/>
        <v>5.166666666666667</v>
      </c>
    </row>
    <row r="3" spans="1:29" x14ac:dyDescent="0.3">
      <c r="A3" t="s">
        <v>32</v>
      </c>
      <c r="B3">
        <v>4</v>
      </c>
      <c r="C3">
        <v>12</v>
      </c>
      <c r="D3">
        <v>1</v>
      </c>
      <c r="E3">
        <v>1</v>
      </c>
      <c r="F3">
        <v>1</v>
      </c>
      <c r="G3">
        <v>6</v>
      </c>
      <c r="H3">
        <v>8</v>
      </c>
      <c r="I3">
        <v>11</v>
      </c>
      <c r="J3">
        <v>10</v>
      </c>
      <c r="K3">
        <v>9</v>
      </c>
      <c r="L3">
        <v>13</v>
      </c>
      <c r="M3">
        <v>7</v>
      </c>
      <c r="N3">
        <v>5</v>
      </c>
      <c r="P3" t="s">
        <v>32</v>
      </c>
      <c r="Q3">
        <f t="shared" ref="Q3:Q13" si="1">AVERAGE(B3,B17,B31,B45,B59,B73)</f>
        <v>3.8333333333333335</v>
      </c>
      <c r="R3">
        <f t="shared" si="0"/>
        <v>9.5</v>
      </c>
      <c r="S3">
        <f t="shared" si="0"/>
        <v>1.8333333333333333</v>
      </c>
      <c r="T3">
        <f t="shared" si="0"/>
        <v>1.6666666666666667</v>
      </c>
      <c r="U3">
        <f t="shared" si="0"/>
        <v>1</v>
      </c>
      <c r="V3">
        <f t="shared" si="0"/>
        <v>5.666666666666667</v>
      </c>
      <c r="W3">
        <f t="shared" si="0"/>
        <v>8.6666666666666661</v>
      </c>
      <c r="X3">
        <f t="shared" si="0"/>
        <v>12.5</v>
      </c>
      <c r="Y3">
        <f t="shared" si="0"/>
        <v>10.5</v>
      </c>
      <c r="Z3">
        <f t="shared" si="0"/>
        <v>8.8333333333333339</v>
      </c>
      <c r="AA3">
        <f t="shared" si="0"/>
        <v>11.833333333333334</v>
      </c>
      <c r="AB3">
        <f t="shared" si="0"/>
        <v>8.1666666666666661</v>
      </c>
      <c r="AC3">
        <f t="shared" si="0"/>
        <v>5.333333333333333</v>
      </c>
    </row>
    <row r="4" spans="1:29" x14ac:dyDescent="0.3">
      <c r="A4" t="s">
        <v>33</v>
      </c>
      <c r="B4">
        <v>4</v>
      </c>
      <c r="C4">
        <v>11</v>
      </c>
      <c r="D4">
        <v>1</v>
      </c>
      <c r="E4">
        <v>3</v>
      </c>
      <c r="F4">
        <v>2</v>
      </c>
      <c r="G4">
        <v>5</v>
      </c>
      <c r="H4">
        <v>9</v>
      </c>
      <c r="I4">
        <v>12</v>
      </c>
      <c r="J4">
        <v>10</v>
      </c>
      <c r="K4">
        <v>8</v>
      </c>
      <c r="L4">
        <v>13</v>
      </c>
      <c r="M4">
        <v>7</v>
      </c>
      <c r="N4">
        <v>6</v>
      </c>
      <c r="P4" t="s">
        <v>33</v>
      </c>
      <c r="Q4">
        <f t="shared" si="1"/>
        <v>4.5</v>
      </c>
      <c r="R4">
        <f t="shared" si="0"/>
        <v>9.1666666666666661</v>
      </c>
      <c r="S4">
        <f t="shared" si="0"/>
        <v>2.1666666666666665</v>
      </c>
      <c r="T4">
        <f t="shared" si="0"/>
        <v>2.5</v>
      </c>
      <c r="U4">
        <f t="shared" si="0"/>
        <v>1.3333333333333333</v>
      </c>
      <c r="V4">
        <f t="shared" si="0"/>
        <v>5.5</v>
      </c>
      <c r="W4">
        <f t="shared" si="0"/>
        <v>8.5</v>
      </c>
      <c r="X4">
        <f t="shared" si="0"/>
        <v>11.666666666666666</v>
      </c>
      <c r="Y4">
        <f t="shared" si="0"/>
        <v>11.166666666666666</v>
      </c>
      <c r="Z4">
        <f t="shared" si="0"/>
        <v>9.8333333333333339</v>
      </c>
      <c r="AA4">
        <f t="shared" si="0"/>
        <v>12.333333333333334</v>
      </c>
      <c r="AB4">
        <f t="shared" si="0"/>
        <v>7</v>
      </c>
      <c r="AC4">
        <f t="shared" si="0"/>
        <v>5.333333333333333</v>
      </c>
    </row>
    <row r="5" spans="1:29" x14ac:dyDescent="0.3">
      <c r="A5" t="s">
        <v>34</v>
      </c>
      <c r="B5">
        <v>4</v>
      </c>
      <c r="C5">
        <v>5</v>
      </c>
      <c r="D5">
        <v>8</v>
      </c>
      <c r="E5">
        <v>13</v>
      </c>
      <c r="F5">
        <v>11</v>
      </c>
      <c r="G5">
        <v>9</v>
      </c>
      <c r="H5">
        <v>12</v>
      </c>
      <c r="I5">
        <v>2</v>
      </c>
      <c r="J5">
        <v>1</v>
      </c>
      <c r="K5">
        <v>3</v>
      </c>
      <c r="L5">
        <v>6</v>
      </c>
      <c r="M5">
        <v>10</v>
      </c>
      <c r="N5">
        <v>7</v>
      </c>
      <c r="P5" t="s">
        <v>34</v>
      </c>
      <c r="Q5">
        <f t="shared" si="1"/>
        <v>4</v>
      </c>
      <c r="R5">
        <f t="shared" si="0"/>
        <v>2.6666666666666665</v>
      </c>
      <c r="S5">
        <f t="shared" si="0"/>
        <v>5.166666666666667</v>
      </c>
      <c r="T5">
        <f t="shared" si="0"/>
        <v>8.5</v>
      </c>
      <c r="U5">
        <f t="shared" si="0"/>
        <v>5.5</v>
      </c>
      <c r="V5">
        <f t="shared" si="0"/>
        <v>5.5</v>
      </c>
      <c r="W5">
        <f t="shared" si="0"/>
        <v>9.5</v>
      </c>
      <c r="X5">
        <f t="shared" si="0"/>
        <v>8.1666666666666661</v>
      </c>
      <c r="Y5">
        <f t="shared" si="0"/>
        <v>7.5</v>
      </c>
      <c r="Z5">
        <f t="shared" si="0"/>
        <v>8.5</v>
      </c>
      <c r="AA5">
        <f t="shared" si="0"/>
        <v>4.833333333333333</v>
      </c>
      <c r="AB5">
        <f t="shared" si="0"/>
        <v>6.166666666666667</v>
      </c>
      <c r="AC5">
        <f t="shared" si="0"/>
        <v>4</v>
      </c>
    </row>
    <row r="6" spans="1:29" x14ac:dyDescent="0.3">
      <c r="A6" t="s">
        <v>35</v>
      </c>
      <c r="B6">
        <v>6</v>
      </c>
      <c r="C6">
        <v>5</v>
      </c>
      <c r="D6">
        <v>7</v>
      </c>
      <c r="E6">
        <v>13</v>
      </c>
      <c r="F6">
        <v>12</v>
      </c>
      <c r="G6">
        <v>11</v>
      </c>
      <c r="H6">
        <v>8</v>
      </c>
      <c r="I6">
        <v>4</v>
      </c>
      <c r="J6">
        <v>1</v>
      </c>
      <c r="K6">
        <v>3</v>
      </c>
      <c r="L6">
        <v>2</v>
      </c>
      <c r="M6">
        <v>9</v>
      </c>
      <c r="N6">
        <v>10</v>
      </c>
      <c r="P6" t="s">
        <v>35</v>
      </c>
      <c r="Q6">
        <f t="shared" si="1"/>
        <v>7.5</v>
      </c>
      <c r="R6">
        <f t="shared" si="0"/>
        <v>3</v>
      </c>
      <c r="S6">
        <f t="shared" si="0"/>
        <v>7.166666666666667</v>
      </c>
      <c r="T6">
        <f t="shared" si="0"/>
        <v>10</v>
      </c>
      <c r="U6">
        <f t="shared" si="0"/>
        <v>8</v>
      </c>
      <c r="V6">
        <f t="shared" si="0"/>
        <v>5.833333333333333</v>
      </c>
      <c r="W6">
        <f t="shared" si="0"/>
        <v>5.833333333333333</v>
      </c>
      <c r="X6">
        <f t="shared" si="0"/>
        <v>4.333333333333333</v>
      </c>
      <c r="Y6">
        <f t="shared" si="0"/>
        <v>3.1666666666666665</v>
      </c>
      <c r="Z6">
        <f t="shared" si="0"/>
        <v>3.8333333333333335</v>
      </c>
      <c r="AA6">
        <f t="shared" si="0"/>
        <v>3.8333333333333335</v>
      </c>
      <c r="AB6">
        <f t="shared" si="0"/>
        <v>6.666666666666667</v>
      </c>
      <c r="AC6">
        <f t="shared" si="0"/>
        <v>8.6666666666666661</v>
      </c>
    </row>
    <row r="7" spans="1:29" x14ac:dyDescent="0.3">
      <c r="A7" t="s">
        <v>36</v>
      </c>
      <c r="B7">
        <v>6</v>
      </c>
      <c r="C7">
        <v>1</v>
      </c>
      <c r="D7">
        <v>7</v>
      </c>
      <c r="E7">
        <v>9</v>
      </c>
      <c r="F7">
        <v>8</v>
      </c>
      <c r="G7">
        <v>4</v>
      </c>
      <c r="H7">
        <v>13</v>
      </c>
      <c r="I7">
        <v>12</v>
      </c>
      <c r="J7">
        <v>2</v>
      </c>
      <c r="K7">
        <v>3</v>
      </c>
      <c r="L7">
        <v>11</v>
      </c>
      <c r="M7">
        <v>10</v>
      </c>
      <c r="N7">
        <v>5</v>
      </c>
      <c r="P7" t="s">
        <v>36</v>
      </c>
      <c r="Q7">
        <f t="shared" si="1"/>
        <v>5.333333333333333</v>
      </c>
      <c r="R7">
        <f t="shared" si="0"/>
        <v>3</v>
      </c>
      <c r="S7">
        <f t="shared" si="0"/>
        <v>2.3333333333333335</v>
      </c>
      <c r="T7">
        <f t="shared" si="0"/>
        <v>4.166666666666667</v>
      </c>
      <c r="U7">
        <f t="shared" si="0"/>
        <v>4.666666666666667</v>
      </c>
      <c r="V7">
        <f t="shared" si="0"/>
        <v>5.666666666666667</v>
      </c>
      <c r="W7">
        <f t="shared" si="0"/>
        <v>9.6666666666666661</v>
      </c>
      <c r="X7">
        <f t="shared" si="0"/>
        <v>11.166666666666666</v>
      </c>
      <c r="Y7">
        <f t="shared" si="0"/>
        <v>7.666666666666667</v>
      </c>
      <c r="Z7">
        <f t="shared" si="0"/>
        <v>7.833333333333333</v>
      </c>
      <c r="AA7">
        <f t="shared" si="0"/>
        <v>6.666666666666667</v>
      </c>
      <c r="AB7">
        <f t="shared" si="0"/>
        <v>6</v>
      </c>
      <c r="AC7">
        <f t="shared" si="0"/>
        <v>4</v>
      </c>
    </row>
    <row r="8" spans="1:29" x14ac:dyDescent="0.3">
      <c r="A8" t="s">
        <v>37</v>
      </c>
      <c r="B8">
        <v>12</v>
      </c>
      <c r="C8">
        <v>7</v>
      </c>
      <c r="D8">
        <v>13</v>
      </c>
      <c r="E8">
        <v>11</v>
      </c>
      <c r="F8">
        <v>10</v>
      </c>
      <c r="G8">
        <v>8</v>
      </c>
      <c r="H8">
        <v>1</v>
      </c>
      <c r="I8">
        <v>4</v>
      </c>
      <c r="J8">
        <v>3</v>
      </c>
      <c r="K8">
        <v>2</v>
      </c>
      <c r="L8">
        <v>5</v>
      </c>
      <c r="M8">
        <v>6</v>
      </c>
      <c r="N8">
        <v>9</v>
      </c>
      <c r="P8" t="s">
        <v>37</v>
      </c>
      <c r="Q8">
        <f t="shared" si="1"/>
        <v>11.833333333333334</v>
      </c>
      <c r="R8">
        <f t="shared" si="0"/>
        <v>6</v>
      </c>
      <c r="S8">
        <f t="shared" si="0"/>
        <v>12.5</v>
      </c>
      <c r="T8">
        <f t="shared" si="0"/>
        <v>10.833333333333334</v>
      </c>
      <c r="U8">
        <f t="shared" si="0"/>
        <v>8.5</v>
      </c>
      <c r="V8">
        <f t="shared" si="0"/>
        <v>6.5</v>
      </c>
      <c r="W8">
        <f t="shared" si="0"/>
        <v>3.3333333333333335</v>
      </c>
      <c r="X8">
        <f t="shared" si="0"/>
        <v>3.5</v>
      </c>
      <c r="Y8">
        <f t="shared" si="0"/>
        <v>2.6666666666666665</v>
      </c>
      <c r="Z8">
        <f t="shared" si="0"/>
        <v>3.5</v>
      </c>
      <c r="AA8">
        <f t="shared" si="0"/>
        <v>6.5</v>
      </c>
      <c r="AB8">
        <f t="shared" si="0"/>
        <v>7.333333333333333</v>
      </c>
      <c r="AC8">
        <f t="shared" si="0"/>
        <v>7.833333333333333</v>
      </c>
    </row>
    <row r="9" spans="1:29" x14ac:dyDescent="0.3">
      <c r="A9" t="s">
        <v>38</v>
      </c>
      <c r="B9">
        <v>12</v>
      </c>
      <c r="C9">
        <v>6</v>
      </c>
      <c r="D9">
        <v>13</v>
      </c>
      <c r="E9">
        <v>11</v>
      </c>
      <c r="F9">
        <v>10</v>
      </c>
      <c r="G9">
        <v>9</v>
      </c>
      <c r="H9">
        <v>1</v>
      </c>
      <c r="I9">
        <v>4</v>
      </c>
      <c r="J9">
        <v>3</v>
      </c>
      <c r="K9">
        <v>2</v>
      </c>
      <c r="L9">
        <v>5</v>
      </c>
      <c r="M9">
        <v>8</v>
      </c>
      <c r="N9">
        <v>7</v>
      </c>
      <c r="P9" t="s">
        <v>38</v>
      </c>
      <c r="Q9">
        <f t="shared" si="1"/>
        <v>12</v>
      </c>
      <c r="R9">
        <f t="shared" si="0"/>
        <v>7</v>
      </c>
      <c r="S9">
        <f t="shared" si="0"/>
        <v>12.333333333333334</v>
      </c>
      <c r="T9">
        <f t="shared" si="0"/>
        <v>10</v>
      </c>
      <c r="U9">
        <f t="shared" si="0"/>
        <v>9.1666666666666661</v>
      </c>
      <c r="V9">
        <f t="shared" si="0"/>
        <v>6.5</v>
      </c>
      <c r="W9">
        <f t="shared" si="0"/>
        <v>3</v>
      </c>
      <c r="X9">
        <f t="shared" si="0"/>
        <v>3.3333333333333335</v>
      </c>
      <c r="Y9">
        <f t="shared" si="0"/>
        <v>2.8333333333333335</v>
      </c>
      <c r="Z9">
        <f t="shared" si="0"/>
        <v>3.3333333333333335</v>
      </c>
      <c r="AA9">
        <f t="shared" si="0"/>
        <v>6.666666666666667</v>
      </c>
      <c r="AB9">
        <f t="shared" si="0"/>
        <v>7</v>
      </c>
      <c r="AC9">
        <f t="shared" si="0"/>
        <v>7.666666666666667</v>
      </c>
    </row>
    <row r="10" spans="1:29" x14ac:dyDescent="0.3">
      <c r="A10" t="s">
        <v>39</v>
      </c>
      <c r="B10">
        <v>12</v>
      </c>
      <c r="C10">
        <v>5</v>
      </c>
      <c r="D10">
        <v>13</v>
      </c>
      <c r="E10">
        <v>11</v>
      </c>
      <c r="F10">
        <v>10</v>
      </c>
      <c r="G10">
        <v>7</v>
      </c>
      <c r="H10">
        <v>3</v>
      </c>
      <c r="I10">
        <v>2</v>
      </c>
      <c r="J10">
        <v>4</v>
      </c>
      <c r="K10">
        <v>1</v>
      </c>
      <c r="L10">
        <v>6</v>
      </c>
      <c r="M10">
        <v>9</v>
      </c>
      <c r="N10">
        <v>8</v>
      </c>
      <c r="P10" t="s">
        <v>39</v>
      </c>
      <c r="Q10">
        <f t="shared" si="1"/>
        <v>12.166666666666666</v>
      </c>
      <c r="R10">
        <f t="shared" si="0"/>
        <v>4.833333333333333</v>
      </c>
      <c r="S10">
        <f t="shared" si="0"/>
        <v>11.833333333333334</v>
      </c>
      <c r="T10">
        <f t="shared" si="0"/>
        <v>10.833333333333334</v>
      </c>
      <c r="U10">
        <f t="shared" si="0"/>
        <v>8.8333333333333339</v>
      </c>
      <c r="V10">
        <f t="shared" si="0"/>
        <v>6</v>
      </c>
      <c r="W10">
        <f t="shared" si="0"/>
        <v>3.5</v>
      </c>
      <c r="X10">
        <f t="shared" si="0"/>
        <v>4.166666666666667</v>
      </c>
      <c r="Y10">
        <f t="shared" si="0"/>
        <v>4.333333333333333</v>
      </c>
      <c r="Z10">
        <f t="shared" si="0"/>
        <v>3</v>
      </c>
      <c r="AA10">
        <f t="shared" si="0"/>
        <v>5.666666666666667</v>
      </c>
      <c r="AB10">
        <f t="shared" si="0"/>
        <v>7.5</v>
      </c>
      <c r="AC10">
        <f t="shared" si="0"/>
        <v>8.1666666666666661</v>
      </c>
    </row>
    <row r="11" spans="1:29" x14ac:dyDescent="0.3">
      <c r="A11" t="s">
        <v>40</v>
      </c>
      <c r="B11">
        <v>4</v>
      </c>
      <c r="C11">
        <v>6</v>
      </c>
      <c r="D11">
        <v>3</v>
      </c>
      <c r="E11">
        <v>1</v>
      </c>
      <c r="F11">
        <v>2</v>
      </c>
      <c r="G11">
        <v>8</v>
      </c>
      <c r="H11">
        <v>13</v>
      </c>
      <c r="I11">
        <v>10</v>
      </c>
      <c r="J11">
        <v>12</v>
      </c>
      <c r="K11">
        <v>11</v>
      </c>
      <c r="L11">
        <v>7</v>
      </c>
      <c r="M11">
        <v>5</v>
      </c>
      <c r="N11">
        <v>9</v>
      </c>
      <c r="P11" t="s">
        <v>40</v>
      </c>
      <c r="Q11">
        <f t="shared" si="1"/>
        <v>3.8333333333333335</v>
      </c>
      <c r="R11">
        <f t="shared" si="0"/>
        <v>6</v>
      </c>
      <c r="S11">
        <f t="shared" si="0"/>
        <v>3</v>
      </c>
      <c r="T11">
        <f t="shared" si="0"/>
        <v>1.3333333333333333</v>
      </c>
      <c r="U11">
        <f t="shared" si="0"/>
        <v>3</v>
      </c>
      <c r="V11">
        <f t="shared" si="0"/>
        <v>6.333333333333333</v>
      </c>
      <c r="W11">
        <f t="shared" si="0"/>
        <v>9.6666666666666661</v>
      </c>
      <c r="X11">
        <f t="shared" si="0"/>
        <v>10</v>
      </c>
      <c r="Y11">
        <f t="shared" si="0"/>
        <v>10.5</v>
      </c>
      <c r="Z11">
        <f t="shared" si="0"/>
        <v>9.3333333333333339</v>
      </c>
      <c r="AA11">
        <f t="shared" si="0"/>
        <v>7</v>
      </c>
      <c r="AB11">
        <f t="shared" si="0"/>
        <v>3.6666666666666665</v>
      </c>
      <c r="AC11">
        <f t="shared" si="0"/>
        <v>6.333333333333333</v>
      </c>
    </row>
    <row r="12" spans="1:29" x14ac:dyDescent="0.3">
      <c r="A12" t="s">
        <v>41</v>
      </c>
      <c r="B12">
        <v>3</v>
      </c>
      <c r="C12">
        <v>6</v>
      </c>
      <c r="D12">
        <v>5</v>
      </c>
      <c r="E12">
        <v>1</v>
      </c>
      <c r="F12">
        <v>2</v>
      </c>
      <c r="G12">
        <v>8</v>
      </c>
      <c r="H12">
        <v>12</v>
      </c>
      <c r="I12">
        <v>10</v>
      </c>
      <c r="J12">
        <v>13</v>
      </c>
      <c r="K12">
        <v>11</v>
      </c>
      <c r="L12">
        <v>7</v>
      </c>
      <c r="M12">
        <v>4</v>
      </c>
      <c r="N12">
        <v>9</v>
      </c>
      <c r="P12" t="s">
        <v>41</v>
      </c>
      <c r="Q12">
        <f t="shared" si="1"/>
        <v>3.1666666666666665</v>
      </c>
      <c r="R12">
        <f t="shared" si="0"/>
        <v>6</v>
      </c>
      <c r="S12">
        <f t="shared" si="0"/>
        <v>3.5</v>
      </c>
      <c r="T12">
        <f t="shared" si="0"/>
        <v>1.1666666666666667</v>
      </c>
      <c r="U12">
        <f t="shared" si="0"/>
        <v>2.8333333333333335</v>
      </c>
      <c r="V12">
        <f t="shared" si="0"/>
        <v>5.5</v>
      </c>
      <c r="W12">
        <f t="shared" si="0"/>
        <v>9.1666666666666661</v>
      </c>
      <c r="X12">
        <f t="shared" si="0"/>
        <v>8.8333333333333339</v>
      </c>
      <c r="Y12">
        <f t="shared" si="0"/>
        <v>10.166666666666666</v>
      </c>
      <c r="Z12">
        <f t="shared" si="0"/>
        <v>8.6666666666666661</v>
      </c>
      <c r="AA12">
        <f t="shared" si="0"/>
        <v>6.5</v>
      </c>
      <c r="AB12">
        <f t="shared" si="0"/>
        <v>3</v>
      </c>
      <c r="AC12">
        <f t="shared" si="0"/>
        <v>6</v>
      </c>
    </row>
    <row r="13" spans="1:29" x14ac:dyDescent="0.3">
      <c r="A13" t="s">
        <v>42</v>
      </c>
      <c r="B13">
        <v>5</v>
      </c>
      <c r="C13">
        <v>4</v>
      </c>
      <c r="D13">
        <v>3</v>
      </c>
      <c r="E13">
        <v>1</v>
      </c>
      <c r="F13">
        <v>2</v>
      </c>
      <c r="G13">
        <v>9</v>
      </c>
      <c r="H13">
        <v>11</v>
      </c>
      <c r="I13">
        <v>11</v>
      </c>
      <c r="J13">
        <v>5</v>
      </c>
      <c r="K13">
        <v>13</v>
      </c>
      <c r="L13">
        <v>10</v>
      </c>
      <c r="M13">
        <v>8</v>
      </c>
      <c r="N13">
        <v>5</v>
      </c>
      <c r="P13" t="s">
        <v>42</v>
      </c>
      <c r="Q13">
        <f t="shared" si="1"/>
        <v>5.166666666666667</v>
      </c>
      <c r="R13">
        <f t="shared" si="0"/>
        <v>6.166666666666667</v>
      </c>
      <c r="S13">
        <f t="shared" si="0"/>
        <v>2.8333333333333335</v>
      </c>
      <c r="T13">
        <f t="shared" si="0"/>
        <v>1.5</v>
      </c>
      <c r="U13">
        <f t="shared" si="0"/>
        <v>1.6666666666666667</v>
      </c>
      <c r="V13">
        <f t="shared" si="0"/>
        <v>7</v>
      </c>
      <c r="W13">
        <f t="shared" si="0"/>
        <v>9.8333333333333339</v>
      </c>
      <c r="X13">
        <f t="shared" si="0"/>
        <v>9.8333333333333339</v>
      </c>
      <c r="Y13">
        <f t="shared" si="0"/>
        <v>7.666666666666667</v>
      </c>
      <c r="Z13">
        <f t="shared" si="0"/>
        <v>10.166666666666666</v>
      </c>
      <c r="AA13">
        <f t="shared" si="0"/>
        <v>5.833333333333333</v>
      </c>
      <c r="AB13">
        <f t="shared" si="0"/>
        <v>5.166666666666667</v>
      </c>
      <c r="AC13">
        <f t="shared" si="0"/>
        <v>5.166666666666667</v>
      </c>
    </row>
    <row r="15" spans="1:29" x14ac:dyDescent="0.3">
      <c r="A15" t="s">
        <v>44</v>
      </c>
      <c r="B15" t="s">
        <v>7</v>
      </c>
      <c r="C15" t="s">
        <v>8</v>
      </c>
      <c r="D15" t="s">
        <v>9</v>
      </c>
      <c r="E15" t="s">
        <v>26</v>
      </c>
      <c r="F15" t="s">
        <v>27</v>
      </c>
      <c r="G15" t="s">
        <v>12</v>
      </c>
      <c r="H15" t="s">
        <v>28</v>
      </c>
      <c r="I15" t="s">
        <v>29</v>
      </c>
      <c r="J15" t="s">
        <v>30</v>
      </c>
      <c r="K15" t="s">
        <v>16</v>
      </c>
      <c r="L15" t="s">
        <v>17</v>
      </c>
      <c r="M15" t="s">
        <v>18</v>
      </c>
      <c r="N15" t="s">
        <v>19</v>
      </c>
      <c r="P15" t="s">
        <v>50</v>
      </c>
      <c r="Q15" t="s">
        <v>7</v>
      </c>
      <c r="R15" t="s">
        <v>8</v>
      </c>
      <c r="S15" t="s">
        <v>9</v>
      </c>
      <c r="T15" t="s">
        <v>26</v>
      </c>
      <c r="U15" t="s">
        <v>27</v>
      </c>
      <c r="V15" t="s">
        <v>12</v>
      </c>
      <c r="W15" t="s">
        <v>28</v>
      </c>
      <c r="X15" t="s">
        <v>29</v>
      </c>
      <c r="Y15" t="s">
        <v>30</v>
      </c>
      <c r="Z15" t="s">
        <v>16</v>
      </c>
      <c r="AA15" t="s">
        <v>17</v>
      </c>
      <c r="AB15" t="s">
        <v>18</v>
      </c>
      <c r="AC15" t="s">
        <v>19</v>
      </c>
    </row>
    <row r="16" spans="1:29" x14ac:dyDescent="0.3">
      <c r="A16" t="s">
        <v>31</v>
      </c>
      <c r="B16">
        <v>4</v>
      </c>
      <c r="C16">
        <v>10</v>
      </c>
      <c r="D16">
        <v>3</v>
      </c>
      <c r="E16">
        <v>2</v>
      </c>
      <c r="F16">
        <v>1</v>
      </c>
      <c r="G16">
        <v>6</v>
      </c>
      <c r="H16">
        <v>8</v>
      </c>
      <c r="I16">
        <v>12</v>
      </c>
      <c r="J16">
        <v>11</v>
      </c>
      <c r="K16">
        <v>9</v>
      </c>
      <c r="L16">
        <v>13</v>
      </c>
      <c r="M16">
        <v>7</v>
      </c>
      <c r="N16">
        <v>5</v>
      </c>
      <c r="P16" t="s">
        <v>31</v>
      </c>
      <c r="Q16">
        <f>_xlfn.RANK.EQ(Q2, $Q$2:$AC$2,1)</f>
        <v>4</v>
      </c>
      <c r="R16">
        <f t="shared" ref="R16:AC16" si="2">_xlfn.RANK.EQ(R2, $Q$2:$AC$2,1)</f>
        <v>9</v>
      </c>
      <c r="S16">
        <f t="shared" si="2"/>
        <v>3</v>
      </c>
      <c r="T16">
        <f t="shared" si="2"/>
        <v>2</v>
      </c>
      <c r="U16">
        <f t="shared" si="2"/>
        <v>1</v>
      </c>
      <c r="V16">
        <f t="shared" si="2"/>
        <v>6</v>
      </c>
      <c r="W16">
        <f t="shared" si="2"/>
        <v>8</v>
      </c>
      <c r="X16">
        <f t="shared" si="2"/>
        <v>13</v>
      </c>
      <c r="Y16">
        <f t="shared" si="2"/>
        <v>11</v>
      </c>
      <c r="Z16">
        <f t="shared" si="2"/>
        <v>10</v>
      </c>
      <c r="AA16">
        <f t="shared" si="2"/>
        <v>12</v>
      </c>
      <c r="AB16">
        <f t="shared" si="2"/>
        <v>7</v>
      </c>
      <c r="AC16">
        <f t="shared" si="2"/>
        <v>5</v>
      </c>
    </row>
    <row r="17" spans="1:29" x14ac:dyDescent="0.3">
      <c r="A17" t="s">
        <v>32</v>
      </c>
      <c r="B17">
        <v>4</v>
      </c>
      <c r="C17">
        <v>10</v>
      </c>
      <c r="D17">
        <v>3</v>
      </c>
      <c r="E17">
        <v>2</v>
      </c>
      <c r="F17">
        <v>1</v>
      </c>
      <c r="G17">
        <v>6</v>
      </c>
      <c r="H17">
        <v>9</v>
      </c>
      <c r="I17">
        <v>13</v>
      </c>
      <c r="J17">
        <v>12</v>
      </c>
      <c r="K17">
        <v>7</v>
      </c>
      <c r="L17">
        <v>11</v>
      </c>
      <c r="M17">
        <v>8</v>
      </c>
      <c r="N17">
        <v>5</v>
      </c>
      <c r="P17" t="s">
        <v>32</v>
      </c>
      <c r="Q17">
        <f>_xlfn.RANK.EQ(Q3, $Q$3:$AC$3,1)</f>
        <v>4</v>
      </c>
      <c r="R17">
        <f t="shared" ref="R17:AC17" si="3">_xlfn.RANK.EQ(R3, $Q$3:$AC$3,1)</f>
        <v>10</v>
      </c>
      <c r="S17">
        <f t="shared" si="3"/>
        <v>3</v>
      </c>
      <c r="T17">
        <f t="shared" si="3"/>
        <v>2</v>
      </c>
      <c r="U17">
        <f t="shared" si="3"/>
        <v>1</v>
      </c>
      <c r="V17">
        <f t="shared" si="3"/>
        <v>6</v>
      </c>
      <c r="W17">
        <f t="shared" si="3"/>
        <v>8</v>
      </c>
      <c r="X17">
        <f t="shared" si="3"/>
        <v>13</v>
      </c>
      <c r="Y17">
        <f t="shared" si="3"/>
        <v>11</v>
      </c>
      <c r="Z17">
        <f t="shared" si="3"/>
        <v>9</v>
      </c>
      <c r="AA17">
        <f t="shared" si="3"/>
        <v>12</v>
      </c>
      <c r="AB17">
        <f t="shared" si="3"/>
        <v>7</v>
      </c>
      <c r="AC17">
        <f t="shared" si="3"/>
        <v>5</v>
      </c>
    </row>
    <row r="18" spans="1:29" x14ac:dyDescent="0.3">
      <c r="A18" t="s">
        <v>33</v>
      </c>
      <c r="B18">
        <v>5</v>
      </c>
      <c r="C18">
        <v>11</v>
      </c>
      <c r="D18">
        <v>3</v>
      </c>
      <c r="E18">
        <v>2</v>
      </c>
      <c r="F18">
        <v>1</v>
      </c>
      <c r="G18">
        <v>4</v>
      </c>
      <c r="H18">
        <v>8</v>
      </c>
      <c r="I18">
        <v>12</v>
      </c>
      <c r="J18">
        <v>10</v>
      </c>
      <c r="K18">
        <v>9</v>
      </c>
      <c r="L18">
        <v>13</v>
      </c>
      <c r="M18">
        <v>7</v>
      </c>
      <c r="N18">
        <v>6</v>
      </c>
      <c r="P18" t="s">
        <v>33</v>
      </c>
      <c r="Q18">
        <f>_xlfn.RANK.EQ(Q4, $Q$4:$AC$4,1)</f>
        <v>4</v>
      </c>
      <c r="R18">
        <f t="shared" ref="R18:AC18" si="4">_xlfn.RANK.EQ(R4, $Q$4:$AC$4,1)</f>
        <v>9</v>
      </c>
      <c r="S18">
        <f t="shared" si="4"/>
        <v>2</v>
      </c>
      <c r="T18">
        <f t="shared" si="4"/>
        <v>3</v>
      </c>
      <c r="U18">
        <f t="shared" si="4"/>
        <v>1</v>
      </c>
      <c r="V18">
        <f t="shared" si="4"/>
        <v>6</v>
      </c>
      <c r="W18">
        <f t="shared" si="4"/>
        <v>8</v>
      </c>
      <c r="X18">
        <f t="shared" si="4"/>
        <v>12</v>
      </c>
      <c r="Y18">
        <f t="shared" si="4"/>
        <v>11</v>
      </c>
      <c r="Z18">
        <f t="shared" si="4"/>
        <v>10</v>
      </c>
      <c r="AA18">
        <f t="shared" si="4"/>
        <v>13</v>
      </c>
      <c r="AB18">
        <f t="shared" si="4"/>
        <v>7</v>
      </c>
      <c r="AC18">
        <f t="shared" si="4"/>
        <v>5</v>
      </c>
    </row>
    <row r="19" spans="1:29" x14ac:dyDescent="0.3">
      <c r="A19" t="s">
        <v>34</v>
      </c>
      <c r="B19">
        <v>5</v>
      </c>
      <c r="C19">
        <v>2</v>
      </c>
      <c r="D19">
        <v>9</v>
      </c>
      <c r="E19">
        <v>6</v>
      </c>
      <c r="F19">
        <v>4</v>
      </c>
      <c r="G19">
        <v>10</v>
      </c>
      <c r="H19">
        <v>13</v>
      </c>
      <c r="I19">
        <v>1</v>
      </c>
      <c r="J19">
        <v>11</v>
      </c>
      <c r="K19">
        <v>12</v>
      </c>
      <c r="L19">
        <v>3</v>
      </c>
      <c r="M19">
        <v>8</v>
      </c>
      <c r="N19">
        <v>7</v>
      </c>
      <c r="P19" t="s">
        <v>34</v>
      </c>
      <c r="Q19">
        <f>_xlfn.RANK.EQ(Q5, $Q$5:$AC$5,1)</f>
        <v>2</v>
      </c>
      <c r="R19">
        <f t="shared" ref="R19:AC19" si="5">_xlfn.RANK.EQ(R5, $Q$5:$AC$5,1)</f>
        <v>1</v>
      </c>
      <c r="S19">
        <f t="shared" si="5"/>
        <v>5</v>
      </c>
      <c r="T19">
        <f t="shared" si="5"/>
        <v>11</v>
      </c>
      <c r="U19">
        <f t="shared" si="5"/>
        <v>6</v>
      </c>
      <c r="V19">
        <f t="shared" si="5"/>
        <v>6</v>
      </c>
      <c r="W19">
        <f t="shared" si="5"/>
        <v>13</v>
      </c>
      <c r="X19">
        <f t="shared" si="5"/>
        <v>10</v>
      </c>
      <c r="Y19">
        <f t="shared" si="5"/>
        <v>9</v>
      </c>
      <c r="Z19">
        <f t="shared" si="5"/>
        <v>11</v>
      </c>
      <c r="AA19">
        <f t="shared" si="5"/>
        <v>4</v>
      </c>
      <c r="AB19">
        <f t="shared" si="5"/>
        <v>8</v>
      </c>
      <c r="AC19">
        <f t="shared" si="5"/>
        <v>2</v>
      </c>
    </row>
    <row r="20" spans="1:29" x14ac:dyDescent="0.3">
      <c r="A20" t="s">
        <v>35</v>
      </c>
      <c r="B20">
        <v>8</v>
      </c>
      <c r="C20">
        <v>2</v>
      </c>
      <c r="D20">
        <v>11</v>
      </c>
      <c r="E20">
        <v>7</v>
      </c>
      <c r="F20">
        <v>6</v>
      </c>
      <c r="G20">
        <v>9</v>
      </c>
      <c r="H20">
        <v>10</v>
      </c>
      <c r="I20">
        <v>1</v>
      </c>
      <c r="J20">
        <v>4</v>
      </c>
      <c r="K20">
        <v>5</v>
      </c>
      <c r="L20">
        <v>3</v>
      </c>
      <c r="M20">
        <v>13</v>
      </c>
      <c r="N20">
        <v>12</v>
      </c>
      <c r="P20" t="s">
        <v>35</v>
      </c>
      <c r="Q20">
        <f>_xlfn.RANK.EQ(Q6, $Q$6:$AC$6,1)</f>
        <v>10</v>
      </c>
      <c r="R20">
        <f t="shared" ref="R20:AC20" si="6">_xlfn.RANK.EQ(R6, $Q$6:$AC$6,1)</f>
        <v>1</v>
      </c>
      <c r="S20">
        <f t="shared" si="6"/>
        <v>9</v>
      </c>
      <c r="T20">
        <f t="shared" si="6"/>
        <v>13</v>
      </c>
      <c r="U20">
        <f t="shared" si="6"/>
        <v>11</v>
      </c>
      <c r="V20">
        <f t="shared" si="6"/>
        <v>6</v>
      </c>
      <c r="W20">
        <f t="shared" si="6"/>
        <v>6</v>
      </c>
      <c r="X20">
        <f t="shared" si="6"/>
        <v>5</v>
      </c>
      <c r="Y20">
        <f t="shared" si="6"/>
        <v>2</v>
      </c>
      <c r="Z20">
        <f t="shared" si="6"/>
        <v>3</v>
      </c>
      <c r="AA20">
        <f t="shared" si="6"/>
        <v>3</v>
      </c>
      <c r="AB20">
        <f t="shared" si="6"/>
        <v>8</v>
      </c>
      <c r="AC20">
        <f t="shared" si="6"/>
        <v>12</v>
      </c>
    </row>
    <row r="21" spans="1:29" x14ac:dyDescent="0.3">
      <c r="A21" t="s">
        <v>36</v>
      </c>
      <c r="B21">
        <v>4</v>
      </c>
      <c r="C21">
        <v>1</v>
      </c>
      <c r="D21">
        <v>3</v>
      </c>
      <c r="E21">
        <v>6</v>
      </c>
      <c r="F21">
        <v>2</v>
      </c>
      <c r="G21">
        <v>9</v>
      </c>
      <c r="H21">
        <v>12</v>
      </c>
      <c r="I21">
        <v>10</v>
      </c>
      <c r="J21">
        <v>13</v>
      </c>
      <c r="K21">
        <v>11</v>
      </c>
      <c r="L21">
        <v>5</v>
      </c>
      <c r="M21">
        <v>8</v>
      </c>
      <c r="N21">
        <v>7</v>
      </c>
      <c r="P21" t="s">
        <v>36</v>
      </c>
      <c r="Q21">
        <f>_xlfn.RANK.EQ(Q7, $Q$7:$AC$7,1)</f>
        <v>6</v>
      </c>
      <c r="R21">
        <f t="shared" ref="R21:AC21" si="7">_xlfn.RANK.EQ(R7, $Q$7:$AC$7,1)</f>
        <v>2</v>
      </c>
      <c r="S21">
        <f t="shared" si="7"/>
        <v>1</v>
      </c>
      <c r="T21">
        <f t="shared" si="7"/>
        <v>4</v>
      </c>
      <c r="U21">
        <f t="shared" si="7"/>
        <v>5</v>
      </c>
      <c r="V21">
        <f t="shared" si="7"/>
        <v>7</v>
      </c>
      <c r="W21">
        <f t="shared" si="7"/>
        <v>12</v>
      </c>
      <c r="X21">
        <f t="shared" si="7"/>
        <v>13</v>
      </c>
      <c r="Y21">
        <f t="shared" si="7"/>
        <v>10</v>
      </c>
      <c r="Z21">
        <f t="shared" si="7"/>
        <v>11</v>
      </c>
      <c r="AA21">
        <f t="shared" si="7"/>
        <v>9</v>
      </c>
      <c r="AB21">
        <f t="shared" si="7"/>
        <v>8</v>
      </c>
      <c r="AC21">
        <f t="shared" si="7"/>
        <v>3</v>
      </c>
    </row>
    <row r="22" spans="1:29" x14ac:dyDescent="0.3">
      <c r="A22" t="s">
        <v>37</v>
      </c>
      <c r="B22">
        <v>12</v>
      </c>
      <c r="C22">
        <v>6</v>
      </c>
      <c r="D22">
        <v>13</v>
      </c>
      <c r="E22">
        <v>11</v>
      </c>
      <c r="F22">
        <v>10</v>
      </c>
      <c r="G22">
        <v>7</v>
      </c>
      <c r="H22">
        <v>2</v>
      </c>
      <c r="I22">
        <v>4</v>
      </c>
      <c r="J22">
        <v>3</v>
      </c>
      <c r="K22">
        <v>1</v>
      </c>
      <c r="L22">
        <v>5</v>
      </c>
      <c r="M22">
        <v>9</v>
      </c>
      <c r="N22">
        <v>8</v>
      </c>
      <c r="P22" t="s">
        <v>37</v>
      </c>
      <c r="Q22">
        <f>_xlfn.RANK.EQ(Q8, $Q$8:$AC$8,1)</f>
        <v>12</v>
      </c>
      <c r="R22">
        <f t="shared" ref="R22:AC22" si="8">_xlfn.RANK.EQ(R8, $Q$8:$AC$8,1)</f>
        <v>5</v>
      </c>
      <c r="S22">
        <f t="shared" si="8"/>
        <v>13</v>
      </c>
      <c r="T22">
        <f t="shared" si="8"/>
        <v>11</v>
      </c>
      <c r="U22">
        <f t="shared" si="8"/>
        <v>10</v>
      </c>
      <c r="V22">
        <f t="shared" si="8"/>
        <v>6</v>
      </c>
      <c r="W22">
        <f t="shared" si="8"/>
        <v>2</v>
      </c>
      <c r="X22">
        <f t="shared" si="8"/>
        <v>3</v>
      </c>
      <c r="Y22">
        <f t="shared" si="8"/>
        <v>1</v>
      </c>
      <c r="Z22">
        <f t="shared" si="8"/>
        <v>3</v>
      </c>
      <c r="AA22">
        <f t="shared" si="8"/>
        <v>6</v>
      </c>
      <c r="AB22">
        <f t="shared" si="8"/>
        <v>8</v>
      </c>
      <c r="AC22">
        <f t="shared" si="8"/>
        <v>9</v>
      </c>
    </row>
    <row r="23" spans="1:29" x14ac:dyDescent="0.3">
      <c r="A23" t="s">
        <v>38</v>
      </c>
      <c r="B23">
        <v>12</v>
      </c>
      <c r="C23">
        <v>6</v>
      </c>
      <c r="D23">
        <v>13</v>
      </c>
      <c r="E23">
        <v>11</v>
      </c>
      <c r="F23">
        <v>10</v>
      </c>
      <c r="G23">
        <v>7</v>
      </c>
      <c r="H23">
        <v>1</v>
      </c>
      <c r="I23">
        <v>4</v>
      </c>
      <c r="J23">
        <v>2</v>
      </c>
      <c r="K23">
        <v>3</v>
      </c>
      <c r="L23">
        <v>5</v>
      </c>
      <c r="M23">
        <v>9</v>
      </c>
      <c r="N23">
        <v>8</v>
      </c>
      <c r="P23" t="s">
        <v>38</v>
      </c>
      <c r="Q23">
        <f>_xlfn.RANK.EQ(Q9, $Q$9:$AC$9,1)</f>
        <v>12</v>
      </c>
      <c r="R23">
        <f t="shared" ref="R23:AC23" si="9">_xlfn.RANK.EQ(R9, $Q$9:$AC$9,1)</f>
        <v>7</v>
      </c>
      <c r="S23">
        <f t="shared" si="9"/>
        <v>13</v>
      </c>
      <c r="T23">
        <f t="shared" si="9"/>
        <v>11</v>
      </c>
      <c r="U23">
        <f t="shared" si="9"/>
        <v>10</v>
      </c>
      <c r="V23">
        <f t="shared" si="9"/>
        <v>5</v>
      </c>
      <c r="W23">
        <f t="shared" si="9"/>
        <v>2</v>
      </c>
      <c r="X23">
        <f t="shared" si="9"/>
        <v>3</v>
      </c>
      <c r="Y23">
        <f t="shared" si="9"/>
        <v>1</v>
      </c>
      <c r="Z23">
        <f t="shared" si="9"/>
        <v>3</v>
      </c>
      <c r="AA23">
        <f t="shared" si="9"/>
        <v>6</v>
      </c>
      <c r="AB23">
        <f t="shared" si="9"/>
        <v>7</v>
      </c>
      <c r="AC23">
        <f t="shared" si="9"/>
        <v>9</v>
      </c>
    </row>
    <row r="24" spans="1:29" x14ac:dyDescent="0.3">
      <c r="A24" t="s">
        <v>39</v>
      </c>
      <c r="B24">
        <v>13</v>
      </c>
      <c r="C24">
        <v>5</v>
      </c>
      <c r="D24">
        <v>12</v>
      </c>
      <c r="E24">
        <v>11</v>
      </c>
      <c r="F24">
        <v>10</v>
      </c>
      <c r="G24">
        <v>8</v>
      </c>
      <c r="H24">
        <v>3</v>
      </c>
      <c r="I24">
        <v>1</v>
      </c>
      <c r="J24">
        <v>2</v>
      </c>
      <c r="K24">
        <v>4</v>
      </c>
      <c r="L24">
        <v>6</v>
      </c>
      <c r="M24">
        <v>9</v>
      </c>
      <c r="N24">
        <v>7</v>
      </c>
      <c r="P24" t="s">
        <v>39</v>
      </c>
      <c r="Q24">
        <f>_xlfn.RANK.EQ(Q10, $Q$10:$AC$10,1)</f>
        <v>13</v>
      </c>
      <c r="R24">
        <f t="shared" ref="R24:AC24" si="10">_xlfn.RANK.EQ(R10, $Q$10:$AC$10,1)</f>
        <v>5</v>
      </c>
      <c r="S24">
        <f t="shared" si="10"/>
        <v>12</v>
      </c>
      <c r="T24">
        <f t="shared" si="10"/>
        <v>11</v>
      </c>
      <c r="U24">
        <f t="shared" si="10"/>
        <v>10</v>
      </c>
      <c r="V24">
        <f t="shared" si="10"/>
        <v>7</v>
      </c>
      <c r="W24">
        <f t="shared" si="10"/>
        <v>2</v>
      </c>
      <c r="X24">
        <f t="shared" si="10"/>
        <v>3</v>
      </c>
      <c r="Y24">
        <f t="shared" si="10"/>
        <v>4</v>
      </c>
      <c r="Z24">
        <f t="shared" si="10"/>
        <v>1</v>
      </c>
      <c r="AA24">
        <f t="shared" si="10"/>
        <v>6</v>
      </c>
      <c r="AB24">
        <f t="shared" si="10"/>
        <v>8</v>
      </c>
      <c r="AC24">
        <f t="shared" si="10"/>
        <v>9</v>
      </c>
    </row>
    <row r="25" spans="1:29" x14ac:dyDescent="0.3">
      <c r="A25" t="s">
        <v>40</v>
      </c>
      <c r="B25">
        <v>5</v>
      </c>
      <c r="C25">
        <v>6</v>
      </c>
      <c r="D25">
        <v>3</v>
      </c>
      <c r="E25">
        <v>1</v>
      </c>
      <c r="F25">
        <v>2</v>
      </c>
      <c r="G25">
        <v>9</v>
      </c>
      <c r="H25">
        <v>10</v>
      </c>
      <c r="I25">
        <v>12</v>
      </c>
      <c r="J25">
        <v>13</v>
      </c>
      <c r="K25">
        <v>11</v>
      </c>
      <c r="L25">
        <v>8</v>
      </c>
      <c r="M25">
        <v>4</v>
      </c>
      <c r="N25">
        <v>7</v>
      </c>
      <c r="P25" t="s">
        <v>40</v>
      </c>
      <c r="Q25">
        <f>_xlfn.RANK.EQ(Q11, $Q$11:$AC$11,1)</f>
        <v>5</v>
      </c>
      <c r="R25">
        <f t="shared" ref="R25:AC25" si="11">_xlfn.RANK.EQ(R11, $Q$11:$AC$11,1)</f>
        <v>6</v>
      </c>
      <c r="S25">
        <f t="shared" si="11"/>
        <v>2</v>
      </c>
      <c r="T25">
        <f t="shared" si="11"/>
        <v>1</v>
      </c>
      <c r="U25">
        <f t="shared" si="11"/>
        <v>2</v>
      </c>
      <c r="V25">
        <f t="shared" si="11"/>
        <v>7</v>
      </c>
      <c r="W25">
        <f t="shared" si="11"/>
        <v>11</v>
      </c>
      <c r="X25">
        <f t="shared" si="11"/>
        <v>12</v>
      </c>
      <c r="Y25">
        <f t="shared" si="11"/>
        <v>13</v>
      </c>
      <c r="Z25">
        <f t="shared" si="11"/>
        <v>10</v>
      </c>
      <c r="AA25">
        <f t="shared" si="11"/>
        <v>9</v>
      </c>
      <c r="AB25">
        <f t="shared" si="11"/>
        <v>4</v>
      </c>
      <c r="AC25">
        <f t="shared" si="11"/>
        <v>7</v>
      </c>
    </row>
    <row r="26" spans="1:29" x14ac:dyDescent="0.3">
      <c r="A26" t="s">
        <v>41</v>
      </c>
      <c r="B26">
        <v>4</v>
      </c>
      <c r="C26">
        <v>7</v>
      </c>
      <c r="D26">
        <v>3</v>
      </c>
      <c r="E26">
        <v>1</v>
      </c>
      <c r="F26">
        <v>2</v>
      </c>
      <c r="G26">
        <v>7</v>
      </c>
      <c r="H26">
        <v>10</v>
      </c>
      <c r="I26">
        <v>11</v>
      </c>
      <c r="J26">
        <v>13</v>
      </c>
      <c r="K26">
        <v>12</v>
      </c>
      <c r="L26">
        <v>9</v>
      </c>
      <c r="M26">
        <v>5</v>
      </c>
      <c r="N26">
        <v>6</v>
      </c>
      <c r="P26" t="s">
        <v>41</v>
      </c>
      <c r="Q26">
        <f>_xlfn.RANK.EQ(Q12, $Q$12:$AC$12,1)</f>
        <v>4</v>
      </c>
      <c r="R26">
        <f t="shared" ref="R26:AC26" si="12">_xlfn.RANK.EQ(R12, $Q$12:$AC$12,1)</f>
        <v>7</v>
      </c>
      <c r="S26">
        <f t="shared" si="12"/>
        <v>5</v>
      </c>
      <c r="T26">
        <f t="shared" si="12"/>
        <v>1</v>
      </c>
      <c r="U26">
        <f t="shared" si="12"/>
        <v>2</v>
      </c>
      <c r="V26">
        <f t="shared" si="12"/>
        <v>6</v>
      </c>
      <c r="W26">
        <f t="shared" si="12"/>
        <v>12</v>
      </c>
      <c r="X26">
        <f t="shared" si="12"/>
        <v>11</v>
      </c>
      <c r="Y26">
        <f t="shared" si="12"/>
        <v>13</v>
      </c>
      <c r="Z26">
        <f t="shared" si="12"/>
        <v>10</v>
      </c>
      <c r="AA26">
        <f t="shared" si="12"/>
        <v>9</v>
      </c>
      <c r="AB26">
        <f t="shared" si="12"/>
        <v>3</v>
      </c>
      <c r="AC26">
        <f t="shared" si="12"/>
        <v>7</v>
      </c>
    </row>
    <row r="27" spans="1:29" x14ac:dyDescent="0.3">
      <c r="A27" t="s">
        <v>42</v>
      </c>
      <c r="B27">
        <v>8</v>
      </c>
      <c r="C27">
        <v>4</v>
      </c>
      <c r="D27">
        <v>3</v>
      </c>
      <c r="E27">
        <v>1</v>
      </c>
      <c r="F27">
        <v>2</v>
      </c>
      <c r="G27">
        <v>9</v>
      </c>
      <c r="H27">
        <v>12</v>
      </c>
      <c r="I27">
        <v>13</v>
      </c>
      <c r="J27">
        <v>11</v>
      </c>
      <c r="K27">
        <v>10</v>
      </c>
      <c r="L27">
        <v>4</v>
      </c>
      <c r="M27">
        <v>6</v>
      </c>
      <c r="N27">
        <v>6</v>
      </c>
      <c r="P27" t="s">
        <v>42</v>
      </c>
      <c r="Q27">
        <f>_xlfn.RANK.EQ(Q13, $Q$13:$AC$13,1)</f>
        <v>4</v>
      </c>
      <c r="R27">
        <f t="shared" ref="R27:AC27" si="13">_xlfn.RANK.EQ(R13, $Q$13:$AC$13,1)</f>
        <v>8</v>
      </c>
      <c r="S27">
        <f t="shared" si="13"/>
        <v>3</v>
      </c>
      <c r="T27">
        <f t="shared" si="13"/>
        <v>1</v>
      </c>
      <c r="U27">
        <f t="shared" si="13"/>
        <v>2</v>
      </c>
      <c r="V27">
        <f t="shared" si="13"/>
        <v>9</v>
      </c>
      <c r="W27">
        <f t="shared" si="13"/>
        <v>11</v>
      </c>
      <c r="X27">
        <f t="shared" si="13"/>
        <v>11</v>
      </c>
      <c r="Y27">
        <f t="shared" si="13"/>
        <v>10</v>
      </c>
      <c r="Z27">
        <f t="shared" si="13"/>
        <v>13</v>
      </c>
      <c r="AA27">
        <f t="shared" si="13"/>
        <v>7</v>
      </c>
      <c r="AB27">
        <f t="shared" si="13"/>
        <v>4</v>
      </c>
      <c r="AC27">
        <f t="shared" si="13"/>
        <v>4</v>
      </c>
    </row>
    <row r="29" spans="1:29" x14ac:dyDescent="0.3">
      <c r="A29" t="s">
        <v>45</v>
      </c>
      <c r="B29" t="s">
        <v>7</v>
      </c>
      <c r="C29" t="s">
        <v>8</v>
      </c>
      <c r="D29" t="s">
        <v>9</v>
      </c>
      <c r="E29" t="s">
        <v>26</v>
      </c>
      <c r="F29" t="s">
        <v>27</v>
      </c>
      <c r="G29" t="s">
        <v>12</v>
      </c>
      <c r="H29" t="s">
        <v>28</v>
      </c>
      <c r="I29" t="s">
        <v>29</v>
      </c>
      <c r="J29" t="s">
        <v>30</v>
      </c>
      <c r="K29" t="s">
        <v>16</v>
      </c>
      <c r="L29" t="s">
        <v>17</v>
      </c>
      <c r="M29" t="s">
        <v>18</v>
      </c>
      <c r="N29" t="s">
        <v>19</v>
      </c>
    </row>
    <row r="30" spans="1:29" x14ac:dyDescent="0.3">
      <c r="A30" t="s">
        <v>31</v>
      </c>
      <c r="B30">
        <v>4</v>
      </c>
      <c r="C30">
        <v>8</v>
      </c>
      <c r="D30">
        <v>3</v>
      </c>
      <c r="E30">
        <v>2</v>
      </c>
      <c r="F30">
        <v>1</v>
      </c>
      <c r="G30">
        <v>6</v>
      </c>
      <c r="H30">
        <v>9</v>
      </c>
      <c r="I30">
        <v>12</v>
      </c>
      <c r="J30">
        <v>13</v>
      </c>
      <c r="K30">
        <v>10</v>
      </c>
      <c r="L30">
        <v>11</v>
      </c>
      <c r="M30">
        <v>7</v>
      </c>
      <c r="N30">
        <v>5</v>
      </c>
    </row>
    <row r="31" spans="1:29" x14ac:dyDescent="0.3">
      <c r="A31" t="s">
        <v>32</v>
      </c>
      <c r="B31">
        <v>4</v>
      </c>
      <c r="C31">
        <v>9</v>
      </c>
      <c r="D31">
        <v>1</v>
      </c>
      <c r="E31">
        <v>1</v>
      </c>
      <c r="F31">
        <v>1</v>
      </c>
      <c r="G31">
        <v>5</v>
      </c>
      <c r="H31">
        <v>8</v>
      </c>
      <c r="I31">
        <v>12</v>
      </c>
      <c r="J31">
        <v>13</v>
      </c>
      <c r="K31">
        <v>10</v>
      </c>
      <c r="L31">
        <v>11</v>
      </c>
      <c r="M31">
        <v>7</v>
      </c>
      <c r="N31">
        <v>6</v>
      </c>
    </row>
    <row r="32" spans="1:29" x14ac:dyDescent="0.3">
      <c r="A32" t="s">
        <v>33</v>
      </c>
      <c r="B32">
        <v>4</v>
      </c>
      <c r="C32">
        <v>6</v>
      </c>
      <c r="D32">
        <v>3</v>
      </c>
      <c r="E32">
        <v>2</v>
      </c>
      <c r="F32">
        <v>1</v>
      </c>
      <c r="G32">
        <v>8</v>
      </c>
      <c r="H32">
        <v>9</v>
      </c>
      <c r="I32">
        <v>13</v>
      </c>
      <c r="J32">
        <v>12</v>
      </c>
      <c r="K32">
        <v>11</v>
      </c>
      <c r="L32">
        <v>10</v>
      </c>
      <c r="M32">
        <v>7</v>
      </c>
      <c r="N32">
        <v>5</v>
      </c>
    </row>
    <row r="33" spans="1:14" x14ac:dyDescent="0.3">
      <c r="A33" t="s">
        <v>34</v>
      </c>
      <c r="B33">
        <v>3</v>
      </c>
      <c r="C33">
        <v>2</v>
      </c>
      <c r="D33">
        <v>5</v>
      </c>
      <c r="E33">
        <v>9</v>
      </c>
      <c r="F33">
        <v>1</v>
      </c>
      <c r="G33">
        <v>7</v>
      </c>
      <c r="H33">
        <v>12</v>
      </c>
      <c r="I33">
        <v>10</v>
      </c>
      <c r="J33">
        <v>13</v>
      </c>
      <c r="K33">
        <v>11</v>
      </c>
      <c r="L33">
        <v>8</v>
      </c>
      <c r="M33">
        <v>4</v>
      </c>
      <c r="N33">
        <v>6</v>
      </c>
    </row>
    <row r="34" spans="1:14" x14ac:dyDescent="0.3">
      <c r="A34" t="s">
        <v>35</v>
      </c>
      <c r="B34">
        <v>12</v>
      </c>
      <c r="C34">
        <v>2</v>
      </c>
      <c r="D34">
        <v>8</v>
      </c>
      <c r="E34">
        <v>13</v>
      </c>
      <c r="F34">
        <v>5</v>
      </c>
      <c r="G34">
        <v>7</v>
      </c>
      <c r="H34">
        <v>1</v>
      </c>
      <c r="I34">
        <v>10</v>
      </c>
      <c r="J34">
        <v>5</v>
      </c>
      <c r="K34">
        <v>4</v>
      </c>
      <c r="L34">
        <v>11</v>
      </c>
      <c r="M34">
        <v>3</v>
      </c>
      <c r="N34">
        <v>9</v>
      </c>
    </row>
    <row r="35" spans="1:14" x14ac:dyDescent="0.3">
      <c r="A35" t="s">
        <v>36</v>
      </c>
      <c r="B35">
        <v>6</v>
      </c>
      <c r="C35">
        <v>4</v>
      </c>
      <c r="D35">
        <v>1</v>
      </c>
      <c r="E35">
        <v>2</v>
      </c>
      <c r="F35">
        <v>9</v>
      </c>
      <c r="G35">
        <v>8</v>
      </c>
      <c r="H35">
        <v>9</v>
      </c>
      <c r="I35">
        <v>9</v>
      </c>
      <c r="J35">
        <v>9</v>
      </c>
      <c r="K35">
        <v>9</v>
      </c>
      <c r="L35">
        <v>7</v>
      </c>
      <c r="M35">
        <v>3</v>
      </c>
      <c r="N35">
        <v>5</v>
      </c>
    </row>
    <row r="36" spans="1:14" x14ac:dyDescent="0.3">
      <c r="A36" t="s">
        <v>37</v>
      </c>
      <c r="B36">
        <v>11</v>
      </c>
      <c r="C36">
        <v>7</v>
      </c>
      <c r="D36">
        <v>13</v>
      </c>
      <c r="E36">
        <v>12</v>
      </c>
      <c r="F36">
        <v>5</v>
      </c>
      <c r="G36">
        <v>8</v>
      </c>
      <c r="H36">
        <v>2</v>
      </c>
      <c r="I36">
        <v>3</v>
      </c>
      <c r="J36">
        <v>1</v>
      </c>
      <c r="K36">
        <v>4</v>
      </c>
      <c r="L36">
        <v>9</v>
      </c>
      <c r="M36">
        <v>10</v>
      </c>
      <c r="N36">
        <v>6</v>
      </c>
    </row>
    <row r="37" spans="1:14" x14ac:dyDescent="0.3">
      <c r="A37" t="s">
        <v>38</v>
      </c>
      <c r="B37">
        <v>11</v>
      </c>
      <c r="C37">
        <v>9</v>
      </c>
      <c r="D37">
        <v>13</v>
      </c>
      <c r="E37">
        <v>12</v>
      </c>
      <c r="F37">
        <v>3</v>
      </c>
      <c r="G37">
        <v>7</v>
      </c>
      <c r="H37">
        <v>1</v>
      </c>
      <c r="I37">
        <v>4</v>
      </c>
      <c r="J37">
        <v>2</v>
      </c>
      <c r="K37">
        <v>5</v>
      </c>
      <c r="L37">
        <v>8</v>
      </c>
      <c r="M37">
        <v>10</v>
      </c>
      <c r="N37">
        <v>6</v>
      </c>
    </row>
    <row r="38" spans="1:14" x14ac:dyDescent="0.3">
      <c r="A38" t="s">
        <v>39</v>
      </c>
      <c r="B38">
        <v>12</v>
      </c>
      <c r="C38">
        <v>5</v>
      </c>
      <c r="D38">
        <v>13</v>
      </c>
      <c r="E38">
        <v>11</v>
      </c>
      <c r="F38">
        <v>10</v>
      </c>
      <c r="G38">
        <v>6</v>
      </c>
      <c r="H38">
        <v>4</v>
      </c>
      <c r="I38">
        <v>3</v>
      </c>
      <c r="J38">
        <v>1</v>
      </c>
      <c r="K38">
        <v>2</v>
      </c>
      <c r="L38">
        <v>8</v>
      </c>
      <c r="M38">
        <v>7</v>
      </c>
      <c r="N38">
        <v>9</v>
      </c>
    </row>
    <row r="39" spans="1:14" x14ac:dyDescent="0.3">
      <c r="A39" t="s">
        <v>40</v>
      </c>
      <c r="B39">
        <v>4</v>
      </c>
      <c r="C39">
        <v>5</v>
      </c>
      <c r="D39">
        <v>2</v>
      </c>
      <c r="E39">
        <v>1</v>
      </c>
      <c r="F39">
        <v>9</v>
      </c>
      <c r="G39">
        <v>7</v>
      </c>
      <c r="H39">
        <v>11</v>
      </c>
      <c r="I39">
        <v>12</v>
      </c>
      <c r="J39">
        <v>13</v>
      </c>
      <c r="K39">
        <v>10</v>
      </c>
      <c r="L39">
        <v>8</v>
      </c>
      <c r="M39">
        <v>3</v>
      </c>
      <c r="N39">
        <v>6</v>
      </c>
    </row>
    <row r="40" spans="1:14" x14ac:dyDescent="0.3">
      <c r="A40" t="s">
        <v>41</v>
      </c>
      <c r="B40">
        <v>4</v>
      </c>
      <c r="C40">
        <v>5</v>
      </c>
      <c r="D40">
        <v>3</v>
      </c>
      <c r="E40">
        <v>1</v>
      </c>
      <c r="F40">
        <v>9</v>
      </c>
      <c r="G40">
        <v>6</v>
      </c>
      <c r="H40">
        <v>9</v>
      </c>
      <c r="I40">
        <v>9</v>
      </c>
      <c r="J40">
        <v>9</v>
      </c>
      <c r="K40">
        <v>9</v>
      </c>
      <c r="L40">
        <v>8</v>
      </c>
      <c r="M40">
        <v>2</v>
      </c>
      <c r="N40">
        <v>7</v>
      </c>
    </row>
    <row r="41" spans="1:14" x14ac:dyDescent="0.3">
      <c r="A41" t="s">
        <v>42</v>
      </c>
      <c r="B41">
        <v>3</v>
      </c>
      <c r="C41">
        <v>9</v>
      </c>
      <c r="D41">
        <v>3</v>
      </c>
      <c r="E41">
        <v>2</v>
      </c>
      <c r="F41">
        <v>1</v>
      </c>
      <c r="G41">
        <v>8</v>
      </c>
      <c r="H41">
        <v>11</v>
      </c>
      <c r="I41">
        <v>10</v>
      </c>
      <c r="J41">
        <v>13</v>
      </c>
      <c r="K41">
        <v>12</v>
      </c>
      <c r="L41">
        <v>5</v>
      </c>
      <c r="M41">
        <v>5</v>
      </c>
      <c r="N41">
        <v>5</v>
      </c>
    </row>
    <row r="43" spans="1:14" x14ac:dyDescent="0.3">
      <c r="A43" t="s">
        <v>46</v>
      </c>
      <c r="B43" t="s">
        <v>7</v>
      </c>
      <c r="C43" t="s">
        <v>8</v>
      </c>
      <c r="D43" t="s">
        <v>9</v>
      </c>
      <c r="E43" t="s">
        <v>26</v>
      </c>
      <c r="F43" t="s">
        <v>27</v>
      </c>
      <c r="G43" t="s">
        <v>12</v>
      </c>
      <c r="H43" t="s">
        <v>28</v>
      </c>
      <c r="I43" t="s">
        <v>29</v>
      </c>
      <c r="J43" t="s">
        <v>30</v>
      </c>
      <c r="K43" t="s">
        <v>16</v>
      </c>
      <c r="L43" t="s">
        <v>17</v>
      </c>
      <c r="M43" t="s">
        <v>18</v>
      </c>
      <c r="N43" t="s">
        <v>19</v>
      </c>
    </row>
    <row r="44" spans="1:14" x14ac:dyDescent="0.3">
      <c r="A44" t="s">
        <v>31</v>
      </c>
      <c r="B44">
        <v>4</v>
      </c>
      <c r="C44">
        <v>10</v>
      </c>
      <c r="D44">
        <v>2</v>
      </c>
      <c r="E44">
        <v>1</v>
      </c>
      <c r="F44">
        <v>3</v>
      </c>
      <c r="G44">
        <v>6</v>
      </c>
      <c r="H44">
        <v>8</v>
      </c>
      <c r="I44">
        <v>13</v>
      </c>
      <c r="J44">
        <v>12</v>
      </c>
      <c r="K44">
        <v>9</v>
      </c>
      <c r="L44">
        <v>11</v>
      </c>
      <c r="M44">
        <v>7</v>
      </c>
      <c r="N44">
        <v>5</v>
      </c>
    </row>
    <row r="45" spans="1:14" x14ac:dyDescent="0.3">
      <c r="A45" t="s">
        <v>32</v>
      </c>
      <c r="B45">
        <v>4</v>
      </c>
      <c r="C45">
        <v>11</v>
      </c>
      <c r="D45">
        <v>1</v>
      </c>
      <c r="E45">
        <v>3</v>
      </c>
      <c r="F45">
        <v>1</v>
      </c>
      <c r="G45">
        <v>6</v>
      </c>
      <c r="H45">
        <v>7</v>
      </c>
      <c r="I45">
        <v>13</v>
      </c>
      <c r="J45">
        <v>10</v>
      </c>
      <c r="K45">
        <v>8</v>
      </c>
      <c r="L45">
        <v>12</v>
      </c>
      <c r="M45">
        <v>9</v>
      </c>
      <c r="N45">
        <v>5</v>
      </c>
    </row>
    <row r="46" spans="1:14" x14ac:dyDescent="0.3">
      <c r="A46" t="s">
        <v>33</v>
      </c>
      <c r="B46">
        <v>6</v>
      </c>
      <c r="C46">
        <v>10</v>
      </c>
      <c r="D46">
        <v>1</v>
      </c>
      <c r="E46">
        <v>3</v>
      </c>
      <c r="F46">
        <v>2</v>
      </c>
      <c r="G46">
        <v>5</v>
      </c>
      <c r="H46">
        <v>8</v>
      </c>
      <c r="I46">
        <v>11</v>
      </c>
      <c r="J46">
        <v>12</v>
      </c>
      <c r="K46">
        <v>9</v>
      </c>
      <c r="L46">
        <v>13</v>
      </c>
      <c r="M46">
        <v>7</v>
      </c>
      <c r="N46">
        <v>4</v>
      </c>
    </row>
    <row r="47" spans="1:14" x14ac:dyDescent="0.3">
      <c r="A47" t="s">
        <v>34</v>
      </c>
      <c r="B47">
        <v>6</v>
      </c>
      <c r="C47">
        <v>4</v>
      </c>
      <c r="D47">
        <v>1</v>
      </c>
      <c r="E47">
        <v>13</v>
      </c>
      <c r="F47">
        <v>8</v>
      </c>
      <c r="G47">
        <v>3</v>
      </c>
      <c r="H47">
        <v>7</v>
      </c>
      <c r="I47">
        <v>12</v>
      </c>
      <c r="J47">
        <v>9</v>
      </c>
      <c r="K47">
        <v>11</v>
      </c>
      <c r="L47">
        <v>5</v>
      </c>
      <c r="M47">
        <v>10</v>
      </c>
      <c r="N47">
        <v>2</v>
      </c>
    </row>
    <row r="48" spans="1:14" x14ac:dyDescent="0.3">
      <c r="A48" t="s">
        <v>35</v>
      </c>
      <c r="B48">
        <v>11</v>
      </c>
      <c r="C48">
        <v>3</v>
      </c>
      <c r="D48">
        <v>5</v>
      </c>
      <c r="E48">
        <v>13</v>
      </c>
      <c r="F48">
        <v>12</v>
      </c>
      <c r="G48">
        <v>4</v>
      </c>
      <c r="H48">
        <v>9</v>
      </c>
      <c r="I48">
        <v>1</v>
      </c>
      <c r="J48">
        <v>7</v>
      </c>
      <c r="K48">
        <v>8</v>
      </c>
      <c r="L48">
        <v>2</v>
      </c>
      <c r="M48">
        <v>6</v>
      </c>
      <c r="N48">
        <v>10</v>
      </c>
    </row>
    <row r="49" spans="1:14" x14ac:dyDescent="0.3">
      <c r="A49" t="s">
        <v>36</v>
      </c>
      <c r="B49">
        <v>6</v>
      </c>
      <c r="C49">
        <v>5</v>
      </c>
      <c r="D49">
        <v>1</v>
      </c>
      <c r="E49">
        <v>4</v>
      </c>
      <c r="F49">
        <v>3</v>
      </c>
      <c r="G49">
        <v>10</v>
      </c>
      <c r="H49">
        <v>12</v>
      </c>
      <c r="I49">
        <v>11</v>
      </c>
      <c r="J49">
        <v>9</v>
      </c>
      <c r="K49">
        <v>13</v>
      </c>
      <c r="L49">
        <v>8</v>
      </c>
      <c r="M49">
        <v>7</v>
      </c>
      <c r="N49">
        <v>2</v>
      </c>
    </row>
    <row r="50" spans="1:14" x14ac:dyDescent="0.3">
      <c r="A50" t="s">
        <v>37</v>
      </c>
      <c r="B50">
        <v>12</v>
      </c>
      <c r="C50">
        <v>6</v>
      </c>
      <c r="D50">
        <v>11</v>
      </c>
      <c r="E50">
        <v>13</v>
      </c>
      <c r="F50">
        <v>10</v>
      </c>
      <c r="G50">
        <v>7</v>
      </c>
      <c r="H50">
        <v>3</v>
      </c>
      <c r="I50">
        <v>1</v>
      </c>
      <c r="J50">
        <v>4</v>
      </c>
      <c r="K50">
        <v>2</v>
      </c>
      <c r="L50">
        <v>5</v>
      </c>
      <c r="M50">
        <v>9</v>
      </c>
      <c r="N50">
        <v>8</v>
      </c>
    </row>
    <row r="51" spans="1:14" x14ac:dyDescent="0.3">
      <c r="A51" t="s">
        <v>38</v>
      </c>
      <c r="B51">
        <v>13</v>
      </c>
      <c r="C51">
        <v>5</v>
      </c>
      <c r="D51">
        <v>10</v>
      </c>
      <c r="E51">
        <v>11</v>
      </c>
      <c r="F51">
        <v>12</v>
      </c>
      <c r="G51">
        <v>8</v>
      </c>
      <c r="H51">
        <v>3</v>
      </c>
      <c r="I51">
        <v>1</v>
      </c>
      <c r="J51">
        <v>2</v>
      </c>
      <c r="K51">
        <v>4</v>
      </c>
      <c r="L51">
        <v>6</v>
      </c>
      <c r="M51">
        <v>7</v>
      </c>
      <c r="N51">
        <v>9</v>
      </c>
    </row>
    <row r="52" spans="1:14" x14ac:dyDescent="0.3">
      <c r="A52" t="s">
        <v>39</v>
      </c>
      <c r="B52">
        <v>12</v>
      </c>
      <c r="C52">
        <v>6</v>
      </c>
      <c r="D52">
        <v>10</v>
      </c>
      <c r="E52">
        <v>13</v>
      </c>
      <c r="F52">
        <v>11</v>
      </c>
      <c r="G52">
        <v>5</v>
      </c>
      <c r="H52">
        <v>1</v>
      </c>
      <c r="I52">
        <v>3</v>
      </c>
      <c r="J52">
        <v>9</v>
      </c>
      <c r="K52">
        <v>2</v>
      </c>
      <c r="L52">
        <v>4</v>
      </c>
      <c r="M52">
        <v>7</v>
      </c>
      <c r="N52">
        <v>8</v>
      </c>
    </row>
    <row r="53" spans="1:14" x14ac:dyDescent="0.3">
      <c r="A53" t="s">
        <v>40</v>
      </c>
      <c r="B53">
        <v>4</v>
      </c>
      <c r="C53">
        <v>9</v>
      </c>
      <c r="D53">
        <v>5</v>
      </c>
      <c r="E53">
        <v>1</v>
      </c>
      <c r="F53">
        <v>2</v>
      </c>
      <c r="G53">
        <v>6</v>
      </c>
      <c r="H53">
        <v>11</v>
      </c>
      <c r="I53">
        <v>13</v>
      </c>
      <c r="J53">
        <v>10</v>
      </c>
      <c r="K53">
        <v>12</v>
      </c>
      <c r="L53">
        <v>8</v>
      </c>
      <c r="M53">
        <v>3</v>
      </c>
      <c r="N53">
        <v>7</v>
      </c>
    </row>
    <row r="54" spans="1:14" x14ac:dyDescent="0.3">
      <c r="A54" t="s">
        <v>41</v>
      </c>
      <c r="B54">
        <v>4</v>
      </c>
      <c r="C54">
        <v>11</v>
      </c>
      <c r="D54">
        <v>6</v>
      </c>
      <c r="E54">
        <v>2</v>
      </c>
      <c r="F54">
        <v>1</v>
      </c>
      <c r="G54">
        <v>5</v>
      </c>
      <c r="H54">
        <v>12</v>
      </c>
      <c r="I54">
        <v>10</v>
      </c>
      <c r="J54">
        <v>13</v>
      </c>
      <c r="K54">
        <v>9</v>
      </c>
      <c r="L54">
        <v>8</v>
      </c>
      <c r="M54">
        <v>3</v>
      </c>
      <c r="N54">
        <v>7</v>
      </c>
    </row>
    <row r="55" spans="1:14" x14ac:dyDescent="0.3">
      <c r="A55" t="s">
        <v>42</v>
      </c>
      <c r="B55">
        <v>6</v>
      </c>
      <c r="C55">
        <v>9</v>
      </c>
      <c r="D55">
        <v>3</v>
      </c>
      <c r="E55">
        <v>1</v>
      </c>
      <c r="F55">
        <v>2</v>
      </c>
      <c r="G55">
        <v>8</v>
      </c>
      <c r="H55">
        <v>12</v>
      </c>
      <c r="I55">
        <v>11</v>
      </c>
      <c r="J55">
        <v>7</v>
      </c>
      <c r="K55">
        <v>13</v>
      </c>
      <c r="L55">
        <v>10</v>
      </c>
      <c r="M55">
        <v>5</v>
      </c>
      <c r="N55">
        <v>4</v>
      </c>
    </row>
    <row r="57" spans="1:14" x14ac:dyDescent="0.3">
      <c r="A57" t="s">
        <v>47</v>
      </c>
      <c r="B57" t="s">
        <v>7</v>
      </c>
      <c r="C57" t="s">
        <v>8</v>
      </c>
      <c r="D57" t="s">
        <v>9</v>
      </c>
      <c r="E57" t="s">
        <v>26</v>
      </c>
      <c r="F57" t="s">
        <v>27</v>
      </c>
      <c r="G57" t="s">
        <v>12</v>
      </c>
      <c r="H57" t="s">
        <v>28</v>
      </c>
      <c r="I57" t="s">
        <v>29</v>
      </c>
      <c r="J57" t="s">
        <v>30</v>
      </c>
      <c r="K57" t="s">
        <v>16</v>
      </c>
      <c r="L57" t="s">
        <v>17</v>
      </c>
      <c r="M57" t="s">
        <v>18</v>
      </c>
      <c r="N57" t="s">
        <v>19</v>
      </c>
    </row>
    <row r="58" spans="1:14" x14ac:dyDescent="0.3">
      <c r="A58" t="s">
        <v>31</v>
      </c>
      <c r="B58">
        <v>4</v>
      </c>
      <c r="C58">
        <v>9</v>
      </c>
      <c r="D58">
        <v>2</v>
      </c>
      <c r="E58">
        <v>3</v>
      </c>
      <c r="F58">
        <v>1</v>
      </c>
      <c r="G58">
        <v>5</v>
      </c>
      <c r="H58">
        <v>7</v>
      </c>
      <c r="I58">
        <v>13</v>
      </c>
      <c r="J58">
        <v>12</v>
      </c>
      <c r="K58">
        <v>11</v>
      </c>
      <c r="L58">
        <v>10</v>
      </c>
      <c r="M58">
        <v>8</v>
      </c>
      <c r="N58">
        <v>6</v>
      </c>
    </row>
    <row r="59" spans="1:14" x14ac:dyDescent="0.3">
      <c r="A59" t="s">
        <v>32</v>
      </c>
      <c r="B59">
        <v>4</v>
      </c>
      <c r="C59">
        <v>8</v>
      </c>
      <c r="D59">
        <v>1</v>
      </c>
      <c r="E59">
        <v>1</v>
      </c>
      <c r="F59">
        <v>1</v>
      </c>
      <c r="G59">
        <v>5</v>
      </c>
      <c r="H59">
        <v>11</v>
      </c>
      <c r="I59">
        <v>13</v>
      </c>
      <c r="J59">
        <v>7</v>
      </c>
      <c r="K59">
        <v>9</v>
      </c>
      <c r="L59">
        <v>12</v>
      </c>
      <c r="M59">
        <v>10</v>
      </c>
      <c r="N59">
        <v>6</v>
      </c>
    </row>
    <row r="60" spans="1:14" x14ac:dyDescent="0.3">
      <c r="A60" t="s">
        <v>33</v>
      </c>
      <c r="B60">
        <v>4</v>
      </c>
      <c r="C60">
        <v>9</v>
      </c>
      <c r="D60">
        <v>2</v>
      </c>
      <c r="E60">
        <v>3</v>
      </c>
      <c r="F60">
        <v>1</v>
      </c>
      <c r="G60">
        <v>6</v>
      </c>
      <c r="H60">
        <v>8</v>
      </c>
      <c r="I60">
        <v>11</v>
      </c>
      <c r="J60">
        <v>13</v>
      </c>
      <c r="K60">
        <v>10</v>
      </c>
      <c r="L60">
        <v>12</v>
      </c>
      <c r="M60">
        <v>7</v>
      </c>
      <c r="N60">
        <v>5</v>
      </c>
    </row>
    <row r="61" spans="1:14" x14ac:dyDescent="0.3">
      <c r="A61" t="s">
        <v>34</v>
      </c>
      <c r="B61">
        <v>5</v>
      </c>
      <c r="C61">
        <v>2</v>
      </c>
      <c r="D61">
        <v>7</v>
      </c>
      <c r="E61">
        <v>9</v>
      </c>
      <c r="F61">
        <v>8</v>
      </c>
      <c r="G61">
        <v>3</v>
      </c>
      <c r="H61">
        <v>12</v>
      </c>
      <c r="I61">
        <v>11</v>
      </c>
      <c r="J61">
        <v>10</v>
      </c>
      <c r="K61">
        <v>13</v>
      </c>
      <c r="L61">
        <v>6</v>
      </c>
      <c r="M61">
        <v>4</v>
      </c>
      <c r="N61">
        <v>1</v>
      </c>
    </row>
    <row r="62" spans="1:14" x14ac:dyDescent="0.3">
      <c r="A62" t="s">
        <v>35</v>
      </c>
      <c r="B62">
        <v>7</v>
      </c>
      <c r="C62">
        <v>5</v>
      </c>
      <c r="D62">
        <v>11</v>
      </c>
      <c r="E62">
        <v>13</v>
      </c>
      <c r="F62">
        <v>12</v>
      </c>
      <c r="G62">
        <v>3</v>
      </c>
      <c r="H62">
        <v>6</v>
      </c>
      <c r="I62">
        <v>9</v>
      </c>
      <c r="J62">
        <v>1</v>
      </c>
      <c r="K62">
        <v>2</v>
      </c>
      <c r="L62">
        <v>4</v>
      </c>
      <c r="M62">
        <v>8</v>
      </c>
      <c r="N62">
        <v>10</v>
      </c>
    </row>
    <row r="63" spans="1:14" x14ac:dyDescent="0.3">
      <c r="A63" t="s">
        <v>36</v>
      </c>
      <c r="B63">
        <v>9</v>
      </c>
      <c r="C63">
        <v>6</v>
      </c>
      <c r="D63">
        <v>1</v>
      </c>
      <c r="E63">
        <v>3</v>
      </c>
      <c r="F63">
        <v>5</v>
      </c>
      <c r="G63">
        <v>2</v>
      </c>
      <c r="H63">
        <v>11</v>
      </c>
      <c r="I63">
        <v>12</v>
      </c>
      <c r="J63">
        <v>12</v>
      </c>
      <c r="K63">
        <v>10</v>
      </c>
      <c r="L63">
        <v>8</v>
      </c>
      <c r="M63">
        <v>7</v>
      </c>
      <c r="N63">
        <v>4</v>
      </c>
    </row>
    <row r="64" spans="1:14" x14ac:dyDescent="0.3">
      <c r="A64" t="s">
        <v>37</v>
      </c>
      <c r="B64">
        <v>12</v>
      </c>
      <c r="C64">
        <v>9</v>
      </c>
      <c r="D64">
        <v>13</v>
      </c>
      <c r="E64">
        <v>11</v>
      </c>
      <c r="F64">
        <v>10</v>
      </c>
      <c r="G64">
        <v>7</v>
      </c>
      <c r="H64">
        <v>1</v>
      </c>
      <c r="I64">
        <v>4</v>
      </c>
      <c r="J64">
        <v>2</v>
      </c>
      <c r="K64">
        <v>3</v>
      </c>
      <c r="L64">
        <v>5</v>
      </c>
      <c r="M64">
        <v>6</v>
      </c>
      <c r="N64">
        <v>8</v>
      </c>
    </row>
    <row r="65" spans="1:14" x14ac:dyDescent="0.3">
      <c r="A65" t="s">
        <v>38</v>
      </c>
      <c r="B65">
        <v>12</v>
      </c>
      <c r="C65">
        <v>8</v>
      </c>
      <c r="D65">
        <v>13</v>
      </c>
      <c r="E65">
        <v>10</v>
      </c>
      <c r="F65">
        <v>11</v>
      </c>
      <c r="G65">
        <v>6</v>
      </c>
      <c r="H65">
        <v>2</v>
      </c>
      <c r="I65">
        <v>1</v>
      </c>
      <c r="J65">
        <v>4</v>
      </c>
      <c r="K65">
        <v>3</v>
      </c>
      <c r="L65">
        <v>5</v>
      </c>
      <c r="M65">
        <v>7</v>
      </c>
      <c r="N65">
        <v>9</v>
      </c>
    </row>
    <row r="66" spans="1:14" x14ac:dyDescent="0.3">
      <c r="A66" t="s">
        <v>39</v>
      </c>
      <c r="B66">
        <v>13</v>
      </c>
      <c r="C66">
        <v>5</v>
      </c>
      <c r="D66">
        <v>12</v>
      </c>
      <c r="E66">
        <v>11</v>
      </c>
      <c r="F66">
        <v>10</v>
      </c>
      <c r="G66">
        <v>9</v>
      </c>
      <c r="H66">
        <v>1</v>
      </c>
      <c r="I66">
        <v>3</v>
      </c>
      <c r="J66">
        <v>4</v>
      </c>
      <c r="K66">
        <v>2</v>
      </c>
      <c r="L66">
        <v>6</v>
      </c>
      <c r="M66">
        <v>8</v>
      </c>
      <c r="N66">
        <v>7</v>
      </c>
    </row>
    <row r="67" spans="1:14" x14ac:dyDescent="0.3">
      <c r="A67" t="s">
        <v>40</v>
      </c>
      <c r="B67">
        <v>4</v>
      </c>
      <c r="C67">
        <v>8</v>
      </c>
      <c r="D67">
        <v>3</v>
      </c>
      <c r="E67">
        <v>2</v>
      </c>
      <c r="F67">
        <v>1</v>
      </c>
      <c r="G67">
        <v>6</v>
      </c>
      <c r="H67">
        <v>11</v>
      </c>
      <c r="I67">
        <v>12</v>
      </c>
      <c r="J67">
        <v>13</v>
      </c>
      <c r="K67">
        <v>10</v>
      </c>
      <c r="L67">
        <v>9</v>
      </c>
      <c r="M67">
        <v>5</v>
      </c>
      <c r="N67">
        <v>7</v>
      </c>
    </row>
    <row r="68" spans="1:14" x14ac:dyDescent="0.3">
      <c r="A68" t="s">
        <v>41</v>
      </c>
      <c r="B68">
        <v>3</v>
      </c>
      <c r="C68">
        <v>6</v>
      </c>
      <c r="D68">
        <v>3</v>
      </c>
      <c r="E68">
        <v>1</v>
      </c>
      <c r="F68">
        <v>2</v>
      </c>
      <c r="G68">
        <v>6</v>
      </c>
      <c r="H68">
        <v>11</v>
      </c>
      <c r="I68">
        <v>12</v>
      </c>
      <c r="J68">
        <v>12</v>
      </c>
      <c r="K68">
        <v>10</v>
      </c>
      <c r="L68">
        <v>6</v>
      </c>
      <c r="M68">
        <v>3</v>
      </c>
      <c r="N68">
        <v>6</v>
      </c>
    </row>
    <row r="69" spans="1:14" x14ac:dyDescent="0.3">
      <c r="A69" t="s">
        <v>42</v>
      </c>
      <c r="B69">
        <v>7</v>
      </c>
      <c r="C69">
        <v>9</v>
      </c>
      <c r="D69">
        <v>3</v>
      </c>
      <c r="E69">
        <v>2</v>
      </c>
      <c r="F69">
        <v>1</v>
      </c>
      <c r="G69">
        <v>6</v>
      </c>
      <c r="H69">
        <v>11</v>
      </c>
      <c r="I69">
        <v>13</v>
      </c>
      <c r="J69">
        <v>8</v>
      </c>
      <c r="K69">
        <v>11</v>
      </c>
      <c r="L69">
        <v>4</v>
      </c>
      <c r="M69">
        <v>5</v>
      </c>
      <c r="N69">
        <v>9</v>
      </c>
    </row>
    <row r="71" spans="1:14" x14ac:dyDescent="0.3">
      <c r="A71" t="s">
        <v>48</v>
      </c>
      <c r="B71" t="s">
        <v>7</v>
      </c>
      <c r="C71" t="s">
        <v>8</v>
      </c>
      <c r="D71" t="s">
        <v>9</v>
      </c>
      <c r="E71" t="s">
        <v>26</v>
      </c>
      <c r="F71" t="s">
        <v>27</v>
      </c>
      <c r="G71" t="s">
        <v>12</v>
      </c>
      <c r="H71" t="s">
        <v>28</v>
      </c>
      <c r="I71" t="s">
        <v>29</v>
      </c>
      <c r="J71" t="s">
        <v>30</v>
      </c>
      <c r="K71" t="s">
        <v>16</v>
      </c>
      <c r="L71" t="s">
        <v>17</v>
      </c>
      <c r="M71" t="s">
        <v>18</v>
      </c>
      <c r="N71" t="s">
        <v>19</v>
      </c>
    </row>
    <row r="72" spans="1:14" x14ac:dyDescent="0.3">
      <c r="A72" t="s">
        <v>31</v>
      </c>
      <c r="B72">
        <v>4</v>
      </c>
      <c r="C72">
        <v>8</v>
      </c>
      <c r="D72">
        <v>3</v>
      </c>
      <c r="E72">
        <v>2</v>
      </c>
      <c r="F72">
        <v>1</v>
      </c>
      <c r="G72">
        <v>6</v>
      </c>
      <c r="H72">
        <v>9</v>
      </c>
      <c r="I72">
        <v>13</v>
      </c>
      <c r="J72">
        <v>10</v>
      </c>
      <c r="K72">
        <v>11</v>
      </c>
      <c r="L72">
        <v>12</v>
      </c>
      <c r="M72">
        <v>7</v>
      </c>
      <c r="N72">
        <v>5</v>
      </c>
    </row>
    <row r="73" spans="1:14" x14ac:dyDescent="0.3">
      <c r="A73" t="s">
        <v>32</v>
      </c>
      <c r="B73">
        <v>3</v>
      </c>
      <c r="C73">
        <v>7</v>
      </c>
      <c r="D73">
        <v>4</v>
      </c>
      <c r="E73">
        <v>2</v>
      </c>
      <c r="F73">
        <v>1</v>
      </c>
      <c r="G73">
        <v>6</v>
      </c>
      <c r="H73">
        <v>9</v>
      </c>
      <c r="I73">
        <v>13</v>
      </c>
      <c r="J73">
        <v>11</v>
      </c>
      <c r="K73">
        <v>10</v>
      </c>
      <c r="L73">
        <v>12</v>
      </c>
      <c r="M73">
        <v>8</v>
      </c>
      <c r="N73">
        <v>5</v>
      </c>
    </row>
    <row r="74" spans="1:14" x14ac:dyDescent="0.3">
      <c r="A74" t="s">
        <v>33</v>
      </c>
      <c r="B74">
        <v>4</v>
      </c>
      <c r="C74">
        <v>8</v>
      </c>
      <c r="D74">
        <v>3</v>
      </c>
      <c r="E74">
        <v>2</v>
      </c>
      <c r="F74">
        <v>1</v>
      </c>
      <c r="G74">
        <v>5</v>
      </c>
      <c r="H74">
        <v>9</v>
      </c>
      <c r="I74">
        <v>11</v>
      </c>
      <c r="J74">
        <v>10</v>
      </c>
      <c r="K74">
        <v>12</v>
      </c>
      <c r="L74">
        <v>13</v>
      </c>
      <c r="M74">
        <v>7</v>
      </c>
      <c r="N74">
        <v>6</v>
      </c>
    </row>
    <row r="75" spans="1:14" x14ac:dyDescent="0.3">
      <c r="A75" t="s">
        <v>34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13</v>
      </c>
      <c r="J75">
        <v>1</v>
      </c>
      <c r="K75">
        <v>1</v>
      </c>
      <c r="L75">
        <v>1</v>
      </c>
      <c r="M75">
        <v>1</v>
      </c>
      <c r="N75">
        <v>1</v>
      </c>
    </row>
    <row r="76" spans="1:14" x14ac:dyDescent="0.3">
      <c r="A76" t="s">
        <v>35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</row>
    <row r="77" spans="1:14" x14ac:dyDescent="0.3">
      <c r="A77" t="s">
        <v>36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13</v>
      </c>
      <c r="J77">
        <v>1</v>
      </c>
      <c r="K77">
        <v>1</v>
      </c>
      <c r="L77">
        <v>1</v>
      </c>
      <c r="M77">
        <v>1</v>
      </c>
      <c r="N77">
        <v>1</v>
      </c>
    </row>
    <row r="78" spans="1:14" x14ac:dyDescent="0.3">
      <c r="A78" t="s">
        <v>37</v>
      </c>
      <c r="B78">
        <v>12</v>
      </c>
      <c r="C78">
        <v>1</v>
      </c>
      <c r="D78">
        <v>12</v>
      </c>
      <c r="E78">
        <v>7</v>
      </c>
      <c r="F78">
        <v>6</v>
      </c>
      <c r="G78">
        <v>2</v>
      </c>
      <c r="H78">
        <v>11</v>
      </c>
      <c r="I78">
        <v>5</v>
      </c>
      <c r="J78">
        <v>3</v>
      </c>
      <c r="K78">
        <v>9</v>
      </c>
      <c r="L78">
        <v>10</v>
      </c>
      <c r="M78">
        <v>4</v>
      </c>
      <c r="N78">
        <v>8</v>
      </c>
    </row>
    <row r="79" spans="1:14" x14ac:dyDescent="0.3">
      <c r="A79" t="s">
        <v>38</v>
      </c>
      <c r="B79">
        <v>12</v>
      </c>
      <c r="C79">
        <v>8</v>
      </c>
      <c r="D79">
        <v>12</v>
      </c>
      <c r="E79">
        <v>5</v>
      </c>
      <c r="F79">
        <v>9</v>
      </c>
      <c r="G79">
        <v>2</v>
      </c>
      <c r="H79">
        <v>10</v>
      </c>
      <c r="I79">
        <v>6</v>
      </c>
      <c r="J79">
        <v>4</v>
      </c>
      <c r="K79">
        <v>3</v>
      </c>
      <c r="L79">
        <v>11</v>
      </c>
      <c r="M79">
        <v>1</v>
      </c>
      <c r="N79">
        <v>7</v>
      </c>
    </row>
    <row r="80" spans="1:14" x14ac:dyDescent="0.3">
      <c r="A80" t="s">
        <v>39</v>
      </c>
      <c r="B80">
        <v>11</v>
      </c>
      <c r="C80">
        <v>3</v>
      </c>
      <c r="D80">
        <v>11</v>
      </c>
      <c r="E80">
        <v>8</v>
      </c>
      <c r="F80">
        <v>2</v>
      </c>
      <c r="G80">
        <v>1</v>
      </c>
      <c r="H80">
        <v>9</v>
      </c>
      <c r="I80">
        <v>13</v>
      </c>
      <c r="J80">
        <v>6</v>
      </c>
      <c r="K80">
        <v>7</v>
      </c>
      <c r="L80">
        <v>4</v>
      </c>
      <c r="M80">
        <v>5</v>
      </c>
      <c r="N80">
        <v>10</v>
      </c>
    </row>
    <row r="81" spans="1:14" x14ac:dyDescent="0.3">
      <c r="A81" t="s">
        <v>40</v>
      </c>
      <c r="B81">
        <v>2</v>
      </c>
      <c r="C81">
        <v>2</v>
      </c>
      <c r="D81">
        <v>2</v>
      </c>
      <c r="E81">
        <v>2</v>
      </c>
      <c r="F81">
        <v>2</v>
      </c>
      <c r="G81">
        <v>2</v>
      </c>
      <c r="H81">
        <v>2</v>
      </c>
      <c r="I81">
        <v>1</v>
      </c>
      <c r="J81">
        <v>2</v>
      </c>
      <c r="K81">
        <v>2</v>
      </c>
      <c r="L81">
        <v>2</v>
      </c>
      <c r="M81">
        <v>2</v>
      </c>
      <c r="N81">
        <v>2</v>
      </c>
    </row>
    <row r="82" spans="1:14" x14ac:dyDescent="0.3">
      <c r="A82" t="s">
        <v>41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</row>
    <row r="83" spans="1:14" x14ac:dyDescent="0.3">
      <c r="A83" t="s">
        <v>42</v>
      </c>
      <c r="B83">
        <v>2</v>
      </c>
      <c r="C83">
        <v>2</v>
      </c>
      <c r="D83">
        <v>2</v>
      </c>
      <c r="E83">
        <v>2</v>
      </c>
      <c r="F83">
        <v>2</v>
      </c>
      <c r="G83">
        <v>2</v>
      </c>
      <c r="H83">
        <v>2</v>
      </c>
      <c r="I83">
        <v>1</v>
      </c>
      <c r="J83">
        <v>2</v>
      </c>
      <c r="K83">
        <v>2</v>
      </c>
      <c r="L83">
        <v>2</v>
      </c>
      <c r="M83">
        <v>2</v>
      </c>
      <c r="N83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A1338-A49F-4F92-B862-84337083344E}">
  <dimension ref="A1:AD30"/>
  <sheetViews>
    <sheetView topLeftCell="N1" zoomScale="76" workbookViewId="0">
      <selection activeCell="AF30" sqref="AF30"/>
    </sheetView>
  </sheetViews>
  <sheetFormatPr defaultRowHeight="14.4" x14ac:dyDescent="0.3"/>
  <sheetData>
    <row r="1" spans="1:30" x14ac:dyDescent="0.3">
      <c r="B1" t="s">
        <v>7</v>
      </c>
      <c r="C1" t="s">
        <v>8</v>
      </c>
      <c r="D1" t="s">
        <v>9</v>
      </c>
      <c r="E1" t="s">
        <v>26</v>
      </c>
      <c r="F1" t="s">
        <v>27</v>
      </c>
      <c r="G1" t="s">
        <v>12</v>
      </c>
      <c r="H1" t="s">
        <v>28</v>
      </c>
      <c r="I1" t="s">
        <v>29</v>
      </c>
      <c r="J1" t="s">
        <v>30</v>
      </c>
      <c r="K1" t="s">
        <v>16</v>
      </c>
      <c r="L1" t="s">
        <v>17</v>
      </c>
      <c r="M1" t="s">
        <v>18</v>
      </c>
      <c r="N1" t="s">
        <v>19</v>
      </c>
      <c r="Q1" t="s">
        <v>7</v>
      </c>
    </row>
    <row r="2" spans="1:30" x14ac:dyDescent="0.3">
      <c r="A2" t="s">
        <v>51</v>
      </c>
      <c r="Y2" t="s">
        <v>52</v>
      </c>
      <c r="Z2" t="s">
        <v>40</v>
      </c>
    </row>
    <row r="3" spans="1:30" x14ac:dyDescent="0.3">
      <c r="A3" t="s">
        <v>52</v>
      </c>
      <c r="B3">
        <v>0.30951976950663151</v>
      </c>
      <c r="C3">
        <v>9.0938272238901649E-2</v>
      </c>
      <c r="D3">
        <v>0.35515077409106888</v>
      </c>
      <c r="E3">
        <v>0.2510636067054402</v>
      </c>
      <c r="F3">
        <v>0.17140261761351241</v>
      </c>
      <c r="G3">
        <v>9.3273172356927697E-2</v>
      </c>
      <c r="H3">
        <v>2.946751935612717E-2</v>
      </c>
      <c r="I3">
        <v>4.6545086459179742E-2</v>
      </c>
      <c r="J3">
        <v>4.6103983640485659E-2</v>
      </c>
      <c r="K3">
        <v>4.0084613924506997E-2</v>
      </c>
      <c r="L3">
        <v>6.4519561157320951E-2</v>
      </c>
      <c r="M3">
        <v>8.896237177780654E-2</v>
      </c>
      <c r="N3">
        <v>9.330861896904584E-2</v>
      </c>
      <c r="P3" t="s">
        <v>52</v>
      </c>
      <c r="Q3">
        <v>0.30951976950663151</v>
      </c>
      <c r="R3">
        <v>0.10610311549706289</v>
      </c>
      <c r="S3">
        <v>0.30550551266010423</v>
      </c>
      <c r="T3">
        <v>0.12635707326099738</v>
      </c>
      <c r="U3">
        <v>0.5198474549983827</v>
      </c>
      <c r="V3">
        <v>0.24805056233767661</v>
      </c>
      <c r="W3">
        <v>0.15052433845463689</v>
      </c>
      <c r="Y3" t="s">
        <v>7</v>
      </c>
      <c r="AA3" t="s">
        <v>9</v>
      </c>
      <c r="AC3" t="s">
        <v>13</v>
      </c>
    </row>
    <row r="4" spans="1:30" x14ac:dyDescent="0.3">
      <c r="A4" t="s">
        <v>40</v>
      </c>
      <c r="B4">
        <v>3.4534773757988038E-2</v>
      </c>
      <c r="C4">
        <v>4.0753117253117241E-2</v>
      </c>
      <c r="D4">
        <v>2.9979948457627029E-2</v>
      </c>
      <c r="E4">
        <v>1.49546112802943E-2</v>
      </c>
      <c r="F4">
        <v>1.5651815705709421E-2</v>
      </c>
      <c r="G4">
        <v>5.5426086259419582E-2</v>
      </c>
      <c r="H4">
        <v>1.454552008177008</v>
      </c>
      <c r="I4">
        <v>0.53646759259259269</v>
      </c>
      <c r="J4">
        <v>0.9570454763490478</v>
      </c>
      <c r="K4">
        <v>0.64064143990929701</v>
      </c>
      <c r="L4">
        <v>4.9673928915000352E-2</v>
      </c>
      <c r="M4">
        <v>3.5996051677599297E-2</v>
      </c>
      <c r="N4">
        <v>5.5515383426097721E-2</v>
      </c>
      <c r="P4" t="s">
        <v>40</v>
      </c>
      <c r="Q4">
        <v>3.4534773757988038E-2</v>
      </c>
      <c r="R4">
        <v>1.461394665940121E-2</v>
      </c>
      <c r="S4">
        <v>8.5730158730158726E-2</v>
      </c>
      <c r="T4">
        <v>2.0320133359906092E-2</v>
      </c>
      <c r="U4">
        <v>8.8548752834467115E-2</v>
      </c>
      <c r="V4">
        <v>1.457959139123792E-2</v>
      </c>
      <c r="W4">
        <v>2.1946115191456811E-2</v>
      </c>
      <c r="Y4">
        <v>0.106103115497063</v>
      </c>
      <c r="Z4">
        <v>1.4613946659401199E-2</v>
      </c>
      <c r="AA4">
        <v>0.10145829142727836</v>
      </c>
      <c r="AB4">
        <v>2.9693670776902749E-2</v>
      </c>
      <c r="AC4">
        <v>1.1084420801870051E-2</v>
      </c>
      <c r="AD4">
        <v>0.26324837662337658</v>
      </c>
    </row>
    <row r="5" spans="1:30" x14ac:dyDescent="0.3">
      <c r="A5" t="s">
        <v>44</v>
      </c>
      <c r="Y5">
        <v>0.12635707326099699</v>
      </c>
      <c r="Z5">
        <v>2.0320133359906099E-2</v>
      </c>
      <c r="AA5">
        <v>0.12945357159514972</v>
      </c>
      <c r="AB5">
        <v>9.8415592978286504E-3</v>
      </c>
      <c r="AC5">
        <v>1.1567380720358841E-2</v>
      </c>
      <c r="AD5">
        <v>0.32920648992989271</v>
      </c>
    </row>
    <row r="6" spans="1:30" x14ac:dyDescent="0.3">
      <c r="A6" t="s">
        <v>52</v>
      </c>
      <c r="B6">
        <v>0.10610311549706289</v>
      </c>
      <c r="C6">
        <v>3.3240882743835402E-2</v>
      </c>
      <c r="D6">
        <v>0.12945357159514972</v>
      </c>
      <c r="E6">
        <v>8.4645595913195162E-2</v>
      </c>
      <c r="F6">
        <v>7.3423019944529003E-2</v>
      </c>
      <c r="G6">
        <v>3.8609312205007032E-2</v>
      </c>
      <c r="H6">
        <v>1.1084420801870051E-2</v>
      </c>
      <c r="I6">
        <v>1.6169971031628504E-2</v>
      </c>
      <c r="J6">
        <v>1.1311035469652375E-2</v>
      </c>
      <c r="K6">
        <v>1.0941501021865181E-2</v>
      </c>
      <c r="L6">
        <v>2.8160187759945266E-2</v>
      </c>
      <c r="M6">
        <v>4.7859479576266531E-2</v>
      </c>
      <c r="N6">
        <v>4.5265397189194631E-2</v>
      </c>
      <c r="P6" t="s">
        <v>52</v>
      </c>
      <c r="Q6">
        <v>9.0938272238901649E-2</v>
      </c>
      <c r="R6">
        <v>3.3240882743835402E-2</v>
      </c>
      <c r="S6">
        <v>8.0160560010382798E-2</v>
      </c>
      <c r="T6">
        <v>3.8673548516929723E-2</v>
      </c>
      <c r="U6">
        <v>0.17366287421234394</v>
      </c>
      <c r="V6">
        <v>3.7899137311156302E-2</v>
      </c>
      <c r="W6">
        <v>4.0705825525428417E-2</v>
      </c>
      <c r="Y6">
        <v>0.150524338454637</v>
      </c>
      <c r="Z6">
        <v>2.19461151914568E-2</v>
      </c>
      <c r="AA6">
        <v>0.24171930229628658</v>
      </c>
      <c r="AB6">
        <v>1.196658897787288E-2</v>
      </c>
      <c r="AC6">
        <v>1.949026705389692E-2</v>
      </c>
      <c r="AD6">
        <v>1.0402523593915289</v>
      </c>
    </row>
    <row r="7" spans="1:30" x14ac:dyDescent="0.3">
      <c r="A7" t="s">
        <v>40</v>
      </c>
      <c r="B7">
        <v>1.461394665940121E-2</v>
      </c>
      <c r="C7">
        <v>1.528539072706853E-2</v>
      </c>
      <c r="D7">
        <v>9.8415592978286504E-3</v>
      </c>
      <c r="E7">
        <v>6.7169843179859853E-3</v>
      </c>
      <c r="F7">
        <v>7.0215504732791516E-3</v>
      </c>
      <c r="G7">
        <v>1.7188911887775531E-2</v>
      </c>
      <c r="H7">
        <v>0.26324837662337658</v>
      </c>
      <c r="I7">
        <v>1.6970970418470419</v>
      </c>
      <c r="J7">
        <v>7.3105083245878699</v>
      </c>
      <c r="K7">
        <v>0.84255938968438948</v>
      </c>
      <c r="L7">
        <v>1.636232738221375E-2</v>
      </c>
      <c r="M7">
        <v>1.4149379300353329E-2</v>
      </c>
      <c r="N7">
        <v>1.6033384334520701E-2</v>
      </c>
      <c r="P7" t="s">
        <v>40</v>
      </c>
      <c r="Q7">
        <v>4.0753117253117241E-2</v>
      </c>
      <c r="R7">
        <v>1.528539072706853E-2</v>
      </c>
      <c r="S7">
        <v>0.1145297619047619</v>
      </c>
      <c r="T7">
        <v>0.37771624286207622</v>
      </c>
      <c r="U7">
        <v>0.10969742063492061</v>
      </c>
      <c r="V7">
        <v>1.622042117157663E-2</v>
      </c>
      <c r="W7">
        <v>2.4466398377856712E-2</v>
      </c>
      <c r="Y7">
        <v>0.248050562337677</v>
      </c>
      <c r="Z7">
        <v>1.4579591391237901E-2</v>
      </c>
      <c r="AA7">
        <v>0.30283970747175348</v>
      </c>
      <c r="AB7">
        <v>9.1427901136914135E-3</v>
      </c>
      <c r="AC7">
        <v>2.0417342374319691E-2</v>
      </c>
      <c r="AD7">
        <v>8.4785375816993476</v>
      </c>
    </row>
    <row r="8" spans="1:30" x14ac:dyDescent="0.3">
      <c r="A8" t="s">
        <v>45</v>
      </c>
      <c r="Y8">
        <v>0.30550551266010401</v>
      </c>
      <c r="Z8">
        <v>8.5730158730158698E-2</v>
      </c>
      <c r="AA8">
        <v>0.35515077409106888</v>
      </c>
      <c r="AB8">
        <v>2.9979948457627029E-2</v>
      </c>
      <c r="AC8">
        <v>2.4419928332499462E-2</v>
      </c>
      <c r="AD8">
        <v>0.77240843399376691</v>
      </c>
    </row>
    <row r="9" spans="1:30" x14ac:dyDescent="0.3">
      <c r="A9" t="s">
        <v>52</v>
      </c>
      <c r="B9">
        <v>0.30550551266010423</v>
      </c>
      <c r="C9">
        <v>8.0160560010382798E-2</v>
      </c>
      <c r="D9">
        <v>0.40776449073060672</v>
      </c>
      <c r="E9">
        <v>0.31786242282414245</v>
      </c>
      <c r="F9">
        <v>5.8833747114501907E-2</v>
      </c>
      <c r="G9">
        <v>8.8084021044053926E-2</v>
      </c>
      <c r="H9">
        <v>2.0417342374319691E-2</v>
      </c>
      <c r="I9">
        <v>3.0050086129709545E-2</v>
      </c>
      <c r="J9">
        <v>1.9181705899509478E-2</v>
      </c>
      <c r="K9">
        <v>3.3242979838454395E-2</v>
      </c>
      <c r="L9">
        <v>8.9809502401112865E-2</v>
      </c>
      <c r="M9">
        <v>0.1304746158874738</v>
      </c>
      <c r="N9">
        <v>7.4679702816249402E-2</v>
      </c>
      <c r="P9" t="s">
        <v>52</v>
      </c>
      <c r="Q9">
        <v>0.35515077409106888</v>
      </c>
      <c r="R9">
        <v>0.12945357159514972</v>
      </c>
      <c r="S9">
        <v>0.40776449073060672</v>
      </c>
      <c r="T9">
        <v>0.10145829142727836</v>
      </c>
      <c r="U9">
        <v>0.57051503289786687</v>
      </c>
      <c r="V9">
        <v>0.30283970747175348</v>
      </c>
      <c r="W9">
        <v>0.24171930229628658</v>
      </c>
      <c r="Y9">
        <v>0.30951976950663201</v>
      </c>
      <c r="Z9">
        <v>3.4534773757987997E-2</v>
      </c>
      <c r="AA9">
        <v>0.40776449073060672</v>
      </c>
      <c r="AB9">
        <v>7.0401785714285722E-2</v>
      </c>
      <c r="AC9">
        <v>2.946751935612717E-2</v>
      </c>
      <c r="AD9">
        <v>1.454552008177008</v>
      </c>
    </row>
    <row r="10" spans="1:30" x14ac:dyDescent="0.3">
      <c r="A10" t="s">
        <v>40</v>
      </c>
      <c r="B10">
        <v>8.5730158730158726E-2</v>
      </c>
      <c r="C10">
        <v>0.1145297619047619</v>
      </c>
      <c r="D10">
        <v>7.0401785714285722E-2</v>
      </c>
      <c r="E10">
        <v>4.217337401160931E-2</v>
      </c>
      <c r="F10">
        <v>3.859701330532213</v>
      </c>
      <c r="G10">
        <v>0.1185178571428572</v>
      </c>
      <c r="H10">
        <v>8.4785375816993476</v>
      </c>
      <c r="I10">
        <v>10.365816993464049</v>
      </c>
      <c r="J10">
        <v>23.52703431372549</v>
      </c>
      <c r="K10">
        <v>4.1933496732026141</v>
      </c>
      <c r="L10">
        <v>0.1186130952380952</v>
      </c>
      <c r="M10">
        <v>8.4051587301587294E-2</v>
      </c>
      <c r="N10">
        <v>0.1153029100529101</v>
      </c>
      <c r="P10" t="s">
        <v>40</v>
      </c>
      <c r="Q10">
        <v>2.9979948457627029E-2</v>
      </c>
      <c r="R10">
        <v>9.8415592978286504E-3</v>
      </c>
      <c r="S10">
        <v>7.0401785714285722E-2</v>
      </c>
      <c r="T10">
        <v>2.9693670776902749E-2</v>
      </c>
      <c r="U10">
        <v>7.8490109427609409E-2</v>
      </c>
      <c r="V10">
        <v>9.1427901136914135E-3</v>
      </c>
      <c r="W10">
        <v>1.196658897787288E-2</v>
      </c>
      <c r="Y10">
        <v>0.51984745499838303</v>
      </c>
      <c r="Z10">
        <v>8.8548752834467101E-2</v>
      </c>
      <c r="AA10">
        <v>0.57051503289786687</v>
      </c>
      <c r="AB10">
        <v>7.8490109427609409E-2</v>
      </c>
      <c r="AC10">
        <v>7.216510050296833E-2</v>
      </c>
      <c r="AD10">
        <v>1.3658859890109889</v>
      </c>
    </row>
    <row r="11" spans="1:30" x14ac:dyDescent="0.3">
      <c r="A11" t="s">
        <v>53</v>
      </c>
    </row>
    <row r="12" spans="1:30" x14ac:dyDescent="0.3">
      <c r="A12" t="s">
        <v>52</v>
      </c>
      <c r="B12">
        <v>0.12635707326099738</v>
      </c>
      <c r="C12">
        <v>3.8673548516929723E-2</v>
      </c>
      <c r="D12">
        <v>0.10145829142727836</v>
      </c>
      <c r="E12">
        <v>0.12734373146661729</v>
      </c>
      <c r="F12">
        <v>9.9557472502548108E-2</v>
      </c>
      <c r="G12">
        <v>4.5438248686952475E-2</v>
      </c>
      <c r="H12">
        <v>2.4419928332499462E-2</v>
      </c>
      <c r="I12">
        <v>1.9890999458776988E-2</v>
      </c>
      <c r="J12">
        <v>2.874131219994186E-2</v>
      </c>
      <c r="K12">
        <v>2.3834435144928664E-2</v>
      </c>
      <c r="L12">
        <v>3.6643907907590839E-2</v>
      </c>
      <c r="M12">
        <v>5.6572244362649092E-2</v>
      </c>
      <c r="N12">
        <v>5.1475777761032057E-2</v>
      </c>
      <c r="P12" t="s">
        <v>52</v>
      </c>
      <c r="Q12">
        <v>0.2510636067054402</v>
      </c>
      <c r="R12">
        <v>8.4645595913195162E-2</v>
      </c>
      <c r="S12">
        <v>0.31786242282414245</v>
      </c>
      <c r="T12">
        <v>0.12734373146661729</v>
      </c>
      <c r="U12">
        <v>0.33267641523546082</v>
      </c>
      <c r="V12">
        <v>0.13793749359167559</v>
      </c>
      <c r="W12">
        <v>0.13288785761062596</v>
      </c>
    </row>
    <row r="13" spans="1:30" x14ac:dyDescent="0.3">
      <c r="A13" t="s">
        <v>40</v>
      </c>
      <c r="B13">
        <v>2.0320133359906092E-2</v>
      </c>
      <c r="C13">
        <v>0.37771624286207622</v>
      </c>
      <c r="D13">
        <v>2.9693670776902749E-2</v>
      </c>
      <c r="E13">
        <v>8.3512261982656728E-3</v>
      </c>
      <c r="F13">
        <v>9.0714587843070821E-3</v>
      </c>
      <c r="G13">
        <v>5.0732030840932349E-2</v>
      </c>
      <c r="H13">
        <v>0.77240843399376691</v>
      </c>
      <c r="I13">
        <v>0.99274351927312432</v>
      </c>
      <c r="J13">
        <v>0.57034379421284176</v>
      </c>
      <c r="K13">
        <v>0.8638392240185786</v>
      </c>
      <c r="L13">
        <v>0.1133200455849265</v>
      </c>
      <c r="M13">
        <v>1.9113211634044971E-2</v>
      </c>
      <c r="N13">
        <v>9.416024793108127E-2</v>
      </c>
      <c r="P13" t="s">
        <v>40</v>
      </c>
      <c r="Q13">
        <v>1.49546112802943E-2</v>
      </c>
      <c r="R13">
        <v>6.7169843179859853E-3</v>
      </c>
      <c r="S13">
        <v>4.217337401160931E-2</v>
      </c>
      <c r="T13">
        <v>8.3512261982656728E-3</v>
      </c>
      <c r="U13">
        <v>5.4634213009213013E-2</v>
      </c>
      <c r="V13">
        <v>5.3779505809458334E-3</v>
      </c>
      <c r="W13">
        <v>6.9837956936264576E-3</v>
      </c>
      <c r="Y13" t="s">
        <v>8</v>
      </c>
      <c r="AA13" t="s">
        <v>57</v>
      </c>
      <c r="AC13" t="s">
        <v>14</v>
      </c>
    </row>
    <row r="14" spans="1:30" x14ac:dyDescent="0.3">
      <c r="A14" t="s">
        <v>47</v>
      </c>
      <c r="Y14">
        <v>3.3240882743835402E-2</v>
      </c>
      <c r="Z14">
        <v>1.52853907270685E-2</v>
      </c>
      <c r="AA14">
        <v>8.4645595913195162E-2</v>
      </c>
      <c r="AB14">
        <v>6.7169843179859853E-3</v>
      </c>
      <c r="AC14">
        <v>4.4834601141584413E-3</v>
      </c>
      <c r="AD14">
        <v>33.321327706234833</v>
      </c>
    </row>
    <row r="15" spans="1:30" x14ac:dyDescent="0.3">
      <c r="A15" t="s">
        <v>52</v>
      </c>
      <c r="B15">
        <v>0.5198474549983827</v>
      </c>
      <c r="C15">
        <v>0.17366287421234394</v>
      </c>
      <c r="D15">
        <v>0.57051503289786687</v>
      </c>
      <c r="E15">
        <v>0.33267641523546082</v>
      </c>
      <c r="F15">
        <v>0.31528342314590108</v>
      </c>
      <c r="G15">
        <v>0.15978371173348915</v>
      </c>
      <c r="H15">
        <v>7.216510050296833E-2</v>
      </c>
      <c r="I15">
        <v>8.2152264181659704E-2</v>
      </c>
      <c r="J15">
        <v>7.6680268133527962E-2</v>
      </c>
      <c r="K15">
        <v>7.8333951887973333E-2</v>
      </c>
      <c r="L15">
        <v>0.13328916149465447</v>
      </c>
      <c r="M15">
        <v>0.15639667215066902</v>
      </c>
      <c r="N15">
        <v>0.17233258592462924</v>
      </c>
      <c r="P15" t="s">
        <v>52</v>
      </c>
      <c r="Q15">
        <v>0.17140261761351241</v>
      </c>
      <c r="R15">
        <v>7.3423019944529003E-2</v>
      </c>
      <c r="S15">
        <v>5.8833747114501907E-2</v>
      </c>
      <c r="T15">
        <v>9.9557472502548108E-2</v>
      </c>
      <c r="U15">
        <v>0.31528342314590108</v>
      </c>
      <c r="V15">
        <v>0.1335249617922179</v>
      </c>
      <c r="W15">
        <v>0.12659638967271125</v>
      </c>
      <c r="Y15">
        <v>3.7899137311156302E-2</v>
      </c>
      <c r="Z15">
        <v>1.6220421171576599E-2</v>
      </c>
      <c r="AA15">
        <v>0.12734373146661729</v>
      </c>
      <c r="AB15">
        <v>8.3512261982656728E-3</v>
      </c>
      <c r="AC15">
        <v>1.0498317503719164E-2</v>
      </c>
      <c r="AD15">
        <v>0.94559605491127241</v>
      </c>
    </row>
    <row r="16" spans="1:30" x14ac:dyDescent="0.3">
      <c r="A16" t="s">
        <v>40</v>
      </c>
      <c r="B16">
        <v>8.8548752834467115E-2</v>
      </c>
      <c r="C16">
        <v>0.10969742063492061</v>
      </c>
      <c r="D16">
        <v>7.8490109427609409E-2</v>
      </c>
      <c r="E16">
        <v>5.4634213009213013E-2</v>
      </c>
      <c r="F16">
        <v>5.3760329947829942E-2</v>
      </c>
      <c r="G16">
        <v>0.1023030904280904</v>
      </c>
      <c r="H16">
        <v>1.3658859890109889</v>
      </c>
      <c r="I16">
        <v>3.8100224358974359</v>
      </c>
      <c r="J16">
        <v>4.5275810185185179</v>
      </c>
      <c r="K16">
        <v>1.068164682539682</v>
      </c>
      <c r="L16">
        <v>0.1108052248677249</v>
      </c>
      <c r="M16">
        <v>9.5190145502645512E-2</v>
      </c>
      <c r="N16">
        <v>0.1083912037037037</v>
      </c>
      <c r="P16" t="s">
        <v>40</v>
      </c>
      <c r="Q16">
        <v>1.5651815705709421E-2</v>
      </c>
      <c r="R16">
        <v>7.0215504732791516E-3</v>
      </c>
      <c r="S16">
        <v>3.859701330532213</v>
      </c>
      <c r="T16">
        <v>9.0714587843070821E-3</v>
      </c>
      <c r="U16">
        <v>5.3760329947829942E-2</v>
      </c>
      <c r="V16">
        <v>5.5256097798827659E-3</v>
      </c>
      <c r="W16">
        <v>7.3944120060183251E-3</v>
      </c>
      <c r="Y16">
        <v>3.8673548516929702E-2</v>
      </c>
      <c r="Z16">
        <v>0.377716242862076</v>
      </c>
      <c r="AA16">
        <v>0.13288785761062596</v>
      </c>
      <c r="AB16">
        <v>6.9837956936264576E-3</v>
      </c>
      <c r="AC16">
        <v>1.6169971031628504E-2</v>
      </c>
      <c r="AD16">
        <v>1.6970970418470419</v>
      </c>
    </row>
    <row r="17" spans="1:30" x14ac:dyDescent="0.3">
      <c r="A17" t="s">
        <v>54</v>
      </c>
      <c r="Y17">
        <v>4.0705825525428403E-2</v>
      </c>
      <c r="Z17">
        <v>2.4466398377856701E-2</v>
      </c>
      <c r="AA17">
        <v>0.13793749359167559</v>
      </c>
      <c r="AB17">
        <v>5.3779505809458334E-3</v>
      </c>
      <c r="AC17">
        <v>1.9890999458776988E-2</v>
      </c>
      <c r="AD17">
        <v>0.99274351927312432</v>
      </c>
    </row>
    <row r="18" spans="1:30" x14ac:dyDescent="0.3">
      <c r="A18" t="s">
        <v>52</v>
      </c>
      <c r="B18">
        <v>8.1710140082176808E-3</v>
      </c>
      <c r="C18">
        <v>3.137474366425229E-3</v>
      </c>
      <c r="D18">
        <v>8.1710140082176808E-3</v>
      </c>
      <c r="E18">
        <v>3.4164004054281576E-3</v>
      </c>
      <c r="F18">
        <v>3.3943133649808966E-3</v>
      </c>
      <c r="G18">
        <v>3.1944410804200947E-3</v>
      </c>
      <c r="H18">
        <v>3.7077966740292931E-3</v>
      </c>
      <c r="I18">
        <v>3.3927155900535049E-3</v>
      </c>
      <c r="J18">
        <v>3.2846456648134266E-3</v>
      </c>
      <c r="K18">
        <v>3.4899058569775889E-3</v>
      </c>
      <c r="L18">
        <v>3.5683175576730758E-3</v>
      </c>
      <c r="M18">
        <v>3.3770662143204782E-3</v>
      </c>
      <c r="N18">
        <v>3.4842478046127837E-3</v>
      </c>
      <c r="P18" t="s">
        <v>52</v>
      </c>
      <c r="Q18">
        <v>9.3273172356927697E-2</v>
      </c>
      <c r="R18">
        <v>3.8609312205007032E-2</v>
      </c>
      <c r="S18">
        <v>8.8084021044053926E-2</v>
      </c>
      <c r="T18">
        <v>4.5438248686952475E-2</v>
      </c>
      <c r="U18">
        <v>0.15978371173348915</v>
      </c>
      <c r="V18">
        <v>4.4118622707315605E-2</v>
      </c>
      <c r="W18">
        <v>3.6218092885654231E-2</v>
      </c>
      <c r="Y18">
        <v>8.0160560010382798E-2</v>
      </c>
      <c r="Z18">
        <v>0.114529761904762</v>
      </c>
      <c r="AA18">
        <v>0.2510636067054402</v>
      </c>
      <c r="AB18">
        <v>1.49546112802943E-2</v>
      </c>
      <c r="AC18">
        <v>3.0050086129709545E-2</v>
      </c>
      <c r="AD18">
        <v>10.365816993464049</v>
      </c>
    </row>
    <row r="19" spans="1:30" x14ac:dyDescent="0.3">
      <c r="A19" t="s">
        <v>40</v>
      </c>
      <c r="B19">
        <v>35</v>
      </c>
      <c r="C19">
        <v>35</v>
      </c>
      <c r="D19">
        <v>35</v>
      </c>
      <c r="E19">
        <v>35</v>
      </c>
      <c r="F19">
        <v>35</v>
      </c>
      <c r="G19">
        <v>35</v>
      </c>
      <c r="H19">
        <v>35</v>
      </c>
      <c r="I19">
        <v>33.25747863247863</v>
      </c>
      <c r="J19">
        <v>35</v>
      </c>
      <c r="K19">
        <v>35</v>
      </c>
      <c r="L19">
        <v>35</v>
      </c>
      <c r="M19">
        <v>35</v>
      </c>
      <c r="N19">
        <v>35</v>
      </c>
      <c r="P19" t="s">
        <v>40</v>
      </c>
      <c r="Q19">
        <v>5.5426086259419582E-2</v>
      </c>
      <c r="R19">
        <v>1.7188911887775531E-2</v>
      </c>
      <c r="S19">
        <v>0.1185178571428572</v>
      </c>
      <c r="T19">
        <v>5.0732030840932349E-2</v>
      </c>
      <c r="U19">
        <v>0.1023030904280904</v>
      </c>
      <c r="V19">
        <v>1.9057837247469921E-2</v>
      </c>
      <c r="W19">
        <v>2.8143904458636598E-2</v>
      </c>
      <c r="Y19">
        <v>9.0938272238901594E-2</v>
      </c>
      <c r="Z19">
        <v>4.0753117253117199E-2</v>
      </c>
      <c r="AA19">
        <v>0.31786242282414245</v>
      </c>
      <c r="AB19">
        <v>4.217337401160931E-2</v>
      </c>
      <c r="AC19">
        <v>4.6545086459179742E-2</v>
      </c>
      <c r="AD19">
        <v>0.53646759259259269</v>
      </c>
    </row>
    <row r="20" spans="1:30" x14ac:dyDescent="0.3">
      <c r="A20" t="s">
        <v>55</v>
      </c>
      <c r="Y20">
        <v>0.173662874212344</v>
      </c>
      <c r="Z20">
        <v>0.10969742063492099</v>
      </c>
      <c r="AA20">
        <v>0.33267641523546082</v>
      </c>
      <c r="AB20">
        <v>5.4634213009213013E-2</v>
      </c>
      <c r="AC20">
        <v>8.2152264181659704E-2</v>
      </c>
      <c r="AD20">
        <v>3.8100224358974359</v>
      </c>
    </row>
    <row r="21" spans="1:30" x14ac:dyDescent="0.3">
      <c r="A21" t="s">
        <v>52</v>
      </c>
      <c r="B21">
        <v>0.24805056233767661</v>
      </c>
      <c r="C21">
        <v>3.7899137311156302E-2</v>
      </c>
      <c r="D21">
        <v>0.30283970747175348</v>
      </c>
      <c r="E21">
        <v>0.13793749359167559</v>
      </c>
      <c r="F21">
        <v>0.1335249617922179</v>
      </c>
      <c r="G21">
        <v>4.4118622707315605E-2</v>
      </c>
      <c r="H21">
        <v>1.1567380720358841E-2</v>
      </c>
      <c r="I21">
        <v>4.4834601141584413E-3</v>
      </c>
      <c r="J21">
        <v>4.2418022071261767E-3</v>
      </c>
      <c r="K21">
        <v>8.9702575695552334E-3</v>
      </c>
      <c r="L21">
        <v>2.7851401425276028E-2</v>
      </c>
      <c r="M21">
        <v>4.6620333036758832E-2</v>
      </c>
      <c r="N21">
        <v>4.2440413333546798E-2</v>
      </c>
      <c r="Q21">
        <v>2.946751935612717E-2</v>
      </c>
      <c r="R21">
        <v>1.1084420801870051E-2</v>
      </c>
      <c r="S21">
        <v>2.0417342374319691E-2</v>
      </c>
      <c r="T21">
        <v>2.4419928332499462E-2</v>
      </c>
      <c r="U21">
        <v>7.216510050296833E-2</v>
      </c>
      <c r="V21">
        <v>1.1567380720358841E-2</v>
      </c>
      <c r="W21">
        <v>1.949026705389692E-2</v>
      </c>
    </row>
    <row r="22" spans="1:30" x14ac:dyDescent="0.3">
      <c r="A22" t="s">
        <v>40</v>
      </c>
      <c r="B22">
        <v>1.457959139123792E-2</v>
      </c>
      <c r="C22">
        <v>1.622042117157663E-2</v>
      </c>
      <c r="D22">
        <v>9.1427901136914135E-3</v>
      </c>
      <c r="E22">
        <v>5.3779505809458334E-3</v>
      </c>
      <c r="F22">
        <v>5.5256097798827659E-3</v>
      </c>
      <c r="G22">
        <v>1.9057837247469921E-2</v>
      </c>
      <c r="H22">
        <v>0.32920648992989271</v>
      </c>
      <c r="I22">
        <v>33.321327706234833</v>
      </c>
      <c r="J22">
        <v>65.58594409686927</v>
      </c>
      <c r="K22">
        <v>3.2525729287962748</v>
      </c>
      <c r="L22">
        <v>1.9259862711043269E-2</v>
      </c>
      <c r="M22">
        <v>1.5467260853624491E-2</v>
      </c>
      <c r="N22">
        <v>1.8218601993668839E-2</v>
      </c>
      <c r="Q22">
        <v>1.454552008177008</v>
      </c>
      <c r="R22">
        <v>0.26324837662337658</v>
      </c>
      <c r="S22">
        <v>8.4785375816993476</v>
      </c>
      <c r="T22">
        <v>0.77240843399376691</v>
      </c>
      <c r="U22">
        <v>1.3658859890109889</v>
      </c>
      <c r="V22">
        <v>0.32920648992989271</v>
      </c>
      <c r="W22">
        <v>1.0402523593915289</v>
      </c>
    </row>
    <row r="23" spans="1:30" x14ac:dyDescent="0.3">
      <c r="A23" t="s">
        <v>56</v>
      </c>
      <c r="Y23" t="s">
        <v>27</v>
      </c>
      <c r="AA23" t="s">
        <v>12</v>
      </c>
      <c r="AC23" t="s">
        <v>15</v>
      </c>
    </row>
    <row r="24" spans="1:30" x14ac:dyDescent="0.3">
      <c r="A24" t="s">
        <v>52</v>
      </c>
      <c r="B24">
        <v>0.15052433845463689</v>
      </c>
      <c r="C24">
        <v>4.0705825525428417E-2</v>
      </c>
      <c r="D24">
        <v>0.24171930229628658</v>
      </c>
      <c r="E24">
        <v>0.13288785761062596</v>
      </c>
      <c r="F24">
        <v>0.12659638967271125</v>
      </c>
      <c r="G24">
        <v>3.6218092885654231E-2</v>
      </c>
      <c r="H24">
        <v>1.949026705389692E-2</v>
      </c>
      <c r="I24">
        <v>1.0498317503719164E-2</v>
      </c>
      <c r="J24">
        <v>6.3673464846665546E-3</v>
      </c>
      <c r="K24">
        <v>1.3940180633253302E-2</v>
      </c>
      <c r="L24">
        <v>2.2328525646609088E-2</v>
      </c>
      <c r="M24">
        <v>3.7614412291526948E-2</v>
      </c>
      <c r="N24">
        <v>4.9490480507841543E-2</v>
      </c>
      <c r="Q24">
        <v>4.6545086459179742E-2</v>
      </c>
      <c r="R24">
        <v>1.6169971031628504E-2</v>
      </c>
      <c r="S24">
        <v>3.0050086129709545E-2</v>
      </c>
      <c r="T24">
        <v>1.9890999458776988E-2</v>
      </c>
      <c r="U24">
        <v>8.2152264181659704E-2</v>
      </c>
      <c r="V24">
        <v>4.4834601141584413E-3</v>
      </c>
      <c r="W24">
        <v>1.0498317503719164E-2</v>
      </c>
      <c r="Y24">
        <v>5.8833747114501907E-2</v>
      </c>
      <c r="Z24">
        <v>3.859701330532213</v>
      </c>
      <c r="AA24">
        <v>3.6218092885654231E-2</v>
      </c>
      <c r="AB24">
        <v>2.8143904458636598E-2</v>
      </c>
      <c r="AC24">
        <v>4.2418022071261767E-3</v>
      </c>
      <c r="AD24">
        <v>65.58594409686927</v>
      </c>
    </row>
    <row r="25" spans="1:30" x14ac:dyDescent="0.3">
      <c r="A25" t="s">
        <v>40</v>
      </c>
      <c r="B25">
        <v>2.1946115191456811E-2</v>
      </c>
      <c r="C25">
        <v>2.4466398377856712E-2</v>
      </c>
      <c r="D25">
        <v>1.196658897787288E-2</v>
      </c>
      <c r="E25">
        <v>6.9837956936264576E-3</v>
      </c>
      <c r="F25">
        <v>7.3944120060183251E-3</v>
      </c>
      <c r="G25">
        <v>2.8143904458636598E-2</v>
      </c>
      <c r="H25">
        <v>1.0402523593915289</v>
      </c>
      <c r="I25">
        <v>0.94559605491127241</v>
      </c>
      <c r="J25">
        <v>19.66779261248011</v>
      </c>
      <c r="K25">
        <v>0.76177033488854151</v>
      </c>
      <c r="L25">
        <v>1.078220364808874</v>
      </c>
      <c r="M25">
        <v>2.1082933050194951E-2</v>
      </c>
      <c r="N25">
        <v>2.5745486562839051E-2</v>
      </c>
      <c r="Q25">
        <v>0.53646759259259269</v>
      </c>
      <c r="R25">
        <v>1.6970970418470419</v>
      </c>
      <c r="S25">
        <v>10.365816993464049</v>
      </c>
      <c r="T25">
        <v>0.99274351927312432</v>
      </c>
      <c r="U25">
        <v>3.8100224358974359</v>
      </c>
      <c r="V25">
        <v>33.321327706234833</v>
      </c>
      <c r="W25">
        <v>0.94559605491127241</v>
      </c>
      <c r="Y25">
        <v>7.3423019944529003E-2</v>
      </c>
      <c r="Z25">
        <v>7.0215504732791516E-3</v>
      </c>
      <c r="AA25">
        <v>3.8609312205007032E-2</v>
      </c>
      <c r="AB25">
        <v>1.7188911887775531E-2</v>
      </c>
      <c r="AC25">
        <v>6.3673464846665546E-3</v>
      </c>
      <c r="AD25">
        <v>19.66779261248011</v>
      </c>
    </row>
    <row r="26" spans="1:30" x14ac:dyDescent="0.3">
      <c r="Y26">
        <v>9.9557472502548108E-2</v>
      </c>
      <c r="Z26">
        <v>9.0714587843070821E-3</v>
      </c>
      <c r="AA26">
        <v>4.4118622707315605E-2</v>
      </c>
      <c r="AB26">
        <v>1.9057837247469921E-2</v>
      </c>
      <c r="AC26">
        <v>1.1311035469652375E-2</v>
      </c>
      <c r="AD26">
        <v>7.3105083245878699</v>
      </c>
    </row>
    <row r="27" spans="1:30" x14ac:dyDescent="0.3">
      <c r="Q27">
        <v>4.6103983640485659E-2</v>
      </c>
      <c r="R27">
        <v>1.1311035469652375E-2</v>
      </c>
      <c r="S27">
        <v>1.9181705899509478E-2</v>
      </c>
      <c r="T27">
        <v>2.874131219994186E-2</v>
      </c>
      <c r="U27">
        <v>7.6680268133527962E-2</v>
      </c>
      <c r="V27">
        <v>4.2418022071261767E-3</v>
      </c>
      <c r="W27">
        <v>6.3673464846665546E-3</v>
      </c>
      <c r="Y27">
        <v>0.12659638967271125</v>
      </c>
      <c r="Z27">
        <v>7.3944120060183251E-3</v>
      </c>
      <c r="AA27">
        <v>4.5438248686952475E-2</v>
      </c>
      <c r="AB27">
        <v>5.0732030840932349E-2</v>
      </c>
      <c r="AC27">
        <v>1.9181705899509478E-2</v>
      </c>
      <c r="AD27">
        <v>23.52703431372549</v>
      </c>
    </row>
    <row r="28" spans="1:30" x14ac:dyDescent="0.3">
      <c r="Q28">
        <v>0.9570454763490478</v>
      </c>
      <c r="R28">
        <v>7.3105083245878699</v>
      </c>
      <c r="S28">
        <v>23.52703431372549</v>
      </c>
      <c r="T28">
        <v>0.57034379421284176</v>
      </c>
      <c r="U28">
        <v>4.5275810185185179</v>
      </c>
      <c r="V28">
        <v>65.58594409686927</v>
      </c>
      <c r="W28">
        <v>19.66779261248011</v>
      </c>
      <c r="Y28">
        <v>0.1335249617922179</v>
      </c>
      <c r="Z28">
        <v>5.5256097798827659E-3</v>
      </c>
      <c r="AA28">
        <v>8.8084021044053926E-2</v>
      </c>
      <c r="AB28">
        <v>0.1185178571428572</v>
      </c>
      <c r="AC28">
        <v>2.874131219994186E-2</v>
      </c>
      <c r="AD28">
        <v>0.57034379421284176</v>
      </c>
    </row>
    <row r="29" spans="1:30" x14ac:dyDescent="0.3">
      <c r="Y29">
        <v>0.17140261761351241</v>
      </c>
      <c r="Z29">
        <v>1.5651815705709421E-2</v>
      </c>
      <c r="AA29">
        <v>9.3273172356927697E-2</v>
      </c>
      <c r="AB29">
        <v>5.5426086259419582E-2</v>
      </c>
      <c r="AC29">
        <v>4.6103983640485659E-2</v>
      </c>
      <c r="AD29">
        <v>0.9570454763490478</v>
      </c>
    </row>
    <row r="30" spans="1:30" x14ac:dyDescent="0.3">
      <c r="Y30">
        <v>0.31528342314590108</v>
      </c>
      <c r="Z30">
        <v>5.3760329947829942E-2</v>
      </c>
      <c r="AA30">
        <v>0.15978371173348915</v>
      </c>
      <c r="AB30">
        <v>0.1023030904280904</v>
      </c>
      <c r="AC30">
        <v>7.6680268133527962E-2</v>
      </c>
      <c r="AD30">
        <v>4.5275810185185179</v>
      </c>
    </row>
  </sheetData>
  <sortState xmlns:xlrd2="http://schemas.microsoft.com/office/spreadsheetml/2017/richdata2" ref="AC24:AD30">
    <sortCondition ref="AC24:AC30"/>
  </sortState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EC26A-E6AC-4238-BFDE-AF6A6517A324}">
  <dimension ref="A1:N104"/>
  <sheetViews>
    <sheetView zoomScale="68" workbookViewId="0">
      <selection activeCell="Q51" sqref="Q51"/>
    </sheetView>
  </sheetViews>
  <sheetFormatPr defaultRowHeight="14.4" x14ac:dyDescent="0.3"/>
  <sheetData>
    <row r="1" spans="1:14" x14ac:dyDescent="0.3">
      <c r="A1" t="s">
        <v>58</v>
      </c>
      <c r="B1" t="s">
        <v>7</v>
      </c>
      <c r="C1" t="s">
        <v>8</v>
      </c>
      <c r="D1" t="s">
        <v>9</v>
      </c>
      <c r="E1" t="s">
        <v>26</v>
      </c>
      <c r="F1" t="s">
        <v>27</v>
      </c>
      <c r="G1" t="s">
        <v>12</v>
      </c>
      <c r="H1" t="s">
        <v>28</v>
      </c>
      <c r="I1" t="s">
        <v>29</v>
      </c>
      <c r="J1" t="s">
        <v>30</v>
      </c>
      <c r="K1" t="s">
        <v>16</v>
      </c>
      <c r="L1" t="s">
        <v>17</v>
      </c>
      <c r="M1" t="s">
        <v>18</v>
      </c>
      <c r="N1" t="s">
        <v>19</v>
      </c>
    </row>
    <row r="2" spans="1:14" x14ac:dyDescent="0.3">
      <c r="A2" t="s">
        <v>31</v>
      </c>
      <c r="B2">
        <v>0.87695238858060132</v>
      </c>
      <c r="C2">
        <v>0.84450247272247769</v>
      </c>
      <c r="D2">
        <v>0.98825516687245307</v>
      </c>
      <c r="E2">
        <v>0.99028551538366627</v>
      </c>
      <c r="F2">
        <v>0.9985466474360718</v>
      </c>
      <c r="G2">
        <v>0.872847372321228</v>
      </c>
      <c r="H2">
        <v>0.86667005758042903</v>
      </c>
      <c r="I2">
        <v>0.80728058629010546</v>
      </c>
      <c r="J2">
        <v>0.82297253223658884</v>
      </c>
      <c r="K2">
        <v>0.8590002781164614</v>
      </c>
      <c r="L2">
        <v>0.82265116004983396</v>
      </c>
      <c r="M2">
        <v>0.86501323913539852</v>
      </c>
      <c r="N2">
        <v>0.87612869395655846</v>
      </c>
    </row>
    <row r="3" spans="1:14" x14ac:dyDescent="0.3">
      <c r="A3" t="s">
        <v>32</v>
      </c>
      <c r="B3">
        <v>0.91269987921544915</v>
      </c>
      <c r="C3">
        <v>0.87982974872654773</v>
      </c>
      <c r="D3">
        <v>1</v>
      </c>
      <c r="E3">
        <v>0.99745586364106453</v>
      </c>
      <c r="F3">
        <v>1</v>
      </c>
      <c r="G3">
        <v>0.88487729889794497</v>
      </c>
      <c r="H3">
        <v>0.87695006464545067</v>
      </c>
      <c r="I3">
        <v>0.84221429445756646</v>
      </c>
      <c r="J3">
        <v>0.88688882337825681</v>
      </c>
      <c r="K3">
        <v>0.87218313258442115</v>
      </c>
      <c r="L3">
        <v>0.86794686388991593</v>
      </c>
      <c r="M3">
        <v>0.87587249075182394</v>
      </c>
      <c r="N3">
        <v>0.8834181973631452</v>
      </c>
    </row>
    <row r="4" spans="1:14" x14ac:dyDescent="0.3">
      <c r="A4" t="s">
        <v>33</v>
      </c>
      <c r="B4">
        <v>0.85254437838123809</v>
      </c>
      <c r="C4">
        <v>0.80444330169949763</v>
      </c>
      <c r="D4">
        <v>0.96845493939574223</v>
      </c>
      <c r="E4">
        <v>0.97493118350421126</v>
      </c>
      <c r="F4">
        <v>0.99245209951112634</v>
      </c>
      <c r="G4">
        <v>0.85364407658728003</v>
      </c>
      <c r="H4">
        <v>0.85710535751542982</v>
      </c>
      <c r="I4">
        <v>0.76605065236957881</v>
      </c>
      <c r="J4">
        <v>0.79200943896536535</v>
      </c>
      <c r="K4">
        <v>0.82249152508632795</v>
      </c>
      <c r="L4">
        <v>0.74061875755541462</v>
      </c>
      <c r="M4">
        <v>0.85620211794096179</v>
      </c>
      <c r="N4">
        <v>0.8596868059472984</v>
      </c>
    </row>
    <row r="5" spans="1:14" x14ac:dyDescent="0.3">
      <c r="A5" t="s">
        <v>34</v>
      </c>
      <c r="B5">
        <v>0.16148650652903049</v>
      </c>
      <c r="C5">
        <v>0.16634651852134361</v>
      </c>
      <c r="D5">
        <v>0.17038995145867639</v>
      </c>
      <c r="E5">
        <v>0.17902605891488629</v>
      </c>
      <c r="F5">
        <v>0.1708475026961517</v>
      </c>
      <c r="G5">
        <v>0.1558951965065502</v>
      </c>
      <c r="H5">
        <v>8.019059514502011E-2</v>
      </c>
      <c r="I5">
        <v>3.6428981564467118E-2</v>
      </c>
      <c r="J5">
        <v>4.5526930794183518E-2</v>
      </c>
      <c r="K5">
        <v>8.3452885676813512E-2</v>
      </c>
      <c r="L5">
        <v>0.15041888344361601</v>
      </c>
      <c r="M5">
        <v>0.1548384533729969</v>
      </c>
      <c r="N5">
        <v>0.1546004610472298</v>
      </c>
    </row>
    <row r="6" spans="1:14" x14ac:dyDescent="0.3">
      <c r="A6" t="s">
        <v>35</v>
      </c>
      <c r="B6">
        <v>0.21829611690598319</v>
      </c>
      <c r="C6">
        <v>0.21206583483237251</v>
      </c>
      <c r="D6">
        <v>0.20493295110483961</v>
      </c>
      <c r="E6">
        <v>0.20447953149465331</v>
      </c>
      <c r="F6">
        <v>0.2134769444603353</v>
      </c>
      <c r="G6">
        <v>0.20290315677512721</v>
      </c>
      <c r="H6">
        <v>0.22311846752646891</v>
      </c>
      <c r="I6">
        <v>0.1303899196769279</v>
      </c>
      <c r="J6">
        <v>0.20550078500918489</v>
      </c>
      <c r="K6">
        <v>0.16728111380196581</v>
      </c>
      <c r="L6">
        <v>0.23306827355186471</v>
      </c>
      <c r="M6">
        <v>0.20068479073837481</v>
      </c>
      <c r="N6">
        <v>0.20545205299500599</v>
      </c>
    </row>
    <row r="7" spans="1:14" x14ac:dyDescent="0.3">
      <c r="A7" t="s">
        <v>36</v>
      </c>
      <c r="B7">
        <v>3.5148494922336043E-2</v>
      </c>
      <c r="C7">
        <v>0.12190737103496201</v>
      </c>
      <c r="D7">
        <v>0.1388661119692183</v>
      </c>
      <c r="E7">
        <v>0.15419656799493181</v>
      </c>
      <c r="F7">
        <v>0.14856060461598111</v>
      </c>
      <c r="G7">
        <v>9.5756289078308077E-2</v>
      </c>
      <c r="H7">
        <v>2.805268990124237E-3</v>
      </c>
      <c r="I7">
        <v>0</v>
      </c>
      <c r="J7">
        <v>0</v>
      </c>
      <c r="K7">
        <v>2.805268990124237E-3</v>
      </c>
      <c r="L7">
        <v>3.5482203280300093E-2</v>
      </c>
      <c r="M7">
        <v>6.2367443624475397E-2</v>
      </c>
      <c r="N7">
        <v>6.4118617960077937E-2</v>
      </c>
    </row>
    <row r="8" spans="1:14" x14ac:dyDescent="0.3">
      <c r="A8" t="s">
        <v>37</v>
      </c>
      <c r="B8">
        <v>4.0314361337293736</v>
      </c>
      <c r="C8">
        <v>26.385824874848321</v>
      </c>
      <c r="D8">
        <v>3.3020768919256471</v>
      </c>
      <c r="E8">
        <v>7.2496605089854196</v>
      </c>
      <c r="F8">
        <v>7.4892363688231516</v>
      </c>
      <c r="G8">
        <v>22.666165411237628</v>
      </c>
      <c r="H8">
        <v>86.449994529874715</v>
      </c>
      <c r="I8">
        <v>223.0420198993346</v>
      </c>
      <c r="J8">
        <v>235.74885182529539</v>
      </c>
      <c r="K8">
        <v>111.4795190936287</v>
      </c>
      <c r="L8">
        <v>35.904835980442563</v>
      </c>
      <c r="M8">
        <v>21.44986821976428</v>
      </c>
      <c r="N8">
        <v>23.562447239635041</v>
      </c>
    </row>
    <row r="9" spans="1:14" x14ac:dyDescent="0.3">
      <c r="A9" t="s">
        <v>38</v>
      </c>
      <c r="B9">
        <v>5.0360690676840028</v>
      </c>
      <c r="C9">
        <v>55.486413301888867</v>
      </c>
      <c r="D9">
        <v>4.58962595592992</v>
      </c>
      <c r="E9">
        <v>10.39809279709187</v>
      </c>
      <c r="F9">
        <v>15.71004005613538</v>
      </c>
      <c r="G9">
        <v>59.318165726483869</v>
      </c>
      <c r="H9">
        <v>437.04379779717971</v>
      </c>
      <c r="I9">
        <v>772.45002090854257</v>
      </c>
      <c r="J9">
        <v>674.68605774448929</v>
      </c>
      <c r="K9">
        <v>338.64307996198067</v>
      </c>
      <c r="L9">
        <v>104.55845784441649</v>
      </c>
      <c r="M9">
        <v>55.228966785106167</v>
      </c>
      <c r="N9">
        <v>49.316891563520002</v>
      </c>
    </row>
    <row r="10" spans="1:14" x14ac:dyDescent="0.3">
      <c r="A10" t="s">
        <v>39</v>
      </c>
      <c r="B10">
        <v>3.0121425084519888</v>
      </c>
      <c r="C10">
        <v>9.5285605976578829</v>
      </c>
      <c r="D10">
        <v>2.5917911202561008</v>
      </c>
      <c r="E10">
        <v>5.1965336956311834</v>
      </c>
      <c r="F10">
        <v>4.2286509273707571</v>
      </c>
      <c r="G10">
        <v>7.7938476256941671</v>
      </c>
      <c r="H10">
        <v>18.393386672793579</v>
      </c>
      <c r="I10">
        <v>35.904561427293217</v>
      </c>
      <c r="J10">
        <v>8.0435366012503486</v>
      </c>
      <c r="K10">
        <v>15.47342765236743</v>
      </c>
      <c r="L10">
        <v>7.7718633162193536</v>
      </c>
      <c r="M10">
        <v>5.2557527779892927</v>
      </c>
      <c r="N10">
        <v>7.4996151702835796</v>
      </c>
    </row>
    <row r="11" spans="1:14" x14ac:dyDescent="0.3">
      <c r="A11" t="s">
        <v>40</v>
      </c>
      <c r="B11">
        <v>1.457959139123792E-2</v>
      </c>
      <c r="C11">
        <v>1.622042117157663E-2</v>
      </c>
      <c r="D11">
        <v>9.1427901136914135E-3</v>
      </c>
      <c r="E11">
        <v>5.3779505809458334E-3</v>
      </c>
      <c r="F11">
        <v>5.5256097798827659E-3</v>
      </c>
      <c r="G11">
        <v>1.9057837247469921E-2</v>
      </c>
      <c r="H11">
        <v>0.32920648992989271</v>
      </c>
      <c r="I11">
        <v>33.321327706234833</v>
      </c>
      <c r="J11">
        <v>65.58594409686927</v>
      </c>
      <c r="K11">
        <v>3.2525729287962748</v>
      </c>
      <c r="L11">
        <v>1.9259862711043269E-2</v>
      </c>
      <c r="M11">
        <v>1.5467260853624491E-2</v>
      </c>
      <c r="N11">
        <v>1.8218601993668839E-2</v>
      </c>
    </row>
    <row r="12" spans="1:14" x14ac:dyDescent="0.3">
      <c r="A12" t="s">
        <v>41</v>
      </c>
      <c r="B12">
        <v>2.2727272727272731E-2</v>
      </c>
      <c r="C12">
        <v>2.267573696145125E-2</v>
      </c>
      <c r="D12">
        <v>1.388888888888889E-2</v>
      </c>
      <c r="E12">
        <v>6.7607289829512054E-3</v>
      </c>
      <c r="F12">
        <v>7.77000777000777E-3</v>
      </c>
      <c r="G12">
        <v>2.8395061728395059E-2</v>
      </c>
      <c r="H12">
        <v>1.92570479228374</v>
      </c>
      <c r="I12">
        <v>131</v>
      </c>
      <c r="J12">
        <v>131</v>
      </c>
      <c r="K12">
        <v>58.040211979384793</v>
      </c>
      <c r="L12">
        <v>3.095238095238095E-2</v>
      </c>
      <c r="M12">
        <v>2.222222222222222E-2</v>
      </c>
      <c r="N12">
        <v>2.7472527472527469E-2</v>
      </c>
    </row>
    <row r="13" spans="1:14" x14ac:dyDescent="0.3">
      <c r="A13" t="s">
        <v>42</v>
      </c>
      <c r="B13">
        <v>9.5726495726495726E-3</v>
      </c>
      <c r="C13">
        <v>1.150793650793651E-2</v>
      </c>
      <c r="D13">
        <v>5.8712121212121209E-3</v>
      </c>
      <c r="E13">
        <v>4.3991955756661639E-3</v>
      </c>
      <c r="F13">
        <v>4.1847041847041851E-3</v>
      </c>
      <c r="G13">
        <v>1.150793650793651E-2</v>
      </c>
      <c r="H13">
        <v>1.962809917355372E-2</v>
      </c>
      <c r="I13">
        <v>5.5555555555555552E-2</v>
      </c>
      <c r="J13">
        <v>1.1188811188811191E-2</v>
      </c>
      <c r="K13">
        <v>2.686202686202686E-2</v>
      </c>
      <c r="L13">
        <v>8.4841628959276029E-3</v>
      </c>
      <c r="M13">
        <v>1.06951871657754E-2</v>
      </c>
      <c r="N13">
        <v>1.3636363636363639E-2</v>
      </c>
    </row>
    <row r="14" spans="1:14" x14ac:dyDescent="0.3">
      <c r="A14" t="s">
        <v>59</v>
      </c>
      <c r="B14">
        <f>(0.5*B8)+(0.5/B11)</f>
        <v>36.310231992713888</v>
      </c>
      <c r="C14">
        <f t="shared" ref="C14:N14" si="0">(0.5*C8)+(0.5/C11)</f>
        <v>44.018252588033818</v>
      </c>
      <c r="D14">
        <f t="shared" si="0"/>
        <v>56.338939380191356</v>
      </c>
      <c r="E14">
        <f t="shared" si="0"/>
        <v>96.597049406432888</v>
      </c>
      <c r="F14">
        <f t="shared" si="0"/>
        <v>94.232368843237197</v>
      </c>
      <c r="G14">
        <f t="shared" si="0"/>
        <v>37.569008299241929</v>
      </c>
      <c r="H14">
        <f t="shared" si="0"/>
        <v>44.743800858713648</v>
      </c>
      <c r="I14">
        <f t="shared" si="0"/>
        <v>111.53601535414602</v>
      </c>
      <c r="J14">
        <f t="shared" si="0"/>
        <v>117.88204949734843</v>
      </c>
      <c r="K14">
        <f t="shared" si="0"/>
        <v>55.893484001560097</v>
      </c>
      <c r="L14">
        <f t="shared" si="0"/>
        <v>43.913143022456779</v>
      </c>
      <c r="M14">
        <f t="shared" si="0"/>
        <v>43.051278427197609</v>
      </c>
      <c r="N14">
        <f t="shared" si="0"/>
        <v>39.225700433886757</v>
      </c>
    </row>
    <row r="16" spans="1:14" x14ac:dyDescent="0.3">
      <c r="A16" t="s">
        <v>47</v>
      </c>
      <c r="B16" t="s">
        <v>7</v>
      </c>
      <c r="C16" t="s">
        <v>8</v>
      </c>
      <c r="D16" t="s">
        <v>9</v>
      </c>
      <c r="E16" t="s">
        <v>26</v>
      </c>
      <c r="F16" t="s">
        <v>27</v>
      </c>
      <c r="G16" t="s">
        <v>12</v>
      </c>
      <c r="H16" t="s">
        <v>28</v>
      </c>
      <c r="I16" t="s">
        <v>29</v>
      </c>
      <c r="J16" t="s">
        <v>30</v>
      </c>
      <c r="K16" t="s">
        <v>16</v>
      </c>
      <c r="L16" t="s">
        <v>17</v>
      </c>
      <c r="M16" t="s">
        <v>18</v>
      </c>
      <c r="N16" t="s">
        <v>19</v>
      </c>
    </row>
    <row r="17" spans="1:14" x14ac:dyDescent="0.3">
      <c r="A17" t="s">
        <v>31</v>
      </c>
      <c r="B17">
        <v>0.89842903956994857</v>
      </c>
      <c r="C17">
        <v>0.84249227546088012</v>
      </c>
      <c r="D17">
        <v>0.99854866448257229</v>
      </c>
      <c r="E17">
        <v>0.99683665037045643</v>
      </c>
      <c r="F17">
        <v>1</v>
      </c>
      <c r="G17">
        <v>0.86654262626129808</v>
      </c>
      <c r="H17">
        <v>0.8503975333435152</v>
      </c>
      <c r="I17">
        <v>0.83108587256369204</v>
      </c>
      <c r="J17">
        <v>0.83507222277971316</v>
      </c>
      <c r="K17">
        <v>0.83747475285996187</v>
      </c>
      <c r="L17">
        <v>0.83959792162002667</v>
      </c>
      <c r="M17">
        <v>0.84581760714831833</v>
      </c>
      <c r="N17">
        <v>0.86208786125019332</v>
      </c>
    </row>
    <row r="18" spans="1:14" x14ac:dyDescent="0.3">
      <c r="A18" t="s">
        <v>32</v>
      </c>
      <c r="B18">
        <v>0.94048433514157437</v>
      </c>
      <c r="C18">
        <v>0.87911510610535237</v>
      </c>
      <c r="D18">
        <v>1</v>
      </c>
      <c r="E18">
        <v>1</v>
      </c>
      <c r="F18">
        <v>1</v>
      </c>
      <c r="G18">
        <v>0.88892823021803413</v>
      </c>
      <c r="H18">
        <v>0.87496476803150569</v>
      </c>
      <c r="I18">
        <v>0.85499612765059818</v>
      </c>
      <c r="J18">
        <v>0.87953352992439393</v>
      </c>
      <c r="K18">
        <v>0.87600356982162642</v>
      </c>
      <c r="L18">
        <v>0.86286500889395457</v>
      </c>
      <c r="M18">
        <v>0.87550890749975241</v>
      </c>
      <c r="N18">
        <v>0.88604549904321972</v>
      </c>
    </row>
    <row r="19" spans="1:14" x14ac:dyDescent="0.3">
      <c r="A19" t="s">
        <v>33</v>
      </c>
      <c r="B19">
        <v>0.8687720058178563</v>
      </c>
      <c r="C19">
        <v>0.79916377036338182</v>
      </c>
      <c r="D19">
        <v>0.98831211105251671</v>
      </c>
      <c r="E19">
        <v>0.97888874955530591</v>
      </c>
      <c r="F19">
        <v>0.99999999999999978</v>
      </c>
      <c r="G19">
        <v>0.82060748555024932</v>
      </c>
      <c r="H19">
        <v>0.80522454869804427</v>
      </c>
      <c r="I19">
        <v>0.79370809799632114</v>
      </c>
      <c r="J19">
        <v>0.77558719568817502</v>
      </c>
      <c r="K19">
        <v>0.79655455086763838</v>
      </c>
      <c r="L19">
        <v>0.79104699029353043</v>
      </c>
      <c r="M19">
        <v>0.81009190130555842</v>
      </c>
      <c r="N19">
        <v>0.84035826322935336</v>
      </c>
    </row>
    <row r="20" spans="1:14" x14ac:dyDescent="0.3">
      <c r="A20" t="s">
        <v>34</v>
      </c>
      <c r="B20">
        <v>0.35935223725286158</v>
      </c>
      <c r="C20">
        <v>0.36901664932362122</v>
      </c>
      <c r="D20">
        <v>0.35777835587929241</v>
      </c>
      <c r="E20">
        <v>0.33659599375650362</v>
      </c>
      <c r="F20">
        <v>0.34150624349635789</v>
      </c>
      <c r="G20">
        <v>0.36595343392299678</v>
      </c>
      <c r="H20">
        <v>0.27776404786680542</v>
      </c>
      <c r="I20">
        <v>0.29468002081165451</v>
      </c>
      <c r="J20">
        <v>0.31142689906347548</v>
      </c>
      <c r="K20">
        <v>0.27688605619146711</v>
      </c>
      <c r="L20">
        <v>0.35786940686784602</v>
      </c>
      <c r="M20">
        <v>0.36341701352757533</v>
      </c>
      <c r="N20">
        <v>0.38590010405827258</v>
      </c>
    </row>
    <row r="21" spans="1:14" x14ac:dyDescent="0.3">
      <c r="A21" t="s">
        <v>35</v>
      </c>
      <c r="B21">
        <v>0.44523933402705512</v>
      </c>
      <c r="C21">
        <v>0.46279916753381878</v>
      </c>
      <c r="D21">
        <v>0.4295005202913631</v>
      </c>
      <c r="E21">
        <v>0.38930801248699271</v>
      </c>
      <c r="F21">
        <v>0.40010405827263262</v>
      </c>
      <c r="G21">
        <v>0.47879812695109258</v>
      </c>
      <c r="H21">
        <v>0.46214880332986469</v>
      </c>
      <c r="I21">
        <v>0.44029656607700313</v>
      </c>
      <c r="J21">
        <v>0.5186004162330905</v>
      </c>
      <c r="K21">
        <v>0.51053590010405814</v>
      </c>
      <c r="L21">
        <v>0.46514047866805408</v>
      </c>
      <c r="M21">
        <v>0.44458896982310092</v>
      </c>
      <c r="N21">
        <v>0.43847554630593127</v>
      </c>
    </row>
    <row r="22" spans="1:14" x14ac:dyDescent="0.3">
      <c r="A22" t="s">
        <v>36</v>
      </c>
      <c r="B22">
        <v>0.19640998959417269</v>
      </c>
      <c r="C22">
        <v>0.25221123829344427</v>
      </c>
      <c r="D22">
        <v>0.31295525494276788</v>
      </c>
      <c r="E22">
        <v>0.28863163371488032</v>
      </c>
      <c r="F22">
        <v>0.25832466181061392</v>
      </c>
      <c r="G22">
        <v>0.29474505723204991</v>
      </c>
      <c r="H22">
        <v>3.0176899063475489E-2</v>
      </c>
      <c r="I22">
        <v>0</v>
      </c>
      <c r="J22">
        <v>0</v>
      </c>
      <c r="K22">
        <v>5.463059313215389E-2</v>
      </c>
      <c r="L22">
        <v>0.2386836628511966</v>
      </c>
      <c r="M22">
        <v>0.24284599375650351</v>
      </c>
      <c r="N22">
        <v>0.27783558792924029</v>
      </c>
    </row>
    <row r="23" spans="1:14" x14ac:dyDescent="0.3">
      <c r="A23" t="s">
        <v>37</v>
      </c>
      <c r="B23">
        <v>1.9236412343369289</v>
      </c>
      <c r="C23">
        <v>5.7582831364247919</v>
      </c>
      <c r="D23">
        <v>1.7528021915927661</v>
      </c>
      <c r="E23">
        <v>3.005923937506128</v>
      </c>
      <c r="F23">
        <v>3.171749374013991</v>
      </c>
      <c r="G23">
        <v>6.2584601969188673</v>
      </c>
      <c r="H23">
        <v>13.85711366062419</v>
      </c>
      <c r="I23">
        <v>12.172519040847661</v>
      </c>
      <c r="J23">
        <v>13.04116462215077</v>
      </c>
      <c r="K23">
        <v>12.765856641959241</v>
      </c>
      <c r="L23">
        <v>7.502485489340442</v>
      </c>
      <c r="M23">
        <v>6.3939979428502332</v>
      </c>
      <c r="N23">
        <v>5.8027330967885344</v>
      </c>
    </row>
    <row r="24" spans="1:14" x14ac:dyDescent="0.3">
      <c r="A24" t="s">
        <v>38</v>
      </c>
      <c r="B24">
        <v>2.8532090526052318</v>
      </c>
      <c r="C24">
        <v>9.6160531829707843</v>
      </c>
      <c r="D24">
        <v>2.615597226448179</v>
      </c>
      <c r="E24">
        <v>5.2089677114942301</v>
      </c>
      <c r="F24">
        <v>4.7409027289350716</v>
      </c>
      <c r="G24">
        <v>14.327438789972669</v>
      </c>
      <c r="H24">
        <v>42.097058914565743</v>
      </c>
      <c r="I24">
        <v>45.311249237747049</v>
      </c>
      <c r="J24">
        <v>35.193733032795983</v>
      </c>
      <c r="K24">
        <v>36.38263640812081</v>
      </c>
      <c r="L24">
        <v>15.693076518884901</v>
      </c>
      <c r="M24">
        <v>10.938997095861909</v>
      </c>
      <c r="N24">
        <v>9.2159784301852721</v>
      </c>
    </row>
    <row r="25" spans="1:14" x14ac:dyDescent="0.3">
      <c r="A25" t="s">
        <v>39</v>
      </c>
      <c r="B25">
        <v>1.172251044136734</v>
      </c>
      <c r="C25">
        <v>3.2539318549028131</v>
      </c>
      <c r="D25">
        <v>1.1771271840349049</v>
      </c>
      <c r="E25">
        <v>1.7682300212725151</v>
      </c>
      <c r="F25">
        <v>1.8983501710592769</v>
      </c>
      <c r="G25">
        <v>2.5692850954135942</v>
      </c>
      <c r="H25">
        <v>4.759792428991819</v>
      </c>
      <c r="I25">
        <v>4.1762832274103374</v>
      </c>
      <c r="J25">
        <v>3.677381337577136</v>
      </c>
      <c r="K25">
        <v>4.5779819760118476</v>
      </c>
      <c r="L25">
        <v>3.2307137305995992</v>
      </c>
      <c r="M25">
        <v>2.8391587507666238</v>
      </c>
      <c r="N25">
        <v>2.998850822682869</v>
      </c>
    </row>
    <row r="26" spans="1:14" x14ac:dyDescent="0.3">
      <c r="A26" t="s">
        <v>40</v>
      </c>
      <c r="B26">
        <v>8.8548752834467115E-2</v>
      </c>
      <c r="C26">
        <v>0.10969742063492061</v>
      </c>
      <c r="D26">
        <v>7.8490109427609409E-2</v>
      </c>
      <c r="E26">
        <v>5.4634213009213013E-2</v>
      </c>
      <c r="F26">
        <v>5.3760329947829942E-2</v>
      </c>
      <c r="G26">
        <v>0.1023030904280904</v>
      </c>
      <c r="H26">
        <v>1.3658859890109889</v>
      </c>
      <c r="I26">
        <v>3.8100224358974359</v>
      </c>
      <c r="J26">
        <v>4.5275810185185179</v>
      </c>
      <c r="K26">
        <v>1.068164682539682</v>
      </c>
      <c r="L26">
        <v>0.1108052248677249</v>
      </c>
      <c r="M26">
        <v>9.5190145502645512E-2</v>
      </c>
      <c r="N26">
        <v>0.1083912037037037</v>
      </c>
    </row>
    <row r="27" spans="1:14" x14ac:dyDescent="0.3">
      <c r="A27" t="s">
        <v>41</v>
      </c>
      <c r="B27">
        <v>0.14814814814814811</v>
      </c>
      <c r="C27">
        <v>0.16666666666666671</v>
      </c>
      <c r="D27">
        <v>0.14814814814814811</v>
      </c>
      <c r="E27">
        <v>6.4102564102564097E-2</v>
      </c>
      <c r="F27">
        <v>6.9444444444444434E-2</v>
      </c>
      <c r="G27">
        <v>0.16666666666666671</v>
      </c>
      <c r="H27">
        <v>10.85164835164835</v>
      </c>
      <c r="I27">
        <v>36</v>
      </c>
      <c r="J27">
        <v>36</v>
      </c>
      <c r="K27">
        <v>4.3107142857142851</v>
      </c>
      <c r="L27">
        <v>0.16666666666666671</v>
      </c>
      <c r="M27">
        <v>0.14814814814814811</v>
      </c>
      <c r="N27">
        <v>0.16666666666666671</v>
      </c>
    </row>
    <row r="28" spans="1:14" x14ac:dyDescent="0.3">
      <c r="A28" t="s">
        <v>42</v>
      </c>
      <c r="B28">
        <v>6.6666666666666666E-2</v>
      </c>
      <c r="C28">
        <v>7.2916666666666657E-2</v>
      </c>
      <c r="D28">
        <v>5.3030303030303018E-2</v>
      </c>
      <c r="E28">
        <v>4.1666666666666657E-2</v>
      </c>
      <c r="F28">
        <v>3.8461538461538457E-2</v>
      </c>
      <c r="G28">
        <v>6.4814814814814811E-2</v>
      </c>
      <c r="H28">
        <v>8.3333333333333329E-2</v>
      </c>
      <c r="I28">
        <v>9.722222222222221E-2</v>
      </c>
      <c r="J28">
        <v>7.1428571428571425E-2</v>
      </c>
      <c r="K28">
        <v>8.3333333333333329E-2</v>
      </c>
      <c r="L28">
        <v>5.8333333333333327E-2</v>
      </c>
      <c r="M28">
        <v>6.25E-2</v>
      </c>
      <c r="N28">
        <v>7.2916666666666657E-2</v>
      </c>
    </row>
    <row r="29" spans="1:14" x14ac:dyDescent="0.3">
      <c r="A29" t="s">
        <v>59</v>
      </c>
      <c r="B29">
        <f>(0.5*B23)+(0.5/B26)</f>
        <v>6.6084275313810128</v>
      </c>
      <c r="C29">
        <f t="shared" ref="C29:N29" si="1">(0.5*C23)+(0.5/C26)</f>
        <v>7.437133881122187</v>
      </c>
      <c r="D29">
        <f t="shared" si="1"/>
        <v>7.2466304615885742</v>
      </c>
      <c r="E29">
        <f t="shared" si="1"/>
        <v>10.654736515513436</v>
      </c>
      <c r="F29">
        <f t="shared" si="1"/>
        <v>10.886412843770721</v>
      </c>
      <c r="G29">
        <f t="shared" si="1"/>
        <v>8.0166679843310611</v>
      </c>
      <c r="H29">
        <f t="shared" si="1"/>
        <v>7.2946195939853942</v>
      </c>
      <c r="I29">
        <f t="shared" si="1"/>
        <v>6.217492343435338</v>
      </c>
      <c r="J29">
        <f t="shared" si="1"/>
        <v>6.6310165579623916</v>
      </c>
      <c r="K29">
        <f t="shared" si="1"/>
        <v>6.8510209364471093</v>
      </c>
      <c r="L29">
        <f t="shared" si="1"/>
        <v>8.2636653366272448</v>
      </c>
      <c r="M29">
        <f t="shared" si="1"/>
        <v>8.4496435320545995</v>
      </c>
      <c r="N29">
        <f t="shared" si="1"/>
        <v>7.5142869968726442</v>
      </c>
    </row>
    <row r="31" spans="1:14" x14ac:dyDescent="0.3">
      <c r="A31" t="s">
        <v>60</v>
      </c>
      <c r="B31" t="s">
        <v>7</v>
      </c>
      <c r="C31" t="s">
        <v>8</v>
      </c>
      <c r="D31" t="s">
        <v>9</v>
      </c>
      <c r="E31" t="s">
        <v>26</v>
      </c>
      <c r="F31" t="s">
        <v>27</v>
      </c>
      <c r="G31" t="s">
        <v>12</v>
      </c>
      <c r="H31" t="s">
        <v>28</v>
      </c>
      <c r="I31" t="s">
        <v>29</v>
      </c>
      <c r="J31" t="s">
        <v>30</v>
      </c>
      <c r="K31" t="s">
        <v>16</v>
      </c>
      <c r="L31" t="s">
        <v>17</v>
      </c>
      <c r="M31" t="s">
        <v>18</v>
      </c>
      <c r="N31" t="s">
        <v>19</v>
      </c>
    </row>
    <row r="32" spans="1:14" x14ac:dyDescent="0.3">
      <c r="A32" t="s">
        <v>31</v>
      </c>
      <c r="B32">
        <v>0.87476701096540666</v>
      </c>
      <c r="C32">
        <v>0.82608966484730906</v>
      </c>
      <c r="D32">
        <v>0.9833982511929138</v>
      </c>
      <c r="E32">
        <v>0.98216925469406413</v>
      </c>
      <c r="F32">
        <v>0.99276089046348071</v>
      </c>
      <c r="G32">
        <v>0.84991576899282462</v>
      </c>
      <c r="H32">
        <v>0.8382393745790917</v>
      </c>
      <c r="I32">
        <v>0.77488394115328418</v>
      </c>
      <c r="J32">
        <v>0.78369235637361367</v>
      </c>
      <c r="K32">
        <v>0.83507799146014094</v>
      </c>
      <c r="L32">
        <v>0.8098279362525963</v>
      </c>
      <c r="M32">
        <v>0.83977065365507642</v>
      </c>
      <c r="N32">
        <v>0.85647904405679687</v>
      </c>
    </row>
    <row r="33" spans="1:14" x14ac:dyDescent="0.3">
      <c r="A33" t="s">
        <v>32</v>
      </c>
      <c r="B33">
        <v>0.92416909295950411</v>
      </c>
      <c r="C33">
        <v>0.86565092175743086</v>
      </c>
      <c r="D33">
        <v>0.99894052067887407</v>
      </c>
      <c r="E33">
        <v>0.99563985600488214</v>
      </c>
      <c r="F33">
        <v>1</v>
      </c>
      <c r="G33">
        <v>0.86496504792313988</v>
      </c>
      <c r="H33">
        <v>0.86203404982239218</v>
      </c>
      <c r="I33">
        <v>0.79890179945900264</v>
      </c>
      <c r="J33">
        <v>0.84084594434959425</v>
      </c>
      <c r="K33">
        <v>0.85786537008018549</v>
      </c>
      <c r="L33">
        <v>0.84607989591698796</v>
      </c>
      <c r="M33">
        <v>0.85236894377237515</v>
      </c>
      <c r="N33">
        <v>0.86918214819583461</v>
      </c>
    </row>
    <row r="34" spans="1:14" x14ac:dyDescent="0.3">
      <c r="A34" t="s">
        <v>33</v>
      </c>
      <c r="B34">
        <v>0.81133539561074419</v>
      </c>
      <c r="C34">
        <v>0.78203088550400179</v>
      </c>
      <c r="D34">
        <v>0.96014304604799794</v>
      </c>
      <c r="E34">
        <v>0.95831295363839664</v>
      </c>
      <c r="F34">
        <v>0.95685731043074429</v>
      </c>
      <c r="G34">
        <v>0.83848667064495197</v>
      </c>
      <c r="H34">
        <v>0.81516282136144225</v>
      </c>
      <c r="I34">
        <v>0.74826200285970157</v>
      </c>
      <c r="J34">
        <v>0.75804862109262594</v>
      </c>
      <c r="K34">
        <v>0.78922383023845377</v>
      </c>
      <c r="L34">
        <v>0.72672004930378631</v>
      </c>
      <c r="M34">
        <v>0.82227403836969226</v>
      </c>
      <c r="N34">
        <v>0.83961429571896873</v>
      </c>
    </row>
    <row r="35" spans="1:14" x14ac:dyDescent="0.3">
      <c r="A35" t="s">
        <v>34</v>
      </c>
      <c r="B35">
        <v>0.31041039998765951</v>
      </c>
      <c r="C35">
        <v>0.3233045901656203</v>
      </c>
      <c r="D35">
        <v>0.25361603447123371</v>
      </c>
      <c r="E35">
        <v>0.2422466719113949</v>
      </c>
      <c r="F35">
        <v>0.24355952509499651</v>
      </c>
      <c r="G35">
        <v>0.32864829983391702</v>
      </c>
      <c r="H35">
        <v>0.31270831083756251</v>
      </c>
      <c r="I35">
        <v>0.28773260627002128</v>
      </c>
      <c r="J35">
        <v>0.27642456075400679</v>
      </c>
      <c r="K35">
        <v>0.32606977031175283</v>
      </c>
      <c r="L35">
        <v>0.32578838035592161</v>
      </c>
      <c r="M35">
        <v>0.31208961286706682</v>
      </c>
      <c r="N35">
        <v>0.32497544747301788</v>
      </c>
    </row>
    <row r="36" spans="1:14" x14ac:dyDescent="0.3">
      <c r="A36" t="s">
        <v>35</v>
      </c>
      <c r="B36">
        <v>0.36514878060067563</v>
      </c>
      <c r="C36">
        <v>0.41530792211064321</v>
      </c>
      <c r="D36">
        <v>0.33071611108540172</v>
      </c>
      <c r="E36">
        <v>0.28480674204678103</v>
      </c>
      <c r="F36">
        <v>0.28842920388109899</v>
      </c>
      <c r="G36">
        <v>0.41593523274767208</v>
      </c>
      <c r="H36">
        <v>0.42782071256318099</v>
      </c>
      <c r="I36">
        <v>0.47643985787814758</v>
      </c>
      <c r="J36">
        <v>0.4910711072032744</v>
      </c>
      <c r="K36">
        <v>0.44521315706932812</v>
      </c>
      <c r="L36">
        <v>0.44649605874095671</v>
      </c>
      <c r="M36">
        <v>0.42395401093165919</v>
      </c>
      <c r="N36">
        <v>0.43927427357942428</v>
      </c>
    </row>
    <row r="37" spans="1:14" x14ac:dyDescent="0.3">
      <c r="A37" t="s">
        <v>36</v>
      </c>
      <c r="B37">
        <v>0.2411932271018763</v>
      </c>
      <c r="C37">
        <v>0.15140810670451099</v>
      </c>
      <c r="D37">
        <v>0.22074392871283061</v>
      </c>
      <c r="E37">
        <v>0.19506532771838889</v>
      </c>
      <c r="F37">
        <v>0.18863539368884361</v>
      </c>
      <c r="G37">
        <v>0.256498064078239</v>
      </c>
      <c r="H37">
        <v>1.9505761488268769E-2</v>
      </c>
      <c r="I37">
        <v>8.2887274335281657E-3</v>
      </c>
      <c r="J37">
        <v>0</v>
      </c>
      <c r="K37">
        <v>9.7613648634056874E-2</v>
      </c>
      <c r="L37">
        <v>0.15752181447030819</v>
      </c>
      <c r="M37">
        <v>0.2313773581995156</v>
      </c>
      <c r="N37">
        <v>0.26609026074526559</v>
      </c>
    </row>
    <row r="38" spans="1:14" x14ac:dyDescent="0.3">
      <c r="A38" t="s">
        <v>37</v>
      </c>
      <c r="B38">
        <v>6.6434439125694427</v>
      </c>
      <c r="C38">
        <v>24.56650828455285</v>
      </c>
      <c r="D38">
        <v>4.1370299785751223</v>
      </c>
      <c r="E38">
        <v>7.5251420105672482</v>
      </c>
      <c r="F38">
        <v>7.8991194186918996</v>
      </c>
      <c r="G38">
        <v>27.610509563746081</v>
      </c>
      <c r="H38">
        <v>51.307660240604967</v>
      </c>
      <c r="I38">
        <v>95.253358421074353</v>
      </c>
      <c r="J38">
        <v>157.051293251928</v>
      </c>
      <c r="K38">
        <v>71.735081941088453</v>
      </c>
      <c r="L38">
        <v>44.78576041369147</v>
      </c>
      <c r="M38">
        <v>26.585554288329551</v>
      </c>
      <c r="N38">
        <v>20.205906059884679</v>
      </c>
    </row>
    <row r="39" spans="1:14" x14ac:dyDescent="0.3">
      <c r="A39" t="s">
        <v>38</v>
      </c>
      <c r="B39">
        <v>10.709760829306161</v>
      </c>
      <c r="C39">
        <v>55.461358751221447</v>
      </c>
      <c r="D39">
        <v>5.5937471014013456</v>
      </c>
      <c r="E39">
        <v>21.248255418624641</v>
      </c>
      <c r="F39">
        <v>10.50659240477823</v>
      </c>
      <c r="G39">
        <v>81.398736742195382</v>
      </c>
      <c r="H39">
        <v>190.62980899606379</v>
      </c>
      <c r="I39">
        <v>220.84454076892391</v>
      </c>
      <c r="J39">
        <v>871.91691750903726</v>
      </c>
      <c r="K39">
        <v>180.9924178528322</v>
      </c>
      <c r="L39">
        <v>340.99239215332608</v>
      </c>
      <c r="M39">
        <v>90.564070395141812</v>
      </c>
      <c r="N39">
        <v>59.413120407030412</v>
      </c>
    </row>
    <row r="40" spans="1:14" x14ac:dyDescent="0.3">
      <c r="A40" t="s">
        <v>39</v>
      </c>
      <c r="B40">
        <v>4.2273601811659516</v>
      </c>
      <c r="C40">
        <v>9.4533171605824435</v>
      </c>
      <c r="D40">
        <v>3.0862748750665832</v>
      </c>
      <c r="E40">
        <v>4.3552854182004399</v>
      </c>
      <c r="F40">
        <v>4.6334088239184679</v>
      </c>
      <c r="G40">
        <v>8.2964110953391081</v>
      </c>
      <c r="H40">
        <v>16.166027397308241</v>
      </c>
      <c r="I40">
        <v>27.279302732438541</v>
      </c>
      <c r="J40">
        <v>12.52131016506365</v>
      </c>
      <c r="K40">
        <v>21.73642021923316</v>
      </c>
      <c r="L40">
        <v>9.5350834787461967</v>
      </c>
      <c r="M40">
        <v>6.8733202684435977</v>
      </c>
      <c r="N40">
        <v>8.5104654309234906</v>
      </c>
    </row>
    <row r="41" spans="1:14" x14ac:dyDescent="0.3">
      <c r="A41" t="s">
        <v>40</v>
      </c>
      <c r="B41">
        <v>2.1946115191456811E-2</v>
      </c>
      <c r="C41">
        <v>2.4466398377856712E-2</v>
      </c>
      <c r="D41">
        <v>1.196658897787288E-2</v>
      </c>
      <c r="E41">
        <v>6.9837956936264576E-3</v>
      </c>
      <c r="F41">
        <v>7.3944120060183251E-3</v>
      </c>
      <c r="G41">
        <v>2.8143904458636598E-2</v>
      </c>
      <c r="H41">
        <v>1.0402523593915289</v>
      </c>
      <c r="I41">
        <v>0.94559605491127241</v>
      </c>
      <c r="J41">
        <v>19.66779261248011</v>
      </c>
      <c r="K41">
        <v>0.76177033488854151</v>
      </c>
      <c r="L41">
        <v>1.078220364808874</v>
      </c>
      <c r="M41">
        <v>2.1082933050194951E-2</v>
      </c>
      <c r="N41">
        <v>2.5745486562839051E-2</v>
      </c>
    </row>
    <row r="42" spans="1:14" x14ac:dyDescent="0.3">
      <c r="A42" t="s">
        <v>41</v>
      </c>
      <c r="B42">
        <v>4.2028985507246368E-2</v>
      </c>
      <c r="C42">
        <v>3.6630036630036632E-2</v>
      </c>
      <c r="D42">
        <v>1.9117647058823531E-2</v>
      </c>
      <c r="E42">
        <v>1.050724637681159E-2</v>
      </c>
      <c r="F42">
        <v>1.041666666666667E-2</v>
      </c>
      <c r="G42">
        <v>4.642857142857143E-2</v>
      </c>
      <c r="H42">
        <v>6.0781219474969479</v>
      </c>
      <c r="I42">
        <v>2.7489898989898989</v>
      </c>
      <c r="J42">
        <v>105</v>
      </c>
      <c r="K42">
        <v>4.5737077737077731</v>
      </c>
      <c r="L42">
        <v>20.99040837182141</v>
      </c>
      <c r="M42">
        <v>3.1339031339031341E-2</v>
      </c>
      <c r="N42">
        <v>3.5416666666666673E-2</v>
      </c>
    </row>
    <row r="43" spans="1:14" x14ac:dyDescent="0.3">
      <c r="A43" t="s">
        <v>42</v>
      </c>
      <c r="B43">
        <v>1.291666666666666E-2</v>
      </c>
      <c r="C43">
        <v>1.481481481481481E-2</v>
      </c>
      <c r="D43">
        <v>7.18167701863354E-3</v>
      </c>
      <c r="E43">
        <v>4.817193675889328E-3</v>
      </c>
      <c r="F43">
        <v>4.9923195084485396E-3</v>
      </c>
      <c r="G43">
        <v>1.442307692307692E-2</v>
      </c>
      <c r="H43">
        <v>1.984126984126984E-2</v>
      </c>
      <c r="I43">
        <v>7.4999999999999997E-2</v>
      </c>
      <c r="J43">
        <v>1.309523809523809E-2</v>
      </c>
      <c r="K43">
        <v>2.575757575757576E-2</v>
      </c>
      <c r="L43">
        <v>1.7361111111111108E-2</v>
      </c>
      <c r="M43">
        <v>1.388888888888889E-2</v>
      </c>
      <c r="N43">
        <v>1.5625E-2</v>
      </c>
    </row>
    <row r="44" spans="1:14" x14ac:dyDescent="0.3">
      <c r="A44" t="s">
        <v>59</v>
      </c>
      <c r="B44">
        <f>(0.5*B38) + (0.5*B41)</f>
        <v>3.3326950138804499</v>
      </c>
      <c r="C44">
        <f t="shared" ref="C44:N44" si="2">(0.5*C38) + (0.5*C41)</f>
        <v>12.295487341465353</v>
      </c>
      <c r="D44">
        <f t="shared" si="2"/>
        <v>2.0744982837764976</v>
      </c>
      <c r="E44">
        <f t="shared" si="2"/>
        <v>3.7660629031304373</v>
      </c>
      <c r="F44">
        <f t="shared" si="2"/>
        <v>3.953256915348959</v>
      </c>
      <c r="G44">
        <f t="shared" si="2"/>
        <v>13.81932673410236</v>
      </c>
      <c r="H44">
        <f t="shared" si="2"/>
        <v>26.173956299998249</v>
      </c>
      <c r="I44">
        <f t="shared" si="2"/>
        <v>48.099477237992815</v>
      </c>
      <c r="J44">
        <f t="shared" si="2"/>
        <v>88.35954293220405</v>
      </c>
      <c r="K44">
        <f t="shared" si="2"/>
        <v>36.248426137988496</v>
      </c>
      <c r="L44">
        <f t="shared" si="2"/>
        <v>22.931990389250171</v>
      </c>
      <c r="M44">
        <f t="shared" si="2"/>
        <v>13.303318610689873</v>
      </c>
      <c r="N44">
        <f t="shared" si="2"/>
        <v>10.11582577322376</v>
      </c>
    </row>
    <row r="46" spans="1:14" x14ac:dyDescent="0.3">
      <c r="A46" t="s">
        <v>61</v>
      </c>
      <c r="B46" t="s">
        <v>7</v>
      </c>
      <c r="C46" t="s">
        <v>8</v>
      </c>
      <c r="D46" t="s">
        <v>9</v>
      </c>
      <c r="E46" t="s">
        <v>26</v>
      </c>
      <c r="F46" t="s">
        <v>27</v>
      </c>
      <c r="G46" t="s">
        <v>12</v>
      </c>
      <c r="H46" t="s">
        <v>28</v>
      </c>
      <c r="I46" t="s">
        <v>29</v>
      </c>
      <c r="J46" t="s">
        <v>30</v>
      </c>
      <c r="K46" t="s">
        <v>16</v>
      </c>
      <c r="L46" t="s">
        <v>17</v>
      </c>
      <c r="M46" t="s">
        <v>18</v>
      </c>
      <c r="N46" t="s">
        <v>19</v>
      </c>
    </row>
    <row r="47" spans="1:14" x14ac:dyDescent="0.3">
      <c r="A47" t="s">
        <v>31</v>
      </c>
      <c r="B47">
        <v>0.88143201551795447</v>
      </c>
      <c r="C47">
        <v>0.80626815697441079</v>
      </c>
      <c r="D47">
        <v>0.98513590316746191</v>
      </c>
      <c r="E47">
        <v>0.98626751570226789</v>
      </c>
      <c r="F47">
        <v>0.98495217890866038</v>
      </c>
      <c r="G47">
        <v>0.84539199512074581</v>
      </c>
      <c r="H47">
        <v>0.83200007385144104</v>
      </c>
      <c r="I47">
        <v>0.77693056551753192</v>
      </c>
      <c r="J47">
        <v>0.7868136670386543</v>
      </c>
      <c r="K47">
        <v>0.81916584684931915</v>
      </c>
      <c r="L47">
        <v>0.79444672869530031</v>
      </c>
      <c r="M47">
        <v>0.83355228300959927</v>
      </c>
      <c r="N47">
        <v>0.85357852725755312</v>
      </c>
    </row>
    <row r="48" spans="1:14" x14ac:dyDescent="0.3">
      <c r="A48" t="s">
        <v>32</v>
      </c>
      <c r="B48">
        <v>0.94253264421271887</v>
      </c>
      <c r="C48">
        <v>0.8440171969290009</v>
      </c>
      <c r="D48">
        <v>1</v>
      </c>
      <c r="E48">
        <v>0.99982350847088886</v>
      </c>
      <c r="F48">
        <v>1</v>
      </c>
      <c r="G48">
        <v>0.86707879350800265</v>
      </c>
      <c r="H48">
        <v>0.86006493142887219</v>
      </c>
      <c r="I48">
        <v>0.83740903812766765</v>
      </c>
      <c r="J48">
        <v>0.84757386673178381</v>
      </c>
      <c r="K48">
        <v>0.85910126209186843</v>
      </c>
      <c r="L48">
        <v>0.83811540326586886</v>
      </c>
      <c r="M48">
        <v>0.8567170345786852</v>
      </c>
      <c r="N48">
        <v>0.87146241833287075</v>
      </c>
    </row>
    <row r="49" spans="1:14" x14ac:dyDescent="0.3">
      <c r="A49" t="s">
        <v>33</v>
      </c>
      <c r="B49">
        <v>0.82122256890963496</v>
      </c>
      <c r="C49">
        <v>0.73907957857677675</v>
      </c>
      <c r="D49">
        <v>0.95387647945557086</v>
      </c>
      <c r="E49">
        <v>0.91750668685074788</v>
      </c>
      <c r="F49">
        <v>0.92825563978521064</v>
      </c>
      <c r="G49">
        <v>0.82138408419606024</v>
      </c>
      <c r="H49">
        <v>0.80934649656301738</v>
      </c>
      <c r="I49">
        <v>0.73476200675047854</v>
      </c>
      <c r="J49">
        <v>0.71140968066125398</v>
      </c>
      <c r="K49">
        <v>0.7605135396080891</v>
      </c>
      <c r="L49">
        <v>0.70939597720516123</v>
      </c>
      <c r="M49">
        <v>0.81658341925388067</v>
      </c>
      <c r="N49">
        <v>0.83224098951360559</v>
      </c>
    </row>
    <row r="50" spans="1:14" x14ac:dyDescent="0.3">
      <c r="A50" t="s">
        <v>34</v>
      </c>
      <c r="B50">
        <v>0.33843465186930372</v>
      </c>
      <c r="C50">
        <v>0.34204848409696831</v>
      </c>
      <c r="D50">
        <v>0.37358174716349418</v>
      </c>
      <c r="E50">
        <v>0.28834978919957838</v>
      </c>
      <c r="F50">
        <v>0.32323803397606782</v>
      </c>
      <c r="G50">
        <v>0.34627030504061002</v>
      </c>
      <c r="H50">
        <v>0.32339032178064347</v>
      </c>
      <c r="I50">
        <v>0.29071083142166282</v>
      </c>
      <c r="J50">
        <v>0.32151714303428608</v>
      </c>
      <c r="K50">
        <v>0.29601145452290911</v>
      </c>
      <c r="L50">
        <v>0.33861910223820452</v>
      </c>
      <c r="M50">
        <v>0.31169128588257172</v>
      </c>
      <c r="N50">
        <v>0.35747488994977988</v>
      </c>
    </row>
    <row r="51" spans="1:14" x14ac:dyDescent="0.3">
      <c r="A51" t="s">
        <v>35</v>
      </c>
      <c r="B51">
        <v>0.40978981957963911</v>
      </c>
      <c r="C51">
        <v>0.4861042222084444</v>
      </c>
      <c r="D51">
        <v>0.47135594271188541</v>
      </c>
      <c r="E51">
        <v>0.38393576787153572</v>
      </c>
      <c r="F51">
        <v>0.4000403000806001</v>
      </c>
      <c r="G51">
        <v>0.47297569595139177</v>
      </c>
      <c r="H51">
        <v>0.44577314154628311</v>
      </c>
      <c r="I51">
        <v>0.5291168082336164</v>
      </c>
      <c r="J51">
        <v>0.45985491970983938</v>
      </c>
      <c r="K51">
        <v>0.44952414904829802</v>
      </c>
      <c r="L51">
        <v>0.50525451050902104</v>
      </c>
      <c r="M51">
        <v>0.46128092256184511</v>
      </c>
      <c r="N51">
        <v>0.44294438588877172</v>
      </c>
    </row>
    <row r="52" spans="1:14" x14ac:dyDescent="0.3">
      <c r="A52" t="s">
        <v>36</v>
      </c>
      <c r="B52">
        <v>0.1929366358732717</v>
      </c>
      <c r="C52">
        <v>0.21059892119784229</v>
      </c>
      <c r="D52">
        <v>0.2858128216256432</v>
      </c>
      <c r="E52">
        <v>0.21625643251286489</v>
      </c>
      <c r="F52">
        <v>0.248263996527993</v>
      </c>
      <c r="G52">
        <v>9.570494140988281E-2</v>
      </c>
      <c r="H52">
        <v>7.4826399652799261E-2</v>
      </c>
      <c r="I52">
        <v>8.1909913819827609E-2</v>
      </c>
      <c r="J52">
        <v>0.1120652241304482</v>
      </c>
      <c r="K52">
        <v>7.75001550003098E-3</v>
      </c>
      <c r="L52">
        <v>0.13243226486452969</v>
      </c>
      <c r="M52">
        <v>0.1768166036332072</v>
      </c>
      <c r="N52">
        <v>0.270266290532581</v>
      </c>
    </row>
    <row r="53" spans="1:14" x14ac:dyDescent="0.3">
      <c r="A53" t="s">
        <v>37</v>
      </c>
      <c r="B53">
        <v>7.9140801080003316</v>
      </c>
      <c r="C53">
        <v>25.857466882363799</v>
      </c>
      <c r="D53">
        <v>9.8562669046793872</v>
      </c>
      <c r="E53">
        <v>7.8527618790733058</v>
      </c>
      <c r="F53">
        <v>10.04444945078739</v>
      </c>
      <c r="G53">
        <v>22.00789046447445</v>
      </c>
      <c r="H53">
        <v>40.950161130044833</v>
      </c>
      <c r="I53">
        <v>50.273994631212247</v>
      </c>
      <c r="J53">
        <v>34.793122632794159</v>
      </c>
      <c r="K53">
        <v>41.956102333424653</v>
      </c>
      <c r="L53">
        <v>27.289665788971391</v>
      </c>
      <c r="M53">
        <v>17.676512771698231</v>
      </c>
      <c r="N53">
        <v>19.426612738953409</v>
      </c>
    </row>
    <row r="54" spans="1:14" x14ac:dyDescent="0.3">
      <c r="A54" t="s">
        <v>38</v>
      </c>
      <c r="B54">
        <v>14.54919264521215</v>
      </c>
      <c r="C54">
        <v>69.843969221387354</v>
      </c>
      <c r="D54">
        <v>24.065789631981641</v>
      </c>
      <c r="E54">
        <v>23.163049793933311</v>
      </c>
      <c r="F54">
        <v>18.38416418242883</v>
      </c>
      <c r="G54">
        <v>47.219029582305822</v>
      </c>
      <c r="H54">
        <v>129.97286784652451</v>
      </c>
      <c r="I54">
        <v>159.32761374787691</v>
      </c>
      <c r="J54">
        <v>141.9920702895204</v>
      </c>
      <c r="K54">
        <v>94.25630656687612</v>
      </c>
      <c r="L54">
        <v>67.420510885207563</v>
      </c>
      <c r="M54">
        <v>50.622073937516888</v>
      </c>
      <c r="N54">
        <v>36.296346636051013</v>
      </c>
    </row>
    <row r="55" spans="1:14" x14ac:dyDescent="0.3">
      <c r="A55" t="s">
        <v>39</v>
      </c>
      <c r="B55">
        <v>3.8937224130278012</v>
      </c>
      <c r="C55">
        <v>8.9936343218297896</v>
      </c>
      <c r="D55">
        <v>4.7874591818689014</v>
      </c>
      <c r="E55">
        <v>3.5135038587592802</v>
      </c>
      <c r="F55">
        <v>4.249005362331097</v>
      </c>
      <c r="G55">
        <v>9.482560399656693</v>
      </c>
      <c r="H55">
        <v>16.229243022811779</v>
      </c>
      <c r="I55">
        <v>15.42810165004018</v>
      </c>
      <c r="J55">
        <v>6.9931003938015754</v>
      </c>
      <c r="K55">
        <v>15.45031500020052</v>
      </c>
      <c r="L55">
        <v>10.221647310932269</v>
      </c>
      <c r="M55">
        <v>8.0406307795767713</v>
      </c>
      <c r="N55">
        <v>7.5359091094100519</v>
      </c>
    </row>
    <row r="56" spans="1:14" x14ac:dyDescent="0.3">
      <c r="A56" t="s">
        <v>40</v>
      </c>
      <c r="B56">
        <v>2.0320133359906092E-2</v>
      </c>
      <c r="C56">
        <v>0.37771624286207622</v>
      </c>
      <c r="D56">
        <v>2.9693670776902749E-2</v>
      </c>
      <c r="E56">
        <v>8.3512261982656728E-3</v>
      </c>
      <c r="F56">
        <v>9.0714587843070821E-3</v>
      </c>
      <c r="G56">
        <v>5.0732030840932349E-2</v>
      </c>
      <c r="H56">
        <v>0.77240843399376691</v>
      </c>
      <c r="I56">
        <v>0.99274351927312432</v>
      </c>
      <c r="J56">
        <v>0.57034379421284176</v>
      </c>
      <c r="K56">
        <v>0.8638392240185786</v>
      </c>
      <c r="L56">
        <v>0.1133200455849265</v>
      </c>
      <c r="M56">
        <v>1.9113211634044971E-2</v>
      </c>
      <c r="N56">
        <v>9.416024793108127E-2</v>
      </c>
    </row>
    <row r="57" spans="1:14" x14ac:dyDescent="0.3">
      <c r="A57" t="s">
        <v>41</v>
      </c>
      <c r="B57">
        <v>3.4848484848484851E-2</v>
      </c>
      <c r="C57">
        <v>4.5677137677137676</v>
      </c>
      <c r="D57">
        <v>0.16666666666666671</v>
      </c>
      <c r="E57">
        <v>1.3986013986013989E-2</v>
      </c>
      <c r="F57">
        <v>1.196581196581196E-2</v>
      </c>
      <c r="G57">
        <v>0.15584415584415581</v>
      </c>
      <c r="H57">
        <v>6.6370828002406954</v>
      </c>
      <c r="I57">
        <v>4.1776867868973131</v>
      </c>
      <c r="J57">
        <v>8.1517149517149505</v>
      </c>
      <c r="K57">
        <v>4.1593456251350993</v>
      </c>
      <c r="L57">
        <v>1.5972222222222221</v>
      </c>
      <c r="M57">
        <v>3.2407407407407413E-2</v>
      </c>
      <c r="N57">
        <v>1.2093684093684089</v>
      </c>
    </row>
    <row r="58" spans="1:14" x14ac:dyDescent="0.3">
      <c r="A58" t="s">
        <v>42</v>
      </c>
      <c r="B58">
        <v>1.388888888888889E-2</v>
      </c>
      <c r="C58">
        <v>1.5954415954415949E-2</v>
      </c>
      <c r="D58">
        <v>1.001602564102564E-2</v>
      </c>
      <c r="E58">
        <v>6.6889632107023419E-3</v>
      </c>
      <c r="F58">
        <v>7.6208621100261956E-3</v>
      </c>
      <c r="G58">
        <v>1.5384615384615391E-2</v>
      </c>
      <c r="H58">
        <v>1.9191919191919191E-2</v>
      </c>
      <c r="I58">
        <v>1.678321678321678E-2</v>
      </c>
      <c r="J58">
        <v>1.515151515151515E-2</v>
      </c>
      <c r="K58">
        <v>2.003205128205128E-2</v>
      </c>
      <c r="L58">
        <v>1.666666666666667E-2</v>
      </c>
      <c r="M58">
        <v>1.3354700854700851E-2</v>
      </c>
      <c r="N58">
        <v>1.305361305361305E-2</v>
      </c>
    </row>
    <row r="59" spans="1:14" x14ac:dyDescent="0.3">
      <c r="A59" t="s">
        <v>59</v>
      </c>
      <c r="B59">
        <f>(0.5*B53)+(0.5*B56)</f>
        <v>3.9672001206801188</v>
      </c>
      <c r="C59">
        <f t="shared" ref="C59:N59" si="3">(0.5*C53)+(0.5*C56)</f>
        <v>13.117591562612937</v>
      </c>
      <c r="D59">
        <f t="shared" si="3"/>
        <v>4.9429802877281448</v>
      </c>
      <c r="E59">
        <f t="shared" si="3"/>
        <v>3.9305565526357857</v>
      </c>
      <c r="F59">
        <f t="shared" si="3"/>
        <v>5.0267604547858484</v>
      </c>
      <c r="G59">
        <f t="shared" si="3"/>
        <v>11.029311247657692</v>
      </c>
      <c r="H59">
        <f t="shared" si="3"/>
        <v>20.8612847820193</v>
      </c>
      <c r="I59">
        <f t="shared" si="3"/>
        <v>25.633369075242687</v>
      </c>
      <c r="J59">
        <f t="shared" si="3"/>
        <v>17.681733213503499</v>
      </c>
      <c r="K59">
        <f t="shared" si="3"/>
        <v>21.409970778721615</v>
      </c>
      <c r="L59">
        <f t="shared" si="3"/>
        <v>13.701492917278159</v>
      </c>
      <c r="M59">
        <f t="shared" si="3"/>
        <v>8.8478129916661388</v>
      </c>
      <c r="N59">
        <f t="shared" si="3"/>
        <v>9.7603864934422457</v>
      </c>
    </row>
    <row r="61" spans="1:14" x14ac:dyDescent="0.3">
      <c r="A61" t="s">
        <v>69</v>
      </c>
      <c r="B61" t="s">
        <v>7</v>
      </c>
      <c r="C61" t="s">
        <v>8</v>
      </c>
      <c r="D61" t="s">
        <v>9</v>
      </c>
      <c r="E61" t="s">
        <v>26</v>
      </c>
      <c r="F61" t="s">
        <v>27</v>
      </c>
      <c r="G61" t="s">
        <v>12</v>
      </c>
      <c r="H61" t="s">
        <v>28</v>
      </c>
      <c r="I61" t="s">
        <v>29</v>
      </c>
      <c r="J61" t="s">
        <v>30</v>
      </c>
      <c r="K61" t="s">
        <v>16</v>
      </c>
      <c r="L61" t="s">
        <v>17</v>
      </c>
      <c r="M61" t="s">
        <v>18</v>
      </c>
      <c r="N61" t="s">
        <v>19</v>
      </c>
    </row>
    <row r="62" spans="1:14" x14ac:dyDescent="0.3">
      <c r="A62" t="s">
        <v>31</v>
      </c>
      <c r="B62">
        <v>0.84591404199395726</v>
      </c>
      <c r="C62">
        <v>0.74471398050718884</v>
      </c>
      <c r="D62">
        <v>0.98836819221003069</v>
      </c>
      <c r="E62">
        <v>0.99156645086494577</v>
      </c>
      <c r="F62">
        <v>0.99735081984156793</v>
      </c>
      <c r="G62">
        <v>0.76916551673785871</v>
      </c>
      <c r="H62">
        <v>0.74421126022305117</v>
      </c>
      <c r="I62">
        <v>0.71700308075699282</v>
      </c>
      <c r="J62">
        <v>0.71556649937300509</v>
      </c>
      <c r="K62">
        <v>0.72670122466457598</v>
      </c>
      <c r="L62">
        <v>0.72360535559026973</v>
      </c>
      <c r="M62">
        <v>0.75105025799369585</v>
      </c>
      <c r="N62">
        <v>0.77697149319860581</v>
      </c>
    </row>
    <row r="63" spans="1:14" x14ac:dyDescent="0.3">
      <c r="A63" t="s">
        <v>32</v>
      </c>
      <c r="B63">
        <v>0.90113064749251426</v>
      </c>
      <c r="C63">
        <v>0.7848143506357661</v>
      </c>
      <c r="D63">
        <v>1</v>
      </c>
      <c r="E63">
        <v>1</v>
      </c>
      <c r="F63">
        <v>1</v>
      </c>
      <c r="G63">
        <v>0.8079890652719891</v>
      </c>
      <c r="H63">
        <v>0.78699571704442717</v>
      </c>
      <c r="I63">
        <v>0.76395741151175045</v>
      </c>
      <c r="J63">
        <v>0.75416588981921329</v>
      </c>
      <c r="K63">
        <v>0.78094634396689477</v>
      </c>
      <c r="L63">
        <v>0.76918685341162929</v>
      </c>
      <c r="M63">
        <v>0.80131917970666655</v>
      </c>
      <c r="N63">
        <v>0.80556114556026004</v>
      </c>
    </row>
    <row r="64" spans="1:14" x14ac:dyDescent="0.3">
      <c r="A64" t="s">
        <v>33</v>
      </c>
      <c r="B64">
        <v>0.78805045185751443</v>
      </c>
      <c r="C64">
        <v>0.71839433024535881</v>
      </c>
      <c r="D64">
        <v>0.93053874833169281</v>
      </c>
      <c r="E64">
        <v>0.961387186550968</v>
      </c>
      <c r="F64">
        <v>0.9812136497686158</v>
      </c>
      <c r="G64">
        <v>0.70385675743582876</v>
      </c>
      <c r="H64">
        <v>0.67718578443403232</v>
      </c>
      <c r="I64">
        <v>0.64063679441725696</v>
      </c>
      <c r="J64">
        <v>0.65259548225359709</v>
      </c>
      <c r="K64">
        <v>0.66271715709764989</v>
      </c>
      <c r="L64">
        <v>0.66740570877418659</v>
      </c>
      <c r="M64">
        <v>0.71032285861524991</v>
      </c>
      <c r="N64">
        <v>0.73530814050969184</v>
      </c>
    </row>
    <row r="65" spans="1:14" x14ac:dyDescent="0.3">
      <c r="A65" t="s">
        <v>34</v>
      </c>
      <c r="B65">
        <v>0.26803500986193302</v>
      </c>
      <c r="C65">
        <v>0.27703402366863911</v>
      </c>
      <c r="D65">
        <v>0.26255341880341881</v>
      </c>
      <c r="E65">
        <v>0.21788708086785011</v>
      </c>
      <c r="F65">
        <v>0.28087195923734393</v>
      </c>
      <c r="G65">
        <v>0.25386259040105202</v>
      </c>
      <c r="H65">
        <v>0.119370479947403</v>
      </c>
      <c r="I65">
        <v>0.14859878369493751</v>
      </c>
      <c r="J65">
        <v>7.5135601577909258E-2</v>
      </c>
      <c r="K65">
        <v>0.14688116370808671</v>
      </c>
      <c r="L65">
        <v>0.245163543721236</v>
      </c>
      <c r="M65">
        <v>0.26719263642340563</v>
      </c>
      <c r="N65">
        <v>0.25841551610782382</v>
      </c>
    </row>
    <row r="66" spans="1:14" x14ac:dyDescent="0.3">
      <c r="A66" t="s">
        <v>35</v>
      </c>
      <c r="B66">
        <v>0.3475509533201841</v>
      </c>
      <c r="C66">
        <v>0.3810815253122945</v>
      </c>
      <c r="D66">
        <v>0.36965811965811968</v>
      </c>
      <c r="E66">
        <v>0.26347797501643649</v>
      </c>
      <c r="F66">
        <v>0.37179487179487181</v>
      </c>
      <c r="G66">
        <v>0.37089086127547671</v>
      </c>
      <c r="H66">
        <v>0.38108152531229461</v>
      </c>
      <c r="I66">
        <v>0.3582347140039448</v>
      </c>
      <c r="J66">
        <v>0.37179487179487181</v>
      </c>
      <c r="K66">
        <v>0.37442472057856668</v>
      </c>
      <c r="L66">
        <v>0.35009861932938863</v>
      </c>
      <c r="M66">
        <v>0.37902695595003277</v>
      </c>
      <c r="N66">
        <v>0.3643162393162393</v>
      </c>
    </row>
    <row r="67" spans="1:14" x14ac:dyDescent="0.3">
      <c r="A67" t="s">
        <v>36</v>
      </c>
      <c r="B67">
        <v>0.1080703484549638</v>
      </c>
      <c r="C67">
        <v>0.1508053911900066</v>
      </c>
      <c r="D67">
        <v>0.20159434582511501</v>
      </c>
      <c r="E67">
        <v>0.16880341880341879</v>
      </c>
      <c r="F67">
        <v>0</v>
      </c>
      <c r="G67">
        <v>6.4349112426035415E-2</v>
      </c>
      <c r="H67">
        <v>0</v>
      </c>
      <c r="I67">
        <v>0</v>
      </c>
      <c r="J67">
        <v>0</v>
      </c>
      <c r="K67">
        <v>0</v>
      </c>
      <c r="L67">
        <v>8.9168310322156441E-2</v>
      </c>
      <c r="M67">
        <v>0.15516107823800129</v>
      </c>
      <c r="N67">
        <v>0.1476002629848783</v>
      </c>
    </row>
    <row r="68" spans="1:14" x14ac:dyDescent="0.3">
      <c r="A68" t="s">
        <v>37</v>
      </c>
      <c r="B68">
        <v>3.2732633571577101</v>
      </c>
      <c r="C68">
        <v>12.47496274814541</v>
      </c>
      <c r="D68">
        <v>2.452395985261647</v>
      </c>
      <c r="E68">
        <v>3.1460151568568722</v>
      </c>
      <c r="F68">
        <v>16.997047596744189</v>
      </c>
      <c r="G68">
        <v>11.352796888096931</v>
      </c>
      <c r="H68">
        <v>48.977970867441073</v>
      </c>
      <c r="I68">
        <v>33.277774835105461</v>
      </c>
      <c r="J68">
        <v>52.133006586529532</v>
      </c>
      <c r="K68">
        <v>30.081539165849161</v>
      </c>
      <c r="L68">
        <v>11.13467921839425</v>
      </c>
      <c r="M68">
        <v>7.6643260698497668</v>
      </c>
      <c r="N68">
        <v>13.390519274835841</v>
      </c>
    </row>
    <row r="69" spans="1:14" x14ac:dyDescent="0.3">
      <c r="A69" t="s">
        <v>38</v>
      </c>
      <c r="B69">
        <v>4.8451962628145342</v>
      </c>
      <c r="C69">
        <v>23.120678850092201</v>
      </c>
      <c r="D69">
        <v>4.3970552302211336</v>
      </c>
      <c r="E69">
        <v>4.5641193536321021</v>
      </c>
      <c r="F69">
        <v>85.806881367014057</v>
      </c>
      <c r="G69">
        <v>30.981713590821379</v>
      </c>
      <c r="H69">
        <v>148.50081829759989</v>
      </c>
      <c r="I69">
        <v>81.371624945866358</v>
      </c>
      <c r="J69">
        <v>144.7506529718552</v>
      </c>
      <c r="K69">
        <v>64.816642166516175</v>
      </c>
      <c r="L69">
        <v>29.9750713566646</v>
      </c>
      <c r="M69">
        <v>13.114085073798099</v>
      </c>
      <c r="N69">
        <v>45.905698842996209</v>
      </c>
    </row>
    <row r="70" spans="1:14" x14ac:dyDescent="0.3">
      <c r="A70" t="s">
        <v>39</v>
      </c>
      <c r="B70">
        <v>1.848400269029516</v>
      </c>
      <c r="C70">
        <v>4.8006948561847</v>
      </c>
      <c r="D70">
        <v>1.416468860261261</v>
      </c>
      <c r="E70">
        <v>1.957689461637004</v>
      </c>
      <c r="F70">
        <v>2.8328986831804479</v>
      </c>
      <c r="G70">
        <v>4.4703555147623302</v>
      </c>
      <c r="H70">
        <v>7.747864871464345</v>
      </c>
      <c r="I70">
        <v>10.16507289464654</v>
      </c>
      <c r="J70">
        <v>18.69538918870046</v>
      </c>
      <c r="K70">
        <v>13.8595668658671</v>
      </c>
      <c r="L70">
        <v>4.1568345621436142</v>
      </c>
      <c r="M70">
        <v>4.180234958567036</v>
      </c>
      <c r="N70">
        <v>3.0205569936285239</v>
      </c>
    </row>
    <row r="71" spans="1:14" x14ac:dyDescent="0.3">
      <c r="A71" t="s">
        <v>40</v>
      </c>
      <c r="B71">
        <v>8.5730158730158726E-2</v>
      </c>
      <c r="C71">
        <v>0.1145297619047619</v>
      </c>
      <c r="D71">
        <v>7.0401785714285722E-2</v>
      </c>
      <c r="E71">
        <v>4.217337401160931E-2</v>
      </c>
      <c r="F71">
        <v>3.859701330532213</v>
      </c>
      <c r="G71">
        <v>0.1185178571428572</v>
      </c>
      <c r="H71">
        <v>8.4785375816993476</v>
      </c>
      <c r="I71">
        <v>10.365816993464049</v>
      </c>
      <c r="J71">
        <v>23.52703431372549</v>
      </c>
      <c r="K71">
        <v>4.1933496732026141</v>
      </c>
      <c r="L71">
        <v>0.1186130952380952</v>
      </c>
      <c r="M71">
        <v>8.4051587301587294E-2</v>
      </c>
      <c r="N71">
        <v>0.1153029100529101</v>
      </c>
    </row>
    <row r="72" spans="1:14" x14ac:dyDescent="0.3">
      <c r="A72" t="s">
        <v>41</v>
      </c>
      <c r="B72">
        <v>0.125</v>
      </c>
      <c r="C72">
        <v>0.1875</v>
      </c>
      <c r="D72">
        <v>0.1166666666666667</v>
      </c>
      <c r="E72">
        <v>0.05</v>
      </c>
      <c r="F72">
        <v>34</v>
      </c>
      <c r="G72">
        <v>0.19444444444444439</v>
      </c>
      <c r="H72">
        <v>34</v>
      </c>
      <c r="I72">
        <v>34</v>
      </c>
      <c r="J72">
        <v>34</v>
      </c>
      <c r="K72">
        <v>34</v>
      </c>
      <c r="L72">
        <v>0.25</v>
      </c>
      <c r="M72">
        <v>0.1125</v>
      </c>
      <c r="N72">
        <v>0.22222222222222221</v>
      </c>
    </row>
    <row r="73" spans="1:14" x14ac:dyDescent="0.3">
      <c r="A73" t="s">
        <v>42</v>
      </c>
      <c r="B73">
        <v>0.05</v>
      </c>
      <c r="C73">
        <v>7.1428571428571425E-2</v>
      </c>
      <c r="D73">
        <v>0.05</v>
      </c>
      <c r="E73">
        <v>3.03030303030303E-2</v>
      </c>
      <c r="F73">
        <v>2.777777777777778E-2</v>
      </c>
      <c r="G73">
        <v>6.6666666666666666E-2</v>
      </c>
      <c r="H73">
        <v>0.16666666666666671</v>
      </c>
      <c r="I73">
        <v>0.15</v>
      </c>
      <c r="J73">
        <v>0.375</v>
      </c>
      <c r="K73">
        <v>0.25</v>
      </c>
      <c r="L73">
        <v>6.25E-2</v>
      </c>
      <c r="M73">
        <v>6.25E-2</v>
      </c>
      <c r="N73">
        <v>6.25E-2</v>
      </c>
    </row>
    <row r="74" spans="1:14" x14ac:dyDescent="0.3">
      <c r="A74" t="s">
        <v>59</v>
      </c>
      <c r="B74">
        <f>(0.5*B68)+(0.5*B71)</f>
        <v>1.6794967579439344</v>
      </c>
      <c r="C74">
        <f t="shared" ref="C74:N74" si="4">(0.5*C68)+(0.5*C71)</f>
        <v>6.2947462550250863</v>
      </c>
      <c r="D74">
        <f t="shared" si="4"/>
        <v>1.2613988854879663</v>
      </c>
      <c r="E74">
        <f t="shared" si="4"/>
        <v>1.5940942654342407</v>
      </c>
      <c r="F74">
        <f t="shared" si="4"/>
        <v>10.428374463638201</v>
      </c>
      <c r="G74">
        <f t="shared" si="4"/>
        <v>5.7356573726198938</v>
      </c>
      <c r="H74">
        <f t="shared" si="4"/>
        <v>28.728254224570211</v>
      </c>
      <c r="I74">
        <f t="shared" si="4"/>
        <v>21.821795914284756</v>
      </c>
      <c r="J74">
        <f t="shared" si="4"/>
        <v>37.830020450127513</v>
      </c>
      <c r="K74">
        <f t="shared" si="4"/>
        <v>17.137444419525888</v>
      </c>
      <c r="L74">
        <f t="shared" si="4"/>
        <v>5.6266461568161725</v>
      </c>
      <c r="M74">
        <f t="shared" si="4"/>
        <v>3.8741888285756771</v>
      </c>
      <c r="N74">
        <f t="shared" si="4"/>
        <v>6.7529110924443749</v>
      </c>
    </row>
    <row r="76" spans="1:14" x14ac:dyDescent="0.3">
      <c r="A76" t="s">
        <v>71</v>
      </c>
      <c r="B76" t="s">
        <v>7</v>
      </c>
      <c r="C76" t="s">
        <v>8</v>
      </c>
      <c r="D76" t="s">
        <v>9</v>
      </c>
      <c r="E76" t="s">
        <v>26</v>
      </c>
      <c r="F76" t="s">
        <v>27</v>
      </c>
      <c r="G76" t="s">
        <v>12</v>
      </c>
      <c r="H76" t="s">
        <v>28</v>
      </c>
      <c r="I76" t="s">
        <v>29</v>
      </c>
      <c r="J76" t="s">
        <v>30</v>
      </c>
      <c r="K76" t="s">
        <v>16</v>
      </c>
      <c r="L76" t="s">
        <v>17</v>
      </c>
      <c r="M76" t="s">
        <v>18</v>
      </c>
      <c r="N76" t="s">
        <v>19</v>
      </c>
    </row>
    <row r="77" spans="1:14" x14ac:dyDescent="0.3">
      <c r="A77" t="s">
        <v>31</v>
      </c>
      <c r="B77">
        <v>0.89590690586936561</v>
      </c>
      <c r="C77">
        <v>0.85577048710224779</v>
      </c>
      <c r="D77">
        <v>0.9851161593420581</v>
      </c>
      <c r="E77">
        <v>0.98569595527911902</v>
      </c>
      <c r="F77">
        <v>0.99754282812346007</v>
      </c>
      <c r="G77">
        <v>0.89019374719272615</v>
      </c>
      <c r="H77">
        <v>0.88082220508364772</v>
      </c>
      <c r="I77">
        <v>0.83312255257785017</v>
      </c>
      <c r="J77">
        <v>0.84527078513917875</v>
      </c>
      <c r="K77">
        <v>0.86995037466446112</v>
      </c>
      <c r="L77">
        <v>0.82446644556406612</v>
      </c>
      <c r="M77">
        <v>0.88298494798128535</v>
      </c>
      <c r="N77">
        <v>0.89207849339294243</v>
      </c>
    </row>
    <row r="78" spans="1:14" x14ac:dyDescent="0.3">
      <c r="A78" t="s">
        <v>32</v>
      </c>
      <c r="B78">
        <v>0.92934906972376408</v>
      </c>
      <c r="C78">
        <v>0.88818178128449843</v>
      </c>
      <c r="D78">
        <v>0.99602962303888587</v>
      </c>
      <c r="E78">
        <v>0.99669229079443189</v>
      </c>
      <c r="F78">
        <v>1</v>
      </c>
      <c r="G78">
        <v>0.89696764193473411</v>
      </c>
      <c r="H78">
        <v>0.89011430487314802</v>
      </c>
      <c r="I78">
        <v>0.85033909076900238</v>
      </c>
      <c r="J78">
        <v>0.86519217218380562</v>
      </c>
      <c r="K78">
        <v>0.89243418404058139</v>
      </c>
      <c r="L78">
        <v>0.87872737241565113</v>
      </c>
      <c r="M78">
        <v>0.89193427636115497</v>
      </c>
      <c r="N78">
        <v>0.90478454262953945</v>
      </c>
    </row>
    <row r="79" spans="1:14" x14ac:dyDescent="0.3">
      <c r="A79" t="s">
        <v>33</v>
      </c>
      <c r="B79">
        <v>0.87451340276142875</v>
      </c>
      <c r="C79">
        <v>0.81323747563998017</v>
      </c>
      <c r="D79">
        <v>0.96501027605318213</v>
      </c>
      <c r="E79">
        <v>0.96701637393073514</v>
      </c>
      <c r="F79">
        <v>0.98525387014739163</v>
      </c>
      <c r="G79">
        <v>0.8762367007854589</v>
      </c>
      <c r="H79">
        <v>0.86318018369439642</v>
      </c>
      <c r="I79">
        <v>0.80917512275482795</v>
      </c>
      <c r="J79">
        <v>0.82197528272219955</v>
      </c>
      <c r="K79">
        <v>0.83674757541725031</v>
      </c>
      <c r="L79">
        <v>0.76839947533172615</v>
      </c>
      <c r="M79">
        <v>0.8732938367707842</v>
      </c>
      <c r="N79">
        <v>0.87360327691674355</v>
      </c>
    </row>
    <row r="80" spans="1:14" x14ac:dyDescent="0.3">
      <c r="A80" t="s">
        <v>34</v>
      </c>
      <c r="B80">
        <v>0.27876587744066172</v>
      </c>
      <c r="C80">
        <v>0.32001535517831442</v>
      </c>
      <c r="D80">
        <v>0.26496158544212001</v>
      </c>
      <c r="E80">
        <v>0.27227937908661981</v>
      </c>
      <c r="F80">
        <v>0.2989015858146894</v>
      </c>
      <c r="G80">
        <v>0.26471602234351432</v>
      </c>
      <c r="H80">
        <v>0.1957767271914394</v>
      </c>
      <c r="I80">
        <v>0.33028190191314338</v>
      </c>
      <c r="J80">
        <v>0.26041564099220532</v>
      </c>
      <c r="K80">
        <v>0.20894851624269159</v>
      </c>
      <c r="L80">
        <v>0.31632545526640038</v>
      </c>
      <c r="M80">
        <v>0.26540274743259817</v>
      </c>
      <c r="N80">
        <v>0.26902711506271137</v>
      </c>
    </row>
    <row r="81" spans="1:14" x14ac:dyDescent="0.3">
      <c r="A81" t="s">
        <v>35</v>
      </c>
      <c r="B81">
        <v>0.35568394412524718</v>
      </c>
      <c r="C81">
        <v>0.47180581687153539</v>
      </c>
      <c r="D81">
        <v>0.33525383945988091</v>
      </c>
      <c r="E81">
        <v>0.35583563306180138</v>
      </c>
      <c r="F81">
        <v>0.37239500863562458</v>
      </c>
      <c r="G81">
        <v>0.35526879545678319</v>
      </c>
      <c r="H81">
        <v>0.34135599264441718</v>
      </c>
      <c r="I81">
        <v>0.50774145818308603</v>
      </c>
      <c r="J81">
        <v>0.44498348719559078</v>
      </c>
      <c r="K81">
        <v>0.38601108659841549</v>
      </c>
      <c r="L81">
        <v>0.44501009928972313</v>
      </c>
      <c r="M81">
        <v>0.320573277731798</v>
      </c>
      <c r="N81">
        <v>0.32914104143769191</v>
      </c>
    </row>
    <row r="82" spans="1:14" x14ac:dyDescent="0.3">
      <c r="A82" t="s">
        <v>36</v>
      </c>
      <c r="B82">
        <v>0.22045059597784811</v>
      </c>
      <c r="C82">
        <v>0.24041631960060569</v>
      </c>
      <c r="D82">
        <v>0.23088785929653591</v>
      </c>
      <c r="E82">
        <v>0.2036876378839127</v>
      </c>
      <c r="F82">
        <v>0.23523361426834041</v>
      </c>
      <c r="G82">
        <v>0.16067983255670371</v>
      </c>
      <c r="H82">
        <v>2.1147300602231581E-2</v>
      </c>
      <c r="I82">
        <v>0.1387275161069699</v>
      </c>
      <c r="J82">
        <v>0</v>
      </c>
      <c r="K82">
        <v>4.0776381234215592E-2</v>
      </c>
      <c r="L82">
        <v>0.21952050328792419</v>
      </c>
      <c r="M82">
        <v>0.17666438689726929</v>
      </c>
      <c r="N82">
        <v>0.18028629290867529</v>
      </c>
    </row>
    <row r="83" spans="1:14" x14ac:dyDescent="0.3">
      <c r="A83" t="s">
        <v>37</v>
      </c>
      <c r="B83">
        <v>9.4247939404539132</v>
      </c>
      <c r="C83">
        <v>30.083436944388978</v>
      </c>
      <c r="D83">
        <v>7.724777213002497</v>
      </c>
      <c r="E83">
        <v>11.81396372973154</v>
      </c>
      <c r="F83">
        <v>13.619706745316369</v>
      </c>
      <c r="G83">
        <v>25.900487288927032</v>
      </c>
      <c r="H83">
        <v>90.216712074959318</v>
      </c>
      <c r="I83">
        <v>61.843029776862153</v>
      </c>
      <c r="J83">
        <v>88.409235625068135</v>
      </c>
      <c r="K83">
        <v>91.395138381985134</v>
      </c>
      <c r="L83">
        <v>35.51112686195895</v>
      </c>
      <c r="M83">
        <v>20.894502172896569</v>
      </c>
      <c r="N83">
        <v>22.09193030650599</v>
      </c>
    </row>
    <row r="84" spans="1:14" x14ac:dyDescent="0.3">
      <c r="A84" t="s">
        <v>38</v>
      </c>
      <c r="B84">
        <v>14.44169602577197</v>
      </c>
      <c r="C84">
        <v>54.944620220876047</v>
      </c>
      <c r="D84">
        <v>11.19233730989083</v>
      </c>
      <c r="E84">
        <v>18.440810713203799</v>
      </c>
      <c r="F84">
        <v>21.895201635547409</v>
      </c>
      <c r="G84">
        <v>45.520494959283937</v>
      </c>
      <c r="H84">
        <v>251.00061351611251</v>
      </c>
      <c r="I84">
        <v>158.0321940156318</v>
      </c>
      <c r="J84">
        <v>209.21083947620241</v>
      </c>
      <c r="K84">
        <v>200.13734780057041</v>
      </c>
      <c r="L84">
        <v>97.004938828986482</v>
      </c>
      <c r="M84">
        <v>35.798250681187383</v>
      </c>
      <c r="N84">
        <v>36.041017123807627</v>
      </c>
    </row>
    <row r="85" spans="1:14" x14ac:dyDescent="0.3">
      <c r="A85" t="s">
        <v>39</v>
      </c>
      <c r="B85">
        <v>5.6346586307742594</v>
      </c>
      <c r="C85">
        <v>15.16518035193338</v>
      </c>
      <c r="D85">
        <v>5.8101914268704444</v>
      </c>
      <c r="E85">
        <v>6.7823583308674449</v>
      </c>
      <c r="F85">
        <v>7.0592383147320721</v>
      </c>
      <c r="G85">
        <v>9.8446567229103845</v>
      </c>
      <c r="H85">
        <v>22.127329939206628</v>
      </c>
      <c r="I85">
        <v>28.11935097558943</v>
      </c>
      <c r="J85">
        <v>27.071969728798379</v>
      </c>
      <c r="K85">
        <v>18.632534081074599</v>
      </c>
      <c r="L85">
        <v>14.95472459632372</v>
      </c>
      <c r="M85">
        <v>8.2482100210531684</v>
      </c>
      <c r="N85">
        <v>10.412280772199461</v>
      </c>
    </row>
    <row r="86" spans="1:14" x14ac:dyDescent="0.3">
      <c r="A86" t="s">
        <v>40</v>
      </c>
      <c r="B86">
        <v>1.461394665940121E-2</v>
      </c>
      <c r="C86">
        <v>1.528539072706853E-2</v>
      </c>
      <c r="D86">
        <v>9.8415592978286504E-3</v>
      </c>
      <c r="E86">
        <v>6.7169843179859853E-3</v>
      </c>
      <c r="F86">
        <v>7.0215504732791516E-3</v>
      </c>
      <c r="G86">
        <v>1.7188911887775531E-2</v>
      </c>
      <c r="H86">
        <v>0.26324837662337658</v>
      </c>
      <c r="I86">
        <v>1.6970970418470419</v>
      </c>
      <c r="J86">
        <v>7.3105083245878699</v>
      </c>
      <c r="K86">
        <v>0.84255938968438948</v>
      </c>
      <c r="L86">
        <v>1.636232738221375E-2</v>
      </c>
      <c r="M86">
        <v>1.4149379300353329E-2</v>
      </c>
      <c r="N86">
        <v>1.6033384334520701E-2</v>
      </c>
    </row>
    <row r="87" spans="1:14" x14ac:dyDescent="0.3">
      <c r="A87" t="s">
        <v>41</v>
      </c>
      <c r="B87">
        <v>1.6528925619834711E-2</v>
      </c>
      <c r="C87">
        <v>2.121212121212121E-2</v>
      </c>
      <c r="D87">
        <v>1.298701298701299E-2</v>
      </c>
      <c r="E87">
        <v>7.9051383399209481E-3</v>
      </c>
      <c r="F87">
        <v>8.658008658008658E-3</v>
      </c>
      <c r="G87">
        <v>2.121212121212121E-2</v>
      </c>
      <c r="H87">
        <v>1.560909090909091</v>
      </c>
      <c r="I87">
        <v>7.3487157287157272</v>
      </c>
      <c r="J87">
        <v>115</v>
      </c>
      <c r="K87">
        <v>11.83217893217893</v>
      </c>
      <c r="L87">
        <v>3.1818181818181822E-2</v>
      </c>
      <c r="M87">
        <v>1.6697588126159551E-2</v>
      </c>
      <c r="N87">
        <v>2.02020202020202E-2</v>
      </c>
    </row>
    <row r="88" spans="1:14" x14ac:dyDescent="0.3">
      <c r="A88" t="s">
        <v>42</v>
      </c>
      <c r="B88">
        <v>1.2121212121212119E-2</v>
      </c>
      <c r="C88">
        <v>1.0890151515151519E-2</v>
      </c>
      <c r="D88">
        <v>8.658008658008658E-3</v>
      </c>
      <c r="E88">
        <v>5.4450757575757579E-3</v>
      </c>
      <c r="F88">
        <v>5.5555555555555549E-3</v>
      </c>
      <c r="G88">
        <v>1.282051282051282E-2</v>
      </c>
      <c r="H88">
        <v>1.7424242424242429E-2</v>
      </c>
      <c r="I88">
        <v>1.8181818181818181E-2</v>
      </c>
      <c r="J88">
        <v>1.6528925619834711E-2</v>
      </c>
      <c r="K88">
        <v>1.3986013986013989E-2</v>
      </c>
      <c r="L88">
        <v>1.0890151515151519E-2</v>
      </c>
      <c r="M88">
        <v>1.1931818181818181E-2</v>
      </c>
      <c r="N88">
        <v>1.1931818181818181E-2</v>
      </c>
    </row>
    <row r="89" spans="1:14" x14ac:dyDescent="0.3">
      <c r="A89" t="s">
        <v>59</v>
      </c>
      <c r="B89">
        <f>(0.5*B83)+(0.5*B86)</f>
        <v>4.7197039435566568</v>
      </c>
      <c r="C89">
        <f t="shared" ref="C89:N89" si="5">(0.5*C83)+(0.5*C86)</f>
        <v>15.049361167558024</v>
      </c>
      <c r="D89">
        <f t="shared" si="5"/>
        <v>3.8673093861501626</v>
      </c>
      <c r="E89">
        <f t="shared" si="5"/>
        <v>5.9103403570247632</v>
      </c>
      <c r="F89">
        <f t="shared" si="5"/>
        <v>6.8133641478948244</v>
      </c>
      <c r="G89">
        <f t="shared" si="5"/>
        <v>12.958838100407403</v>
      </c>
      <c r="H89">
        <f t="shared" si="5"/>
        <v>45.239980225791349</v>
      </c>
      <c r="I89">
        <f t="shared" si="5"/>
        <v>31.770063409354599</v>
      </c>
      <c r="J89">
        <f t="shared" si="5"/>
        <v>47.859871974828003</v>
      </c>
      <c r="K89">
        <f t="shared" si="5"/>
        <v>46.118848885834765</v>
      </c>
      <c r="L89">
        <f t="shared" si="5"/>
        <v>17.76374459467058</v>
      </c>
      <c r="M89">
        <f t="shared" si="5"/>
        <v>10.454325776098461</v>
      </c>
      <c r="N89">
        <f t="shared" si="5"/>
        <v>11.053981845420255</v>
      </c>
    </row>
    <row r="91" spans="1:14" x14ac:dyDescent="0.3">
      <c r="A91" t="s">
        <v>72</v>
      </c>
      <c r="B91" t="s">
        <v>7</v>
      </c>
      <c r="C91" t="s">
        <v>8</v>
      </c>
      <c r="D91" t="s">
        <v>9</v>
      </c>
      <c r="E91" t="s">
        <v>26</v>
      </c>
      <c r="F91" t="s">
        <v>27</v>
      </c>
      <c r="G91" t="s">
        <v>12</v>
      </c>
      <c r="H91" t="s">
        <v>28</v>
      </c>
      <c r="I91" t="s">
        <v>29</v>
      </c>
      <c r="J91" t="s">
        <v>30</v>
      </c>
      <c r="K91" t="s">
        <v>16</v>
      </c>
      <c r="L91" t="s">
        <v>17</v>
      </c>
      <c r="M91" t="s">
        <v>18</v>
      </c>
      <c r="N91" t="s">
        <v>19</v>
      </c>
    </row>
    <row r="92" spans="1:14" x14ac:dyDescent="0.3">
      <c r="A92" t="s">
        <v>31</v>
      </c>
      <c r="B92">
        <v>0.88495453304613214</v>
      </c>
      <c r="C92">
        <v>0.84301015738392648</v>
      </c>
      <c r="D92">
        <v>0.99879575685820643</v>
      </c>
      <c r="E92">
        <v>0.99712189381693828</v>
      </c>
      <c r="F92">
        <v>0.99943064173981511</v>
      </c>
      <c r="G92">
        <v>0.86749302169086739</v>
      </c>
      <c r="H92">
        <v>0.85572639810870632</v>
      </c>
      <c r="I92">
        <v>0.83114776001760937</v>
      </c>
      <c r="J92">
        <v>0.84340541632671628</v>
      </c>
      <c r="K92">
        <v>0.84791322204674147</v>
      </c>
      <c r="L92">
        <v>0.82528908396672196</v>
      </c>
      <c r="M92">
        <v>0.8546842263763208</v>
      </c>
      <c r="N92">
        <v>0.86783267443858025</v>
      </c>
    </row>
    <row r="93" spans="1:14" x14ac:dyDescent="0.3">
      <c r="A93" t="s">
        <v>32</v>
      </c>
      <c r="B93">
        <v>0.94209039123268956</v>
      </c>
      <c r="C93">
        <v>0.85983671239012405</v>
      </c>
      <c r="D93">
        <v>1</v>
      </c>
      <c r="E93">
        <v>1</v>
      </c>
      <c r="F93">
        <v>1</v>
      </c>
      <c r="G93">
        <v>0.8818232680947673</v>
      </c>
      <c r="H93">
        <v>0.87223269011284243</v>
      </c>
      <c r="I93">
        <v>0.86298942927621114</v>
      </c>
      <c r="J93">
        <v>0.86353727272851111</v>
      </c>
      <c r="K93">
        <v>0.86512476183314002</v>
      </c>
      <c r="L93">
        <v>0.8587754587555837</v>
      </c>
      <c r="M93">
        <v>0.87523849663570896</v>
      </c>
      <c r="N93">
        <v>0.89339915213516718</v>
      </c>
    </row>
    <row r="94" spans="1:14" x14ac:dyDescent="0.3">
      <c r="A94" t="s">
        <v>33</v>
      </c>
      <c r="B94">
        <v>0.85452846174477559</v>
      </c>
      <c r="C94">
        <v>0.81038267202204628</v>
      </c>
      <c r="D94">
        <v>0.99198733461409783</v>
      </c>
      <c r="E94">
        <v>0.98651161945579946</v>
      </c>
      <c r="F94">
        <v>0.98882871623021151</v>
      </c>
      <c r="G94">
        <v>0.84841905657663297</v>
      </c>
      <c r="H94">
        <v>0.82402708899946897</v>
      </c>
      <c r="I94">
        <v>0.80100613247001962</v>
      </c>
      <c r="J94">
        <v>0.82285529175561667</v>
      </c>
      <c r="K94">
        <v>0.83022781944025059</v>
      </c>
      <c r="L94">
        <v>0.77946427358148307</v>
      </c>
      <c r="M94">
        <v>0.83769639138284391</v>
      </c>
      <c r="N94">
        <v>0.83860981357175235</v>
      </c>
    </row>
    <row r="95" spans="1:14" x14ac:dyDescent="0.3">
      <c r="A95" t="s">
        <v>34</v>
      </c>
      <c r="B95">
        <v>0.33756279419326762</v>
      </c>
      <c r="C95">
        <v>0.33750543886713341</v>
      </c>
      <c r="D95">
        <v>0.32695106997349788</v>
      </c>
      <c r="E95">
        <v>0.28088089869862742</v>
      </c>
      <c r="F95">
        <v>0.30836992207586722</v>
      </c>
      <c r="G95">
        <v>0.32669099323602702</v>
      </c>
      <c r="H95">
        <v>0.29629761480954081</v>
      </c>
      <c r="I95">
        <v>0.34922174755745422</v>
      </c>
      <c r="J95">
        <v>0.35578794351489262</v>
      </c>
      <c r="K95">
        <v>0.34255962976148091</v>
      </c>
      <c r="L95">
        <v>0.33629504370871399</v>
      </c>
      <c r="M95">
        <v>0.31158775364898539</v>
      </c>
      <c r="N95">
        <v>0.32787963292591271</v>
      </c>
    </row>
    <row r="96" spans="1:14" x14ac:dyDescent="0.3">
      <c r="A96">
        <v>0</v>
      </c>
      <c r="B96">
        <v>0.41513389501997539</v>
      </c>
      <c r="C96">
        <v>0.41885210236936832</v>
      </c>
      <c r="D96">
        <v>0.41072346821723832</v>
      </c>
      <c r="E96">
        <v>0.32372137178117949</v>
      </c>
      <c r="F96">
        <v>0.38503223764882721</v>
      </c>
      <c r="G96">
        <v>0.38728689529686328</v>
      </c>
      <c r="H96">
        <v>0.40997191566789293</v>
      </c>
      <c r="I96">
        <v>0.42472607887346231</v>
      </c>
      <c r="J96">
        <v>0.45316640955658388</v>
      </c>
      <c r="K96">
        <v>0.43779913769233808</v>
      </c>
      <c r="L96">
        <v>0.45071397492187809</v>
      </c>
      <c r="M96">
        <v>0.40712392705984729</v>
      </c>
      <c r="N96">
        <v>0.3962461927930066</v>
      </c>
    </row>
    <row r="97" spans="1:14" x14ac:dyDescent="0.3">
      <c r="A97" t="s">
        <v>36</v>
      </c>
      <c r="B97">
        <v>0.24999011115066649</v>
      </c>
      <c r="C97">
        <v>0.28153554052450452</v>
      </c>
      <c r="D97">
        <v>0.24886278232664841</v>
      </c>
      <c r="E97">
        <v>0.22412088129425251</v>
      </c>
      <c r="F97">
        <v>0.24425457853724131</v>
      </c>
      <c r="G97">
        <v>0.25618053083343217</v>
      </c>
      <c r="H97">
        <v>8.3718998457339516E-2</v>
      </c>
      <c r="I97">
        <v>0.1034571417269886</v>
      </c>
      <c r="J97">
        <v>0.2631225030655433</v>
      </c>
      <c r="K97">
        <v>0.2586725208654721</v>
      </c>
      <c r="L97">
        <v>0.12671571535936069</v>
      </c>
      <c r="M97">
        <v>0.21134448795538149</v>
      </c>
      <c r="N97">
        <v>0.25208654720936668</v>
      </c>
    </row>
    <row r="98" spans="1:14" x14ac:dyDescent="0.3">
      <c r="A98" t="s">
        <v>37</v>
      </c>
      <c r="B98">
        <v>3.23081140049303</v>
      </c>
      <c r="C98">
        <v>10.99647019214226</v>
      </c>
      <c r="D98">
        <v>2.8157055339645041</v>
      </c>
      <c r="E98">
        <v>3.98305438658518</v>
      </c>
      <c r="F98">
        <v>5.8342166177114771</v>
      </c>
      <c r="G98">
        <v>10.721196403327079</v>
      </c>
      <c r="H98">
        <v>33.935669572812898</v>
      </c>
      <c r="I98">
        <v>21.484544902006029</v>
      </c>
      <c r="J98">
        <v>21.690099662491249</v>
      </c>
      <c r="K98">
        <v>24.94722792848501</v>
      </c>
      <c r="L98">
        <v>15.49917547581663</v>
      </c>
      <c r="M98">
        <v>11.24070750381534</v>
      </c>
      <c r="N98">
        <v>10.71712357388699</v>
      </c>
    </row>
    <row r="99" spans="1:14" x14ac:dyDescent="0.3">
      <c r="A99" t="s">
        <v>38</v>
      </c>
      <c r="B99">
        <v>5.0131529400015937</v>
      </c>
      <c r="C99">
        <v>29.666996842389612</v>
      </c>
      <c r="D99">
        <v>4.2296263474823164</v>
      </c>
      <c r="E99">
        <v>5.4812066171975919</v>
      </c>
      <c r="F99">
        <v>13.40972724129683</v>
      </c>
      <c r="G99">
        <v>20.238632881635269</v>
      </c>
      <c r="H99">
        <v>86.812324685400284</v>
      </c>
      <c r="I99">
        <v>42.181422409055592</v>
      </c>
      <c r="J99">
        <v>67.630952347673727</v>
      </c>
      <c r="K99">
        <v>77.246414721092378</v>
      </c>
      <c r="L99">
        <v>37.624800821567831</v>
      </c>
      <c r="M99">
        <v>22.28117491933514</v>
      </c>
      <c r="N99">
        <v>28.527954960391689</v>
      </c>
    </row>
    <row r="100" spans="1:14" x14ac:dyDescent="0.3">
      <c r="A100" t="s">
        <v>39</v>
      </c>
      <c r="B100">
        <v>2.231367038085875</v>
      </c>
      <c r="C100">
        <v>5.1509218215266763</v>
      </c>
      <c r="D100">
        <v>1.5937218220740701</v>
      </c>
      <c r="E100">
        <v>2.3856960431612082</v>
      </c>
      <c r="F100">
        <v>2.4998549959927709</v>
      </c>
      <c r="G100">
        <v>4.6599384931990144</v>
      </c>
      <c r="H100">
        <v>7.2294396727317451</v>
      </c>
      <c r="I100">
        <v>8.8482302690228885</v>
      </c>
      <c r="J100">
        <v>5.1975880805654828</v>
      </c>
      <c r="K100">
        <v>9.2528972497493385</v>
      </c>
      <c r="L100">
        <v>4.9632910227651257</v>
      </c>
      <c r="M100">
        <v>4.224147385294577</v>
      </c>
      <c r="N100">
        <v>4.4697519114747761</v>
      </c>
    </row>
    <row r="101" spans="1:14" x14ac:dyDescent="0.3">
      <c r="A101" t="s">
        <v>40</v>
      </c>
      <c r="B101">
        <v>3.4534773757988038E-2</v>
      </c>
      <c r="C101">
        <v>4.0753117253117241E-2</v>
      </c>
      <c r="D101">
        <v>2.9979948457627029E-2</v>
      </c>
      <c r="E101">
        <v>1.49546112802943E-2</v>
      </c>
      <c r="F101">
        <v>1.5651815705709421E-2</v>
      </c>
      <c r="G101">
        <v>5.5426086259419582E-2</v>
      </c>
      <c r="H101">
        <v>1.454552008177008</v>
      </c>
      <c r="I101">
        <v>0.53646759259259269</v>
      </c>
      <c r="J101">
        <v>0.9570454763490478</v>
      </c>
      <c r="K101">
        <v>0.64064143990929701</v>
      </c>
      <c r="L101">
        <v>4.9673928915000352E-2</v>
      </c>
      <c r="M101">
        <v>3.5996051677599297E-2</v>
      </c>
      <c r="N101">
        <v>5.5515383426097721E-2</v>
      </c>
    </row>
    <row r="102" spans="1:14" x14ac:dyDescent="0.3">
      <c r="A102" t="s">
        <v>41</v>
      </c>
      <c r="B102">
        <v>0.05</v>
      </c>
      <c r="C102">
        <v>6.4285714285714279E-2</v>
      </c>
      <c r="D102">
        <v>5.9523809523809521E-2</v>
      </c>
      <c r="E102">
        <v>1.9230769230769228E-2</v>
      </c>
      <c r="F102">
        <v>2.3809523809523812E-2</v>
      </c>
      <c r="G102">
        <v>0.1111111111111111</v>
      </c>
      <c r="H102">
        <v>8.2580086580086576</v>
      </c>
      <c r="I102">
        <v>4.2030423280423284</v>
      </c>
      <c r="J102">
        <v>16.198809523809519</v>
      </c>
      <c r="K102">
        <v>4.7472222222222227</v>
      </c>
      <c r="L102">
        <v>7.4999999999999997E-2</v>
      </c>
      <c r="M102">
        <v>5.185185185185185E-2</v>
      </c>
      <c r="N102">
        <v>0.1333333333333333</v>
      </c>
    </row>
    <row r="103" spans="1:14" x14ac:dyDescent="0.3">
      <c r="A103" t="s">
        <v>42</v>
      </c>
      <c r="B103">
        <v>2.2727272727272731E-2</v>
      </c>
      <c r="C103">
        <v>1.798201798201798E-2</v>
      </c>
      <c r="D103">
        <v>1.5584415584415579E-2</v>
      </c>
      <c r="E103">
        <v>9.0909090909090905E-3</v>
      </c>
      <c r="F103">
        <v>1.0795454545454551E-2</v>
      </c>
      <c r="G103">
        <v>2.5974025974025969E-2</v>
      </c>
      <c r="H103">
        <v>4.1666666666666657E-2</v>
      </c>
      <c r="I103">
        <v>4.1666666666666657E-2</v>
      </c>
      <c r="J103">
        <v>2.2727272727272731E-2</v>
      </c>
      <c r="K103">
        <v>5.2380952380952382E-2</v>
      </c>
      <c r="L103">
        <v>3.3482142857142863E-2</v>
      </c>
      <c r="M103">
        <v>2.3989898989898992E-2</v>
      </c>
      <c r="N103">
        <v>2.2727272727272731E-2</v>
      </c>
    </row>
    <row r="104" spans="1:14" x14ac:dyDescent="0.3">
      <c r="A104" t="s">
        <v>70</v>
      </c>
      <c r="B104">
        <v>1.6326730871255091</v>
      </c>
      <c r="C104">
        <v>5.5186116546976889</v>
      </c>
      <c r="D104">
        <v>1.4228427412110656</v>
      </c>
      <c r="E104">
        <v>1.9990044989327371</v>
      </c>
      <c r="F104">
        <v>2.9249342167085932</v>
      </c>
      <c r="G104">
        <v>5.3883112447932495</v>
      </c>
      <c r="H104">
        <v>17.695110790494955</v>
      </c>
      <c r="I104">
        <v>11.010506247299311</v>
      </c>
      <c r="J104">
        <v>11.323572569420149</v>
      </c>
      <c r="K104">
        <v>12.793934684197154</v>
      </c>
      <c r="L104">
        <v>7.7744247023658151</v>
      </c>
      <c r="M104">
        <v>5.63835177774647</v>
      </c>
      <c r="N104">
        <v>5.386319478656544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11792-73CF-4847-8D54-B457ACE0CAD3}">
  <dimension ref="A1:N104"/>
  <sheetViews>
    <sheetView topLeftCell="A56" workbookViewId="0">
      <selection activeCell="O73" sqref="A1:XFD1048576"/>
    </sheetView>
  </sheetViews>
  <sheetFormatPr defaultRowHeight="14.4" x14ac:dyDescent="0.3"/>
  <sheetData>
    <row r="1" spans="1:14" x14ac:dyDescent="0.3">
      <c r="A1" t="s">
        <v>58</v>
      </c>
      <c r="B1" t="s">
        <v>7</v>
      </c>
      <c r="C1" t="s">
        <v>8</v>
      </c>
      <c r="D1" t="s">
        <v>9</v>
      </c>
      <c r="E1" t="s">
        <v>26</v>
      </c>
      <c r="F1" t="s">
        <v>27</v>
      </c>
      <c r="G1" t="s">
        <v>12</v>
      </c>
      <c r="H1" t="s">
        <v>28</v>
      </c>
      <c r="I1" t="s">
        <v>29</v>
      </c>
      <c r="J1" t="s">
        <v>30</v>
      </c>
      <c r="K1" t="s">
        <v>16</v>
      </c>
      <c r="L1" t="s">
        <v>17</v>
      </c>
      <c r="M1" t="s">
        <v>18</v>
      </c>
      <c r="N1" t="s">
        <v>19</v>
      </c>
    </row>
    <row r="2" spans="1:14" x14ac:dyDescent="0.3">
      <c r="A2" t="s">
        <v>31</v>
      </c>
      <c r="B2">
        <v>4</v>
      </c>
      <c r="C2">
        <v>10</v>
      </c>
      <c r="D2">
        <v>3</v>
      </c>
      <c r="E2">
        <v>2</v>
      </c>
      <c r="F2">
        <v>1</v>
      </c>
      <c r="G2">
        <v>6</v>
      </c>
      <c r="H2">
        <v>7</v>
      </c>
      <c r="I2">
        <v>13</v>
      </c>
      <c r="J2">
        <v>11</v>
      </c>
      <c r="K2">
        <v>9</v>
      </c>
      <c r="L2">
        <v>12</v>
      </c>
      <c r="M2">
        <v>8</v>
      </c>
      <c r="N2">
        <v>5</v>
      </c>
    </row>
    <row r="3" spans="1:14" x14ac:dyDescent="0.3">
      <c r="A3" t="s">
        <v>32</v>
      </c>
      <c r="B3">
        <v>4</v>
      </c>
      <c r="C3">
        <v>8</v>
      </c>
      <c r="D3">
        <v>1</v>
      </c>
      <c r="E3">
        <v>3</v>
      </c>
      <c r="F3">
        <v>1</v>
      </c>
      <c r="G3">
        <v>6</v>
      </c>
      <c r="H3">
        <v>9</v>
      </c>
      <c r="I3">
        <v>13</v>
      </c>
      <c r="J3">
        <v>5</v>
      </c>
      <c r="K3">
        <v>11</v>
      </c>
      <c r="L3">
        <v>12</v>
      </c>
      <c r="M3">
        <v>10</v>
      </c>
      <c r="N3">
        <v>7</v>
      </c>
    </row>
    <row r="4" spans="1:14" x14ac:dyDescent="0.3">
      <c r="A4" t="s">
        <v>33</v>
      </c>
      <c r="B4">
        <v>8</v>
      </c>
      <c r="C4">
        <v>10</v>
      </c>
      <c r="D4">
        <v>3</v>
      </c>
      <c r="E4">
        <v>2</v>
      </c>
      <c r="F4">
        <v>1</v>
      </c>
      <c r="G4">
        <v>7</v>
      </c>
      <c r="H4">
        <v>5</v>
      </c>
      <c r="I4">
        <v>12</v>
      </c>
      <c r="J4">
        <v>11</v>
      </c>
      <c r="K4">
        <v>9</v>
      </c>
      <c r="L4">
        <v>13</v>
      </c>
      <c r="M4">
        <v>6</v>
      </c>
      <c r="N4">
        <v>4</v>
      </c>
    </row>
    <row r="5" spans="1:14" x14ac:dyDescent="0.3">
      <c r="A5" t="s">
        <v>34</v>
      </c>
      <c r="B5">
        <v>5</v>
      </c>
      <c r="C5">
        <v>4</v>
      </c>
      <c r="D5">
        <v>3</v>
      </c>
      <c r="E5">
        <v>1</v>
      </c>
      <c r="F5">
        <v>2</v>
      </c>
      <c r="G5">
        <v>6</v>
      </c>
      <c r="H5">
        <v>11</v>
      </c>
      <c r="I5">
        <v>13</v>
      </c>
      <c r="J5">
        <v>12</v>
      </c>
      <c r="K5">
        <v>10</v>
      </c>
      <c r="L5">
        <v>9</v>
      </c>
      <c r="M5">
        <v>7</v>
      </c>
      <c r="N5">
        <v>8</v>
      </c>
    </row>
    <row r="6" spans="1:14" x14ac:dyDescent="0.3">
      <c r="A6" t="s">
        <v>35</v>
      </c>
      <c r="B6">
        <v>3</v>
      </c>
      <c r="C6">
        <v>5</v>
      </c>
      <c r="D6">
        <v>8</v>
      </c>
      <c r="E6">
        <v>9</v>
      </c>
      <c r="F6">
        <v>4</v>
      </c>
      <c r="G6">
        <v>10</v>
      </c>
      <c r="H6">
        <v>2</v>
      </c>
      <c r="I6">
        <v>13</v>
      </c>
      <c r="J6">
        <v>6</v>
      </c>
      <c r="K6">
        <v>12</v>
      </c>
      <c r="L6">
        <v>1</v>
      </c>
      <c r="M6">
        <v>11</v>
      </c>
      <c r="N6">
        <v>7</v>
      </c>
    </row>
    <row r="7" spans="1:14" x14ac:dyDescent="0.3">
      <c r="A7" t="s">
        <v>36</v>
      </c>
      <c r="B7">
        <v>9</v>
      </c>
      <c r="C7">
        <v>4</v>
      </c>
      <c r="D7">
        <v>3</v>
      </c>
      <c r="E7">
        <v>1</v>
      </c>
      <c r="F7">
        <v>2</v>
      </c>
      <c r="G7">
        <v>5</v>
      </c>
      <c r="H7">
        <v>10</v>
      </c>
      <c r="I7">
        <v>12</v>
      </c>
      <c r="J7">
        <v>12</v>
      </c>
      <c r="K7">
        <v>10</v>
      </c>
      <c r="L7">
        <v>8</v>
      </c>
      <c r="M7">
        <v>7</v>
      </c>
      <c r="N7">
        <v>6</v>
      </c>
    </row>
    <row r="8" spans="1:14" x14ac:dyDescent="0.3">
      <c r="A8" t="s">
        <v>37</v>
      </c>
      <c r="B8">
        <v>12</v>
      </c>
      <c r="C8">
        <v>6</v>
      </c>
      <c r="D8">
        <v>13</v>
      </c>
      <c r="E8">
        <v>11</v>
      </c>
      <c r="F8">
        <v>10</v>
      </c>
      <c r="G8">
        <v>8</v>
      </c>
      <c r="H8">
        <v>4</v>
      </c>
      <c r="I8">
        <v>2</v>
      </c>
      <c r="J8">
        <v>1</v>
      </c>
      <c r="K8">
        <v>3</v>
      </c>
      <c r="L8">
        <v>5</v>
      </c>
      <c r="M8">
        <v>9</v>
      </c>
      <c r="N8">
        <v>7</v>
      </c>
    </row>
    <row r="9" spans="1:14" x14ac:dyDescent="0.3">
      <c r="A9" t="s">
        <v>38</v>
      </c>
      <c r="B9">
        <v>12</v>
      </c>
      <c r="C9">
        <v>7</v>
      </c>
      <c r="D9">
        <v>13</v>
      </c>
      <c r="E9">
        <v>11</v>
      </c>
      <c r="F9">
        <v>10</v>
      </c>
      <c r="G9">
        <v>6</v>
      </c>
      <c r="H9">
        <v>3</v>
      </c>
      <c r="I9">
        <v>1</v>
      </c>
      <c r="J9">
        <v>2</v>
      </c>
      <c r="K9">
        <v>4</v>
      </c>
      <c r="L9">
        <v>5</v>
      </c>
      <c r="M9">
        <v>8</v>
      </c>
      <c r="N9">
        <v>9</v>
      </c>
    </row>
    <row r="10" spans="1:14" x14ac:dyDescent="0.3">
      <c r="A10" t="s">
        <v>39</v>
      </c>
      <c r="B10">
        <v>12</v>
      </c>
      <c r="C10">
        <v>4</v>
      </c>
      <c r="D10">
        <v>13</v>
      </c>
      <c r="E10">
        <v>10</v>
      </c>
      <c r="F10">
        <v>11</v>
      </c>
      <c r="G10">
        <v>6</v>
      </c>
      <c r="H10">
        <v>2</v>
      </c>
      <c r="I10">
        <v>1</v>
      </c>
      <c r="J10">
        <v>5</v>
      </c>
      <c r="K10">
        <v>3</v>
      </c>
      <c r="L10">
        <v>7</v>
      </c>
      <c r="M10">
        <v>9</v>
      </c>
      <c r="N10">
        <v>8</v>
      </c>
    </row>
    <row r="11" spans="1:14" x14ac:dyDescent="0.3">
      <c r="A11" t="s">
        <v>40</v>
      </c>
      <c r="B11">
        <v>10</v>
      </c>
      <c r="C11">
        <v>8</v>
      </c>
      <c r="D11">
        <v>11</v>
      </c>
      <c r="E11">
        <v>13</v>
      </c>
      <c r="F11">
        <v>12</v>
      </c>
      <c r="G11">
        <v>6</v>
      </c>
      <c r="H11">
        <v>4</v>
      </c>
      <c r="I11">
        <v>2</v>
      </c>
      <c r="J11">
        <v>1</v>
      </c>
      <c r="K11">
        <v>3</v>
      </c>
      <c r="L11">
        <v>5</v>
      </c>
      <c r="M11">
        <v>9</v>
      </c>
      <c r="N11">
        <v>7</v>
      </c>
    </row>
    <row r="12" spans="1:14" x14ac:dyDescent="0.3">
      <c r="A12" t="s">
        <v>41</v>
      </c>
      <c r="B12">
        <v>8</v>
      </c>
      <c r="C12">
        <v>9</v>
      </c>
      <c r="D12">
        <v>11</v>
      </c>
      <c r="E12">
        <v>13</v>
      </c>
      <c r="F12">
        <v>12</v>
      </c>
      <c r="G12">
        <v>6</v>
      </c>
      <c r="H12">
        <v>4</v>
      </c>
      <c r="I12">
        <v>1</v>
      </c>
      <c r="J12">
        <v>1</v>
      </c>
      <c r="K12">
        <v>3</v>
      </c>
      <c r="L12">
        <v>5</v>
      </c>
      <c r="M12">
        <v>10</v>
      </c>
      <c r="N12">
        <v>7</v>
      </c>
    </row>
    <row r="13" spans="1:14" x14ac:dyDescent="0.3">
      <c r="A13" t="s">
        <v>42</v>
      </c>
      <c r="B13">
        <v>9</v>
      </c>
      <c r="C13">
        <v>5</v>
      </c>
      <c r="D13">
        <v>11</v>
      </c>
      <c r="E13">
        <v>12</v>
      </c>
      <c r="F13">
        <v>13</v>
      </c>
      <c r="G13">
        <v>5</v>
      </c>
      <c r="H13">
        <v>3</v>
      </c>
      <c r="I13">
        <v>1</v>
      </c>
      <c r="J13">
        <v>7</v>
      </c>
      <c r="K13">
        <v>2</v>
      </c>
      <c r="L13">
        <v>10</v>
      </c>
      <c r="M13">
        <v>8</v>
      </c>
      <c r="N13">
        <v>4</v>
      </c>
    </row>
    <row r="14" spans="1:14" x14ac:dyDescent="0.3">
      <c r="A14" t="s">
        <v>59</v>
      </c>
      <c r="B14">
        <v>13</v>
      </c>
      <c r="C14">
        <v>8</v>
      </c>
      <c r="D14">
        <v>5</v>
      </c>
      <c r="E14">
        <v>3</v>
      </c>
      <c r="F14">
        <v>4</v>
      </c>
      <c r="G14">
        <v>12</v>
      </c>
      <c r="H14">
        <v>7</v>
      </c>
      <c r="I14">
        <v>2</v>
      </c>
      <c r="J14">
        <v>1</v>
      </c>
      <c r="K14">
        <v>6</v>
      </c>
      <c r="L14">
        <v>9</v>
      </c>
      <c r="M14">
        <v>10</v>
      </c>
      <c r="N14">
        <v>11</v>
      </c>
    </row>
    <row r="16" spans="1:14" x14ac:dyDescent="0.3">
      <c r="A16" t="s">
        <v>47</v>
      </c>
      <c r="B16" t="s">
        <v>7</v>
      </c>
      <c r="C16" t="s">
        <v>8</v>
      </c>
      <c r="D16" t="s">
        <v>9</v>
      </c>
      <c r="E16" t="s">
        <v>26</v>
      </c>
      <c r="F16" t="s">
        <v>27</v>
      </c>
      <c r="G16" t="s">
        <v>12</v>
      </c>
      <c r="H16" t="s">
        <v>28</v>
      </c>
      <c r="I16" t="s">
        <v>29</v>
      </c>
      <c r="J16" t="s">
        <v>30</v>
      </c>
      <c r="K16" t="s">
        <v>16</v>
      </c>
      <c r="L16" t="s">
        <v>17</v>
      </c>
      <c r="M16" t="s">
        <v>18</v>
      </c>
      <c r="N16" t="s">
        <v>19</v>
      </c>
    </row>
    <row r="17" spans="1:14" x14ac:dyDescent="0.3">
      <c r="A17" t="s">
        <v>31</v>
      </c>
      <c r="B17">
        <v>4</v>
      </c>
      <c r="C17">
        <v>9</v>
      </c>
      <c r="D17">
        <v>2</v>
      </c>
      <c r="E17">
        <v>3</v>
      </c>
      <c r="F17">
        <v>1</v>
      </c>
      <c r="G17">
        <v>5</v>
      </c>
      <c r="H17">
        <v>7</v>
      </c>
      <c r="I17">
        <v>13</v>
      </c>
      <c r="J17">
        <v>12</v>
      </c>
      <c r="K17">
        <v>11</v>
      </c>
      <c r="L17">
        <v>10</v>
      </c>
      <c r="M17">
        <v>8</v>
      </c>
      <c r="N17">
        <v>6</v>
      </c>
    </row>
    <row r="18" spans="1:14" x14ac:dyDescent="0.3">
      <c r="A18" t="s">
        <v>32</v>
      </c>
      <c r="B18">
        <v>4</v>
      </c>
      <c r="C18">
        <v>8</v>
      </c>
      <c r="D18">
        <v>1</v>
      </c>
      <c r="E18">
        <v>1</v>
      </c>
      <c r="F18">
        <v>1</v>
      </c>
      <c r="G18">
        <v>5</v>
      </c>
      <c r="H18">
        <v>11</v>
      </c>
      <c r="I18">
        <v>13</v>
      </c>
      <c r="J18">
        <v>7</v>
      </c>
      <c r="K18">
        <v>9</v>
      </c>
      <c r="L18">
        <v>12</v>
      </c>
      <c r="M18">
        <v>10</v>
      </c>
      <c r="N18">
        <v>6</v>
      </c>
    </row>
    <row r="19" spans="1:14" x14ac:dyDescent="0.3">
      <c r="A19" t="s">
        <v>33</v>
      </c>
      <c r="B19">
        <v>4</v>
      </c>
      <c r="C19">
        <v>9</v>
      </c>
      <c r="D19">
        <v>2</v>
      </c>
      <c r="E19">
        <v>3</v>
      </c>
      <c r="F19">
        <v>1</v>
      </c>
      <c r="G19">
        <v>6</v>
      </c>
      <c r="H19">
        <v>8</v>
      </c>
      <c r="I19">
        <v>11</v>
      </c>
      <c r="J19">
        <v>13</v>
      </c>
      <c r="K19">
        <v>10</v>
      </c>
      <c r="L19">
        <v>12</v>
      </c>
      <c r="M19">
        <v>7</v>
      </c>
      <c r="N19">
        <v>5</v>
      </c>
    </row>
    <row r="20" spans="1:14" x14ac:dyDescent="0.3">
      <c r="A20" t="s">
        <v>34</v>
      </c>
      <c r="B20">
        <v>5</v>
      </c>
      <c r="C20">
        <v>2</v>
      </c>
      <c r="D20">
        <v>7</v>
      </c>
      <c r="E20">
        <v>9</v>
      </c>
      <c r="F20">
        <v>8</v>
      </c>
      <c r="G20">
        <v>3</v>
      </c>
      <c r="H20">
        <v>12</v>
      </c>
      <c r="I20">
        <v>11</v>
      </c>
      <c r="J20">
        <v>10</v>
      </c>
      <c r="K20">
        <v>13</v>
      </c>
      <c r="L20">
        <v>6</v>
      </c>
      <c r="M20">
        <v>4</v>
      </c>
      <c r="N20">
        <v>1</v>
      </c>
    </row>
    <row r="21" spans="1:14" x14ac:dyDescent="0.3">
      <c r="A21" t="s">
        <v>35</v>
      </c>
      <c r="B21">
        <v>7</v>
      </c>
      <c r="C21">
        <v>5</v>
      </c>
      <c r="D21">
        <v>11</v>
      </c>
      <c r="E21">
        <v>13</v>
      </c>
      <c r="F21">
        <v>12</v>
      </c>
      <c r="G21">
        <v>3</v>
      </c>
      <c r="H21">
        <v>6</v>
      </c>
      <c r="I21">
        <v>9</v>
      </c>
      <c r="J21">
        <v>1</v>
      </c>
      <c r="K21">
        <v>2</v>
      </c>
      <c r="L21">
        <v>4</v>
      </c>
      <c r="M21">
        <v>8</v>
      </c>
      <c r="N21">
        <v>10</v>
      </c>
    </row>
    <row r="22" spans="1:14" x14ac:dyDescent="0.3">
      <c r="A22" t="s">
        <v>36</v>
      </c>
      <c r="B22">
        <v>9</v>
      </c>
      <c r="C22">
        <v>6</v>
      </c>
      <c r="D22">
        <v>1</v>
      </c>
      <c r="E22">
        <v>3</v>
      </c>
      <c r="F22">
        <v>5</v>
      </c>
      <c r="G22">
        <v>2</v>
      </c>
      <c r="H22">
        <v>11</v>
      </c>
      <c r="I22">
        <v>12</v>
      </c>
      <c r="J22">
        <v>12</v>
      </c>
      <c r="K22">
        <v>10</v>
      </c>
      <c r="L22">
        <v>8</v>
      </c>
      <c r="M22">
        <v>7</v>
      </c>
      <c r="N22">
        <v>4</v>
      </c>
    </row>
    <row r="23" spans="1:14" x14ac:dyDescent="0.3">
      <c r="A23" t="s">
        <v>37</v>
      </c>
      <c r="B23">
        <v>12</v>
      </c>
      <c r="C23">
        <v>9</v>
      </c>
      <c r="D23">
        <v>13</v>
      </c>
      <c r="E23">
        <v>11</v>
      </c>
      <c r="F23">
        <v>10</v>
      </c>
      <c r="G23">
        <v>7</v>
      </c>
      <c r="H23">
        <v>1</v>
      </c>
      <c r="I23">
        <v>4</v>
      </c>
      <c r="J23">
        <v>2</v>
      </c>
      <c r="K23">
        <v>3</v>
      </c>
      <c r="L23">
        <v>5</v>
      </c>
      <c r="M23">
        <v>6</v>
      </c>
      <c r="N23">
        <v>8</v>
      </c>
    </row>
    <row r="24" spans="1:14" x14ac:dyDescent="0.3">
      <c r="A24" t="s">
        <v>38</v>
      </c>
      <c r="B24">
        <v>12</v>
      </c>
      <c r="C24">
        <v>8</v>
      </c>
      <c r="D24">
        <v>13</v>
      </c>
      <c r="E24">
        <v>10</v>
      </c>
      <c r="F24">
        <v>11</v>
      </c>
      <c r="G24">
        <v>6</v>
      </c>
      <c r="H24">
        <v>2</v>
      </c>
      <c r="I24">
        <v>1</v>
      </c>
      <c r="J24">
        <v>4</v>
      </c>
      <c r="K24">
        <v>3</v>
      </c>
      <c r="L24">
        <v>5</v>
      </c>
      <c r="M24">
        <v>7</v>
      </c>
      <c r="N24">
        <v>9</v>
      </c>
    </row>
    <row r="25" spans="1:14" x14ac:dyDescent="0.3">
      <c r="A25" t="s">
        <v>39</v>
      </c>
      <c r="B25">
        <v>13</v>
      </c>
      <c r="C25">
        <v>5</v>
      </c>
      <c r="D25">
        <v>12</v>
      </c>
      <c r="E25">
        <v>11</v>
      </c>
      <c r="F25">
        <v>10</v>
      </c>
      <c r="G25">
        <v>9</v>
      </c>
      <c r="H25">
        <v>1</v>
      </c>
      <c r="I25">
        <v>3</v>
      </c>
      <c r="J25">
        <v>4</v>
      </c>
      <c r="K25">
        <v>2</v>
      </c>
      <c r="L25">
        <v>6</v>
      </c>
      <c r="M25">
        <v>8</v>
      </c>
      <c r="N25">
        <v>7</v>
      </c>
    </row>
    <row r="26" spans="1:14" x14ac:dyDescent="0.3">
      <c r="A26" t="s">
        <v>40</v>
      </c>
      <c r="B26">
        <v>4</v>
      </c>
      <c r="C26">
        <v>8</v>
      </c>
      <c r="D26">
        <v>3</v>
      </c>
      <c r="E26">
        <v>2</v>
      </c>
      <c r="F26">
        <v>1</v>
      </c>
      <c r="G26">
        <v>6</v>
      </c>
      <c r="H26">
        <v>11</v>
      </c>
      <c r="I26">
        <v>12</v>
      </c>
      <c r="J26">
        <v>13</v>
      </c>
      <c r="K26">
        <v>10</v>
      </c>
      <c r="L26">
        <v>9</v>
      </c>
      <c r="M26">
        <v>5</v>
      </c>
      <c r="N26">
        <v>7</v>
      </c>
    </row>
    <row r="27" spans="1:14" x14ac:dyDescent="0.3">
      <c r="A27" t="s">
        <v>41</v>
      </c>
      <c r="B27">
        <v>3</v>
      </c>
      <c r="C27">
        <v>6</v>
      </c>
      <c r="D27">
        <v>3</v>
      </c>
      <c r="E27">
        <v>1</v>
      </c>
      <c r="F27">
        <v>2</v>
      </c>
      <c r="G27">
        <v>6</v>
      </c>
      <c r="H27">
        <v>11</v>
      </c>
      <c r="I27">
        <v>12</v>
      </c>
      <c r="J27">
        <v>12</v>
      </c>
      <c r="K27">
        <v>10</v>
      </c>
      <c r="L27">
        <v>6</v>
      </c>
      <c r="M27">
        <v>3</v>
      </c>
      <c r="N27">
        <v>6</v>
      </c>
    </row>
    <row r="28" spans="1:14" x14ac:dyDescent="0.3">
      <c r="A28" t="s">
        <v>42</v>
      </c>
      <c r="B28">
        <v>7</v>
      </c>
      <c r="C28">
        <v>9</v>
      </c>
      <c r="D28">
        <v>3</v>
      </c>
      <c r="E28">
        <v>2</v>
      </c>
      <c r="F28">
        <v>1</v>
      </c>
      <c r="G28">
        <v>6</v>
      </c>
      <c r="H28">
        <v>11</v>
      </c>
      <c r="I28">
        <v>13</v>
      </c>
      <c r="J28">
        <v>8</v>
      </c>
      <c r="K28">
        <v>11</v>
      </c>
      <c r="L28">
        <v>4</v>
      </c>
      <c r="M28">
        <v>5</v>
      </c>
      <c r="N28">
        <v>9</v>
      </c>
    </row>
    <row r="29" spans="1:14" x14ac:dyDescent="0.3">
      <c r="A29" t="s">
        <v>59</v>
      </c>
      <c r="B29">
        <v>2</v>
      </c>
      <c r="C29">
        <v>7</v>
      </c>
      <c r="D29">
        <v>5</v>
      </c>
      <c r="E29">
        <v>12</v>
      </c>
      <c r="F29">
        <v>13</v>
      </c>
      <c r="G29">
        <v>9</v>
      </c>
      <c r="H29">
        <v>6</v>
      </c>
      <c r="I29">
        <v>1</v>
      </c>
      <c r="J29">
        <v>3</v>
      </c>
      <c r="K29">
        <v>4</v>
      </c>
      <c r="L29">
        <v>10</v>
      </c>
      <c r="M29">
        <v>11</v>
      </c>
      <c r="N29">
        <v>8</v>
      </c>
    </row>
    <row r="31" spans="1:14" x14ac:dyDescent="0.3">
      <c r="A31" t="s">
        <v>60</v>
      </c>
      <c r="B31" t="s">
        <v>7</v>
      </c>
      <c r="C31" t="s">
        <v>8</v>
      </c>
      <c r="D31" t="s">
        <v>9</v>
      </c>
      <c r="E31" t="s">
        <v>26</v>
      </c>
      <c r="F31" t="s">
        <v>27</v>
      </c>
      <c r="G31" t="s">
        <v>12</v>
      </c>
      <c r="H31" t="s">
        <v>28</v>
      </c>
      <c r="I31" t="s">
        <v>29</v>
      </c>
      <c r="J31" t="s">
        <v>30</v>
      </c>
      <c r="K31" t="s">
        <v>16</v>
      </c>
      <c r="L31" t="s">
        <v>17</v>
      </c>
      <c r="M31" t="s">
        <v>18</v>
      </c>
      <c r="N31" t="s">
        <v>19</v>
      </c>
    </row>
    <row r="32" spans="1:14" x14ac:dyDescent="0.3">
      <c r="A32" t="s">
        <v>31</v>
      </c>
      <c r="B32">
        <v>4</v>
      </c>
      <c r="C32">
        <v>10</v>
      </c>
      <c r="D32">
        <v>2</v>
      </c>
      <c r="E32">
        <v>3</v>
      </c>
      <c r="F32">
        <v>1</v>
      </c>
      <c r="G32">
        <v>6</v>
      </c>
      <c r="H32">
        <v>8</v>
      </c>
      <c r="I32">
        <v>13</v>
      </c>
      <c r="J32">
        <v>12</v>
      </c>
      <c r="K32">
        <v>9</v>
      </c>
      <c r="L32">
        <v>11</v>
      </c>
      <c r="M32">
        <v>7</v>
      </c>
      <c r="N32">
        <v>5</v>
      </c>
    </row>
    <row r="33" spans="1:14" x14ac:dyDescent="0.3">
      <c r="A33" t="s">
        <v>32</v>
      </c>
      <c r="B33">
        <v>4</v>
      </c>
      <c r="C33">
        <v>6</v>
      </c>
      <c r="D33">
        <v>2</v>
      </c>
      <c r="E33">
        <v>3</v>
      </c>
      <c r="F33">
        <v>1</v>
      </c>
      <c r="G33">
        <v>7</v>
      </c>
      <c r="H33">
        <v>8</v>
      </c>
      <c r="I33">
        <v>13</v>
      </c>
      <c r="J33">
        <v>12</v>
      </c>
      <c r="K33">
        <v>9</v>
      </c>
      <c r="L33">
        <v>11</v>
      </c>
      <c r="M33">
        <v>10</v>
      </c>
      <c r="N33">
        <v>5</v>
      </c>
    </row>
    <row r="34" spans="1:14" x14ac:dyDescent="0.3">
      <c r="A34" t="s">
        <v>33</v>
      </c>
      <c r="B34">
        <v>8</v>
      </c>
      <c r="C34">
        <v>10</v>
      </c>
      <c r="D34">
        <v>1</v>
      </c>
      <c r="E34">
        <v>2</v>
      </c>
      <c r="F34">
        <v>3</v>
      </c>
      <c r="G34">
        <v>5</v>
      </c>
      <c r="H34">
        <v>7</v>
      </c>
      <c r="I34">
        <v>12</v>
      </c>
      <c r="J34">
        <v>11</v>
      </c>
      <c r="K34">
        <v>9</v>
      </c>
      <c r="L34">
        <v>13</v>
      </c>
      <c r="M34">
        <v>6</v>
      </c>
      <c r="N34">
        <v>4</v>
      </c>
    </row>
    <row r="35" spans="1:14" x14ac:dyDescent="0.3">
      <c r="A35" t="s">
        <v>34</v>
      </c>
      <c r="B35">
        <v>8</v>
      </c>
      <c r="C35">
        <v>5</v>
      </c>
      <c r="D35">
        <v>11</v>
      </c>
      <c r="E35">
        <v>13</v>
      </c>
      <c r="F35">
        <v>12</v>
      </c>
      <c r="G35">
        <v>1</v>
      </c>
      <c r="H35">
        <v>6</v>
      </c>
      <c r="I35">
        <v>9</v>
      </c>
      <c r="J35">
        <v>10</v>
      </c>
      <c r="K35">
        <v>2</v>
      </c>
      <c r="L35">
        <v>3</v>
      </c>
      <c r="M35">
        <v>7</v>
      </c>
      <c r="N35">
        <v>4</v>
      </c>
    </row>
    <row r="36" spans="1:14" x14ac:dyDescent="0.3">
      <c r="A36" t="s">
        <v>35</v>
      </c>
      <c r="B36">
        <v>10</v>
      </c>
      <c r="C36">
        <v>9</v>
      </c>
      <c r="D36">
        <v>11</v>
      </c>
      <c r="E36">
        <v>13</v>
      </c>
      <c r="F36">
        <v>12</v>
      </c>
      <c r="G36">
        <v>8</v>
      </c>
      <c r="H36">
        <v>6</v>
      </c>
      <c r="I36">
        <v>2</v>
      </c>
      <c r="J36">
        <v>1</v>
      </c>
      <c r="K36">
        <v>4</v>
      </c>
      <c r="L36">
        <v>3</v>
      </c>
      <c r="M36">
        <v>7</v>
      </c>
      <c r="N36">
        <v>5</v>
      </c>
    </row>
    <row r="37" spans="1:14" x14ac:dyDescent="0.3">
      <c r="A37" t="s">
        <v>36</v>
      </c>
      <c r="B37">
        <v>3</v>
      </c>
      <c r="C37">
        <v>9</v>
      </c>
      <c r="D37">
        <v>5</v>
      </c>
      <c r="E37">
        <v>6</v>
      </c>
      <c r="F37">
        <v>7</v>
      </c>
      <c r="G37">
        <v>2</v>
      </c>
      <c r="H37">
        <v>11</v>
      </c>
      <c r="I37">
        <v>12</v>
      </c>
      <c r="J37">
        <v>13</v>
      </c>
      <c r="K37">
        <v>10</v>
      </c>
      <c r="L37">
        <v>8</v>
      </c>
      <c r="M37">
        <v>4</v>
      </c>
      <c r="N37">
        <v>1</v>
      </c>
    </row>
    <row r="38" spans="1:14" x14ac:dyDescent="0.3">
      <c r="A38" t="s">
        <v>37</v>
      </c>
      <c r="B38">
        <v>12</v>
      </c>
      <c r="C38">
        <v>8</v>
      </c>
      <c r="D38">
        <v>13</v>
      </c>
      <c r="E38">
        <v>11</v>
      </c>
      <c r="F38">
        <v>10</v>
      </c>
      <c r="G38">
        <v>6</v>
      </c>
      <c r="H38">
        <v>4</v>
      </c>
      <c r="I38">
        <v>2</v>
      </c>
      <c r="J38">
        <v>1</v>
      </c>
      <c r="K38">
        <v>3</v>
      </c>
      <c r="L38">
        <v>5</v>
      </c>
      <c r="M38">
        <v>7</v>
      </c>
      <c r="N38">
        <v>9</v>
      </c>
    </row>
    <row r="39" spans="1:14" x14ac:dyDescent="0.3">
      <c r="A39" t="s">
        <v>38</v>
      </c>
      <c r="B39">
        <v>11</v>
      </c>
      <c r="C39">
        <v>9</v>
      </c>
      <c r="D39">
        <v>13</v>
      </c>
      <c r="E39">
        <v>10</v>
      </c>
      <c r="F39">
        <v>12</v>
      </c>
      <c r="G39">
        <v>7</v>
      </c>
      <c r="H39">
        <v>4</v>
      </c>
      <c r="I39">
        <v>3</v>
      </c>
      <c r="J39">
        <v>1</v>
      </c>
      <c r="K39">
        <v>5</v>
      </c>
      <c r="L39">
        <v>2</v>
      </c>
      <c r="M39">
        <v>6</v>
      </c>
      <c r="N39">
        <v>8</v>
      </c>
    </row>
    <row r="40" spans="1:14" x14ac:dyDescent="0.3">
      <c r="A40" t="s">
        <v>39</v>
      </c>
      <c r="B40">
        <v>12</v>
      </c>
      <c r="C40">
        <v>6</v>
      </c>
      <c r="D40">
        <v>13</v>
      </c>
      <c r="E40">
        <v>11</v>
      </c>
      <c r="F40">
        <v>10</v>
      </c>
      <c r="G40">
        <v>8</v>
      </c>
      <c r="H40">
        <v>3</v>
      </c>
      <c r="I40">
        <v>1</v>
      </c>
      <c r="J40">
        <v>4</v>
      </c>
      <c r="K40">
        <v>2</v>
      </c>
      <c r="L40">
        <v>5</v>
      </c>
      <c r="M40">
        <v>9</v>
      </c>
      <c r="N40">
        <v>7</v>
      </c>
    </row>
    <row r="41" spans="1:14" x14ac:dyDescent="0.3">
      <c r="A41" t="s">
        <v>40</v>
      </c>
      <c r="B41">
        <v>9</v>
      </c>
      <c r="C41">
        <v>8</v>
      </c>
      <c r="D41">
        <v>11</v>
      </c>
      <c r="E41">
        <v>13</v>
      </c>
      <c r="F41">
        <v>12</v>
      </c>
      <c r="G41">
        <v>6</v>
      </c>
      <c r="H41">
        <v>3</v>
      </c>
      <c r="I41">
        <v>4</v>
      </c>
      <c r="J41">
        <v>1</v>
      </c>
      <c r="K41">
        <v>5</v>
      </c>
      <c r="L41">
        <v>2</v>
      </c>
      <c r="M41">
        <v>10</v>
      </c>
      <c r="N41">
        <v>7</v>
      </c>
    </row>
    <row r="42" spans="1:14" x14ac:dyDescent="0.3">
      <c r="A42" t="s">
        <v>41</v>
      </c>
      <c r="B42">
        <v>7</v>
      </c>
      <c r="C42">
        <v>8</v>
      </c>
      <c r="D42">
        <v>11</v>
      </c>
      <c r="E42">
        <v>12</v>
      </c>
      <c r="F42">
        <v>13</v>
      </c>
      <c r="G42">
        <v>6</v>
      </c>
      <c r="H42">
        <v>3</v>
      </c>
      <c r="I42">
        <v>5</v>
      </c>
      <c r="J42">
        <v>1</v>
      </c>
      <c r="K42">
        <v>4</v>
      </c>
      <c r="L42">
        <v>2</v>
      </c>
      <c r="M42">
        <v>10</v>
      </c>
      <c r="N42">
        <v>9</v>
      </c>
    </row>
    <row r="43" spans="1:14" x14ac:dyDescent="0.3">
      <c r="A43" t="s">
        <v>42</v>
      </c>
      <c r="B43">
        <v>10</v>
      </c>
      <c r="C43">
        <v>6</v>
      </c>
      <c r="D43">
        <v>11</v>
      </c>
      <c r="E43">
        <v>13</v>
      </c>
      <c r="F43">
        <v>12</v>
      </c>
      <c r="G43">
        <v>7</v>
      </c>
      <c r="H43">
        <v>3</v>
      </c>
      <c r="I43">
        <v>1</v>
      </c>
      <c r="J43">
        <v>9</v>
      </c>
      <c r="K43">
        <v>2</v>
      </c>
      <c r="L43">
        <v>4</v>
      </c>
      <c r="M43">
        <v>8</v>
      </c>
      <c r="N43">
        <v>5</v>
      </c>
    </row>
    <row r="44" spans="1:14" x14ac:dyDescent="0.3">
      <c r="A44" t="s">
        <v>59</v>
      </c>
      <c r="B44">
        <v>12</v>
      </c>
      <c r="C44">
        <v>8</v>
      </c>
      <c r="D44">
        <v>13</v>
      </c>
      <c r="E44">
        <v>11</v>
      </c>
      <c r="F44">
        <v>10</v>
      </c>
      <c r="G44">
        <v>6</v>
      </c>
      <c r="H44">
        <v>4</v>
      </c>
      <c r="I44">
        <v>2</v>
      </c>
      <c r="J44">
        <v>1</v>
      </c>
      <c r="K44">
        <v>3</v>
      </c>
      <c r="L44">
        <v>5</v>
      </c>
      <c r="M44">
        <v>7</v>
      </c>
      <c r="N44">
        <v>9</v>
      </c>
    </row>
    <row r="46" spans="1:14" x14ac:dyDescent="0.3">
      <c r="A46" t="s">
        <v>62</v>
      </c>
      <c r="B46" t="s">
        <v>7</v>
      </c>
      <c r="C46" t="s">
        <v>8</v>
      </c>
      <c r="D46" t="s">
        <v>9</v>
      </c>
      <c r="E46" t="s">
        <v>26</v>
      </c>
      <c r="F46" t="s">
        <v>27</v>
      </c>
      <c r="G46" t="s">
        <v>12</v>
      </c>
      <c r="H46" t="s">
        <v>28</v>
      </c>
      <c r="I46" t="s">
        <v>29</v>
      </c>
      <c r="J46" t="s">
        <v>30</v>
      </c>
      <c r="K46" t="s">
        <v>16</v>
      </c>
      <c r="L46" t="s">
        <v>17</v>
      </c>
      <c r="M46" t="s">
        <v>18</v>
      </c>
      <c r="N46" t="s">
        <v>19</v>
      </c>
    </row>
    <row r="47" spans="1:14" x14ac:dyDescent="0.3">
      <c r="A47" t="s">
        <v>31</v>
      </c>
      <c r="B47">
        <v>4</v>
      </c>
      <c r="C47">
        <v>10</v>
      </c>
      <c r="D47">
        <v>2</v>
      </c>
      <c r="E47">
        <v>1</v>
      </c>
      <c r="F47">
        <v>3</v>
      </c>
      <c r="G47">
        <v>6</v>
      </c>
      <c r="H47">
        <v>8</v>
      </c>
      <c r="I47">
        <v>13</v>
      </c>
      <c r="J47">
        <v>12</v>
      </c>
      <c r="K47">
        <v>9</v>
      </c>
      <c r="L47">
        <v>11</v>
      </c>
      <c r="M47">
        <v>7</v>
      </c>
      <c r="N47">
        <v>5</v>
      </c>
    </row>
    <row r="48" spans="1:14" x14ac:dyDescent="0.3">
      <c r="A48" t="s">
        <v>32</v>
      </c>
      <c r="B48">
        <v>4</v>
      </c>
      <c r="C48">
        <v>11</v>
      </c>
      <c r="D48">
        <v>1</v>
      </c>
      <c r="E48">
        <v>3</v>
      </c>
      <c r="F48">
        <v>1</v>
      </c>
      <c r="G48">
        <v>6</v>
      </c>
      <c r="H48">
        <v>7</v>
      </c>
      <c r="I48">
        <v>13</v>
      </c>
      <c r="J48">
        <v>10</v>
      </c>
      <c r="K48">
        <v>8</v>
      </c>
      <c r="L48">
        <v>12</v>
      </c>
      <c r="M48">
        <v>9</v>
      </c>
      <c r="N48">
        <v>5</v>
      </c>
    </row>
    <row r="49" spans="1:14" x14ac:dyDescent="0.3">
      <c r="A49" t="s">
        <v>33</v>
      </c>
      <c r="B49">
        <v>6</v>
      </c>
      <c r="C49">
        <v>10</v>
      </c>
      <c r="D49">
        <v>1</v>
      </c>
      <c r="E49">
        <v>3</v>
      </c>
      <c r="F49">
        <v>2</v>
      </c>
      <c r="G49">
        <v>5</v>
      </c>
      <c r="H49">
        <v>8</v>
      </c>
      <c r="I49">
        <v>11</v>
      </c>
      <c r="J49">
        <v>12</v>
      </c>
      <c r="K49">
        <v>9</v>
      </c>
      <c r="L49">
        <v>13</v>
      </c>
      <c r="M49">
        <v>7</v>
      </c>
      <c r="N49">
        <v>4</v>
      </c>
    </row>
    <row r="50" spans="1:14" x14ac:dyDescent="0.3">
      <c r="A50" t="s">
        <v>34</v>
      </c>
      <c r="B50">
        <v>6</v>
      </c>
      <c r="C50">
        <v>4</v>
      </c>
      <c r="D50">
        <v>1</v>
      </c>
      <c r="E50">
        <v>13</v>
      </c>
      <c r="F50">
        <v>8</v>
      </c>
      <c r="G50">
        <v>3</v>
      </c>
      <c r="H50">
        <v>7</v>
      </c>
      <c r="I50">
        <v>12</v>
      </c>
      <c r="J50">
        <v>9</v>
      </c>
      <c r="K50">
        <v>11</v>
      </c>
      <c r="L50">
        <v>5</v>
      </c>
      <c r="M50">
        <v>10</v>
      </c>
      <c r="N50">
        <v>2</v>
      </c>
    </row>
    <row r="51" spans="1:14" x14ac:dyDescent="0.3">
      <c r="A51" t="s">
        <v>35</v>
      </c>
      <c r="B51">
        <v>11</v>
      </c>
      <c r="C51">
        <v>3</v>
      </c>
      <c r="D51">
        <v>5</v>
      </c>
      <c r="E51">
        <v>13</v>
      </c>
      <c r="F51">
        <v>12</v>
      </c>
      <c r="G51">
        <v>4</v>
      </c>
      <c r="H51">
        <v>9</v>
      </c>
      <c r="I51">
        <v>1</v>
      </c>
      <c r="J51">
        <v>7</v>
      </c>
      <c r="K51">
        <v>8</v>
      </c>
      <c r="L51">
        <v>2</v>
      </c>
      <c r="M51">
        <v>6</v>
      </c>
      <c r="N51">
        <v>10</v>
      </c>
    </row>
    <row r="52" spans="1:14" x14ac:dyDescent="0.3">
      <c r="A52" t="s">
        <v>36</v>
      </c>
      <c r="B52">
        <v>6</v>
      </c>
      <c r="C52">
        <v>5</v>
      </c>
      <c r="D52">
        <v>1</v>
      </c>
      <c r="E52">
        <v>4</v>
      </c>
      <c r="F52">
        <v>3</v>
      </c>
      <c r="G52">
        <v>10</v>
      </c>
      <c r="H52">
        <v>12</v>
      </c>
      <c r="I52">
        <v>11</v>
      </c>
      <c r="J52">
        <v>9</v>
      </c>
      <c r="K52">
        <v>13</v>
      </c>
      <c r="L52">
        <v>8</v>
      </c>
      <c r="M52">
        <v>7</v>
      </c>
      <c r="N52">
        <v>2</v>
      </c>
    </row>
    <row r="53" spans="1:14" x14ac:dyDescent="0.3">
      <c r="A53" t="s">
        <v>37</v>
      </c>
      <c r="B53">
        <v>12</v>
      </c>
      <c r="C53">
        <v>6</v>
      </c>
      <c r="D53">
        <v>11</v>
      </c>
      <c r="E53">
        <v>13</v>
      </c>
      <c r="F53">
        <v>10</v>
      </c>
      <c r="G53">
        <v>7</v>
      </c>
      <c r="H53">
        <v>3</v>
      </c>
      <c r="I53">
        <v>1</v>
      </c>
      <c r="J53">
        <v>4</v>
      </c>
      <c r="K53">
        <v>2</v>
      </c>
      <c r="L53">
        <v>5</v>
      </c>
      <c r="M53">
        <v>9</v>
      </c>
      <c r="N53">
        <v>8</v>
      </c>
    </row>
    <row r="54" spans="1:14" x14ac:dyDescent="0.3">
      <c r="A54" t="s">
        <v>38</v>
      </c>
      <c r="B54">
        <v>13</v>
      </c>
      <c r="C54">
        <v>5</v>
      </c>
      <c r="D54">
        <v>10</v>
      </c>
      <c r="E54">
        <v>11</v>
      </c>
      <c r="F54">
        <v>12</v>
      </c>
      <c r="G54">
        <v>8</v>
      </c>
      <c r="H54">
        <v>3</v>
      </c>
      <c r="I54">
        <v>1</v>
      </c>
      <c r="J54">
        <v>2</v>
      </c>
      <c r="K54">
        <v>4</v>
      </c>
      <c r="L54">
        <v>6</v>
      </c>
      <c r="M54">
        <v>7</v>
      </c>
      <c r="N54">
        <v>9</v>
      </c>
    </row>
    <row r="55" spans="1:14" x14ac:dyDescent="0.3">
      <c r="A55" t="s">
        <v>39</v>
      </c>
      <c r="B55">
        <v>12</v>
      </c>
      <c r="C55">
        <v>6</v>
      </c>
      <c r="D55">
        <v>10</v>
      </c>
      <c r="E55">
        <v>13</v>
      </c>
      <c r="F55">
        <v>11</v>
      </c>
      <c r="G55">
        <v>5</v>
      </c>
      <c r="H55">
        <v>1</v>
      </c>
      <c r="I55">
        <v>3</v>
      </c>
      <c r="J55">
        <v>9</v>
      </c>
      <c r="K55">
        <v>2</v>
      </c>
      <c r="L55">
        <v>4</v>
      </c>
      <c r="M55">
        <v>7</v>
      </c>
      <c r="N55">
        <v>8</v>
      </c>
    </row>
    <row r="56" spans="1:14" x14ac:dyDescent="0.3">
      <c r="A56" t="s">
        <v>40</v>
      </c>
      <c r="B56">
        <v>4</v>
      </c>
      <c r="C56">
        <v>9</v>
      </c>
      <c r="D56">
        <v>5</v>
      </c>
      <c r="E56">
        <v>1</v>
      </c>
      <c r="F56">
        <v>2</v>
      </c>
      <c r="G56">
        <v>6</v>
      </c>
      <c r="H56">
        <v>11</v>
      </c>
      <c r="I56">
        <v>13</v>
      </c>
      <c r="J56">
        <v>10</v>
      </c>
      <c r="K56">
        <v>12</v>
      </c>
      <c r="L56">
        <v>8</v>
      </c>
      <c r="M56">
        <v>3</v>
      </c>
      <c r="N56">
        <v>7</v>
      </c>
    </row>
    <row r="57" spans="1:14" x14ac:dyDescent="0.3">
      <c r="A57" t="s">
        <v>41</v>
      </c>
      <c r="B57">
        <v>4</v>
      </c>
      <c r="C57">
        <v>11</v>
      </c>
      <c r="D57">
        <v>6</v>
      </c>
      <c r="E57">
        <v>2</v>
      </c>
      <c r="F57">
        <v>1</v>
      </c>
      <c r="G57">
        <v>5</v>
      </c>
      <c r="H57">
        <v>12</v>
      </c>
      <c r="I57">
        <v>10</v>
      </c>
      <c r="J57">
        <v>13</v>
      </c>
      <c r="K57">
        <v>9</v>
      </c>
      <c r="L57">
        <v>8</v>
      </c>
      <c r="M57">
        <v>3</v>
      </c>
      <c r="N57">
        <v>7</v>
      </c>
    </row>
    <row r="58" spans="1:14" x14ac:dyDescent="0.3">
      <c r="A58" t="s">
        <v>42</v>
      </c>
      <c r="B58">
        <v>6</v>
      </c>
      <c r="C58">
        <v>9</v>
      </c>
      <c r="D58">
        <v>3</v>
      </c>
      <c r="E58">
        <v>1</v>
      </c>
      <c r="F58">
        <v>2</v>
      </c>
      <c r="G58">
        <v>8</v>
      </c>
      <c r="H58">
        <v>12</v>
      </c>
      <c r="I58">
        <v>11</v>
      </c>
      <c r="J58">
        <v>7</v>
      </c>
      <c r="K58">
        <v>13</v>
      </c>
      <c r="L58">
        <v>10</v>
      </c>
      <c r="M58">
        <v>5</v>
      </c>
      <c r="N58">
        <v>4</v>
      </c>
    </row>
    <row r="59" spans="1:14" x14ac:dyDescent="0.3">
      <c r="A59" t="s">
        <v>59</v>
      </c>
      <c r="B59">
        <v>2</v>
      </c>
      <c r="C59">
        <v>8</v>
      </c>
      <c r="D59">
        <v>3</v>
      </c>
      <c r="E59">
        <v>1</v>
      </c>
      <c r="F59">
        <v>4</v>
      </c>
      <c r="G59">
        <v>7</v>
      </c>
      <c r="H59">
        <v>11</v>
      </c>
      <c r="I59">
        <v>13</v>
      </c>
      <c r="J59">
        <v>10</v>
      </c>
      <c r="K59">
        <v>12</v>
      </c>
      <c r="L59">
        <v>9</v>
      </c>
      <c r="M59">
        <v>5</v>
      </c>
      <c r="N59">
        <v>6</v>
      </c>
    </row>
    <row r="61" spans="1:14" x14ac:dyDescent="0.3">
      <c r="A61" t="s">
        <v>69</v>
      </c>
      <c r="B61" t="s">
        <v>7</v>
      </c>
      <c r="C61" t="s">
        <v>8</v>
      </c>
      <c r="D61" t="s">
        <v>9</v>
      </c>
      <c r="E61" t="s">
        <v>26</v>
      </c>
      <c r="F61" t="s">
        <v>27</v>
      </c>
      <c r="G61" t="s">
        <v>12</v>
      </c>
      <c r="H61" t="s">
        <v>28</v>
      </c>
      <c r="I61" t="s">
        <v>29</v>
      </c>
      <c r="J61" t="s">
        <v>30</v>
      </c>
      <c r="K61" t="s">
        <v>16</v>
      </c>
      <c r="L61" t="s">
        <v>17</v>
      </c>
      <c r="M61" t="s">
        <v>18</v>
      </c>
      <c r="N61" t="s">
        <v>19</v>
      </c>
    </row>
    <row r="62" spans="1:14" x14ac:dyDescent="0.3">
      <c r="A62" t="s">
        <v>31</v>
      </c>
      <c r="B62">
        <v>4</v>
      </c>
      <c r="C62">
        <v>8</v>
      </c>
      <c r="D62">
        <v>3</v>
      </c>
      <c r="E62">
        <v>2</v>
      </c>
      <c r="F62">
        <v>1</v>
      </c>
      <c r="G62">
        <v>6</v>
      </c>
      <c r="H62">
        <v>9</v>
      </c>
      <c r="I62">
        <v>12</v>
      </c>
      <c r="J62">
        <v>13</v>
      </c>
      <c r="K62">
        <v>10</v>
      </c>
      <c r="L62">
        <v>11</v>
      </c>
      <c r="M62">
        <v>7</v>
      </c>
      <c r="N62">
        <v>5</v>
      </c>
    </row>
    <row r="63" spans="1:14" x14ac:dyDescent="0.3">
      <c r="A63" t="s">
        <v>32</v>
      </c>
      <c r="B63">
        <v>4</v>
      </c>
      <c r="C63">
        <v>9</v>
      </c>
      <c r="D63">
        <v>1</v>
      </c>
      <c r="E63">
        <v>1</v>
      </c>
      <c r="F63">
        <v>1</v>
      </c>
      <c r="G63">
        <v>5</v>
      </c>
      <c r="H63">
        <v>8</v>
      </c>
      <c r="I63">
        <v>12</v>
      </c>
      <c r="J63">
        <v>13</v>
      </c>
      <c r="K63">
        <v>10</v>
      </c>
      <c r="L63">
        <v>11</v>
      </c>
      <c r="M63">
        <v>7</v>
      </c>
      <c r="N63">
        <v>6</v>
      </c>
    </row>
    <row r="64" spans="1:14" x14ac:dyDescent="0.3">
      <c r="A64" t="s">
        <v>33</v>
      </c>
      <c r="B64">
        <v>4</v>
      </c>
      <c r="C64">
        <v>6</v>
      </c>
      <c r="D64">
        <v>3</v>
      </c>
      <c r="E64">
        <v>2</v>
      </c>
      <c r="F64">
        <v>1</v>
      </c>
      <c r="G64">
        <v>8</v>
      </c>
      <c r="H64">
        <v>9</v>
      </c>
      <c r="I64">
        <v>13</v>
      </c>
      <c r="J64">
        <v>12</v>
      </c>
      <c r="K64">
        <v>11</v>
      </c>
      <c r="L64">
        <v>10</v>
      </c>
      <c r="M64">
        <v>7</v>
      </c>
      <c r="N64">
        <v>5</v>
      </c>
    </row>
    <row r="65" spans="1:14" x14ac:dyDescent="0.3">
      <c r="A65" t="s">
        <v>34</v>
      </c>
      <c r="B65">
        <v>3</v>
      </c>
      <c r="C65">
        <v>2</v>
      </c>
      <c r="D65">
        <v>5</v>
      </c>
      <c r="E65">
        <v>9</v>
      </c>
      <c r="F65">
        <v>1</v>
      </c>
      <c r="G65">
        <v>7</v>
      </c>
      <c r="H65">
        <v>12</v>
      </c>
      <c r="I65">
        <v>10</v>
      </c>
      <c r="J65">
        <v>13</v>
      </c>
      <c r="K65">
        <v>11</v>
      </c>
      <c r="L65">
        <v>8</v>
      </c>
      <c r="M65">
        <v>4</v>
      </c>
      <c r="N65">
        <v>6</v>
      </c>
    </row>
    <row r="66" spans="1:14" x14ac:dyDescent="0.3">
      <c r="A66" t="s">
        <v>35</v>
      </c>
      <c r="B66">
        <v>12</v>
      </c>
      <c r="C66">
        <v>2</v>
      </c>
      <c r="D66">
        <v>8</v>
      </c>
      <c r="E66">
        <v>13</v>
      </c>
      <c r="F66">
        <v>5</v>
      </c>
      <c r="G66">
        <v>7</v>
      </c>
      <c r="H66">
        <v>1</v>
      </c>
      <c r="I66">
        <v>10</v>
      </c>
      <c r="J66">
        <v>5</v>
      </c>
      <c r="K66">
        <v>4</v>
      </c>
      <c r="L66">
        <v>11</v>
      </c>
      <c r="M66">
        <v>3</v>
      </c>
      <c r="N66">
        <v>9</v>
      </c>
    </row>
    <row r="67" spans="1:14" x14ac:dyDescent="0.3">
      <c r="A67" t="s">
        <v>36</v>
      </c>
      <c r="B67">
        <v>6</v>
      </c>
      <c r="C67">
        <v>4</v>
      </c>
      <c r="D67">
        <v>1</v>
      </c>
      <c r="E67">
        <v>2</v>
      </c>
      <c r="F67">
        <v>9</v>
      </c>
      <c r="G67">
        <v>8</v>
      </c>
      <c r="H67">
        <v>9</v>
      </c>
      <c r="I67">
        <v>9</v>
      </c>
      <c r="J67">
        <v>9</v>
      </c>
      <c r="K67">
        <v>9</v>
      </c>
      <c r="L67">
        <v>7</v>
      </c>
      <c r="M67">
        <v>3</v>
      </c>
      <c r="N67">
        <v>5</v>
      </c>
    </row>
    <row r="68" spans="1:14" x14ac:dyDescent="0.3">
      <c r="A68" t="s">
        <v>37</v>
      </c>
      <c r="B68">
        <v>11</v>
      </c>
      <c r="C68">
        <v>7</v>
      </c>
      <c r="D68">
        <v>13</v>
      </c>
      <c r="E68">
        <v>12</v>
      </c>
      <c r="F68">
        <v>5</v>
      </c>
      <c r="G68">
        <v>8</v>
      </c>
      <c r="H68">
        <v>2</v>
      </c>
      <c r="I68">
        <v>3</v>
      </c>
      <c r="J68">
        <v>1</v>
      </c>
      <c r="K68">
        <v>4</v>
      </c>
      <c r="L68">
        <v>9</v>
      </c>
      <c r="M68">
        <v>10</v>
      </c>
      <c r="N68">
        <v>6</v>
      </c>
    </row>
    <row r="69" spans="1:14" x14ac:dyDescent="0.3">
      <c r="A69" t="s">
        <v>38</v>
      </c>
      <c r="B69">
        <v>11</v>
      </c>
      <c r="C69">
        <v>9</v>
      </c>
      <c r="D69">
        <v>13</v>
      </c>
      <c r="E69">
        <v>12</v>
      </c>
      <c r="F69">
        <v>3</v>
      </c>
      <c r="G69">
        <v>7</v>
      </c>
      <c r="H69">
        <v>1</v>
      </c>
      <c r="I69">
        <v>4</v>
      </c>
      <c r="J69">
        <v>2</v>
      </c>
      <c r="K69">
        <v>5</v>
      </c>
      <c r="L69">
        <v>8</v>
      </c>
      <c r="M69">
        <v>10</v>
      </c>
      <c r="N69">
        <v>6</v>
      </c>
    </row>
    <row r="70" spans="1:14" x14ac:dyDescent="0.3">
      <c r="A70" t="s">
        <v>39</v>
      </c>
      <c r="B70">
        <v>12</v>
      </c>
      <c r="C70">
        <v>5</v>
      </c>
      <c r="D70">
        <v>13</v>
      </c>
      <c r="E70">
        <v>11</v>
      </c>
      <c r="F70">
        <v>10</v>
      </c>
      <c r="G70">
        <v>6</v>
      </c>
      <c r="H70">
        <v>4</v>
      </c>
      <c r="I70">
        <v>3</v>
      </c>
      <c r="J70">
        <v>1</v>
      </c>
      <c r="K70">
        <v>2</v>
      </c>
      <c r="L70">
        <v>8</v>
      </c>
      <c r="M70">
        <v>7</v>
      </c>
      <c r="N70">
        <v>9</v>
      </c>
    </row>
    <row r="71" spans="1:14" x14ac:dyDescent="0.3">
      <c r="A71" t="s">
        <v>40</v>
      </c>
      <c r="B71">
        <v>4</v>
      </c>
      <c r="C71">
        <v>5</v>
      </c>
      <c r="D71">
        <v>2</v>
      </c>
      <c r="E71">
        <v>1</v>
      </c>
      <c r="F71">
        <v>9</v>
      </c>
      <c r="G71">
        <v>7</v>
      </c>
      <c r="H71">
        <v>11</v>
      </c>
      <c r="I71">
        <v>12</v>
      </c>
      <c r="J71">
        <v>13</v>
      </c>
      <c r="K71">
        <v>10</v>
      </c>
      <c r="L71">
        <v>8</v>
      </c>
      <c r="M71">
        <v>3</v>
      </c>
      <c r="N71">
        <v>6</v>
      </c>
    </row>
    <row r="72" spans="1:14" x14ac:dyDescent="0.3">
      <c r="A72" t="s">
        <v>41</v>
      </c>
      <c r="B72">
        <v>4</v>
      </c>
      <c r="C72">
        <v>5</v>
      </c>
      <c r="D72">
        <v>3</v>
      </c>
      <c r="E72">
        <v>1</v>
      </c>
      <c r="F72">
        <v>9</v>
      </c>
      <c r="G72">
        <v>6</v>
      </c>
      <c r="H72">
        <v>9</v>
      </c>
      <c r="I72">
        <v>9</v>
      </c>
      <c r="J72">
        <v>9</v>
      </c>
      <c r="K72">
        <v>9</v>
      </c>
      <c r="L72">
        <v>8</v>
      </c>
      <c r="M72">
        <v>2</v>
      </c>
      <c r="N72">
        <v>7</v>
      </c>
    </row>
    <row r="73" spans="1:14" x14ac:dyDescent="0.3">
      <c r="A73" t="s">
        <v>42</v>
      </c>
      <c r="B73">
        <v>3</v>
      </c>
      <c r="C73">
        <v>9</v>
      </c>
      <c r="D73">
        <v>3</v>
      </c>
      <c r="E73">
        <v>2</v>
      </c>
      <c r="F73">
        <v>1</v>
      </c>
      <c r="G73">
        <v>8</v>
      </c>
      <c r="H73">
        <v>11</v>
      </c>
      <c r="I73">
        <v>10</v>
      </c>
      <c r="J73">
        <v>13</v>
      </c>
      <c r="K73">
        <v>12</v>
      </c>
      <c r="L73">
        <v>5</v>
      </c>
      <c r="M73">
        <v>5</v>
      </c>
      <c r="N73">
        <v>5</v>
      </c>
    </row>
    <row r="74" spans="1:14" x14ac:dyDescent="0.3">
      <c r="A74" t="s">
        <v>70</v>
      </c>
      <c r="B74">
        <v>3</v>
      </c>
      <c r="C74">
        <v>7</v>
      </c>
      <c r="D74">
        <v>1</v>
      </c>
      <c r="E74">
        <v>2</v>
      </c>
      <c r="F74">
        <v>9</v>
      </c>
      <c r="G74">
        <v>6</v>
      </c>
      <c r="H74">
        <v>12</v>
      </c>
      <c r="I74">
        <v>11</v>
      </c>
      <c r="J74">
        <v>13</v>
      </c>
      <c r="K74">
        <v>10</v>
      </c>
      <c r="L74">
        <v>5</v>
      </c>
      <c r="M74">
        <v>4</v>
      </c>
      <c r="N74">
        <v>8</v>
      </c>
    </row>
    <row r="76" spans="1:14" x14ac:dyDescent="0.3">
      <c r="A76" t="s">
        <v>44</v>
      </c>
      <c r="B76" t="s">
        <v>7</v>
      </c>
      <c r="C76" t="s">
        <v>8</v>
      </c>
      <c r="D76" t="s">
        <v>9</v>
      </c>
      <c r="E76" t="s">
        <v>26</v>
      </c>
      <c r="F76" t="s">
        <v>27</v>
      </c>
      <c r="G76" t="s">
        <v>12</v>
      </c>
      <c r="H76" t="s">
        <v>28</v>
      </c>
      <c r="I76" t="s">
        <v>29</v>
      </c>
      <c r="J76" t="s">
        <v>30</v>
      </c>
      <c r="K76" t="s">
        <v>16</v>
      </c>
      <c r="L76" t="s">
        <v>17</v>
      </c>
      <c r="M76" t="s">
        <v>18</v>
      </c>
      <c r="N76" t="s">
        <v>19</v>
      </c>
    </row>
    <row r="77" spans="1:14" x14ac:dyDescent="0.3">
      <c r="A77" t="s">
        <v>31</v>
      </c>
      <c r="B77">
        <v>4</v>
      </c>
      <c r="C77">
        <v>10</v>
      </c>
      <c r="D77">
        <v>3</v>
      </c>
      <c r="E77">
        <v>2</v>
      </c>
      <c r="F77">
        <v>1</v>
      </c>
      <c r="G77">
        <v>6</v>
      </c>
      <c r="H77">
        <v>8</v>
      </c>
      <c r="I77">
        <v>12</v>
      </c>
      <c r="J77">
        <v>11</v>
      </c>
      <c r="K77">
        <v>9</v>
      </c>
      <c r="L77">
        <v>13</v>
      </c>
      <c r="M77">
        <v>7</v>
      </c>
      <c r="N77">
        <v>5</v>
      </c>
    </row>
    <row r="78" spans="1:14" x14ac:dyDescent="0.3">
      <c r="A78" t="s">
        <v>32</v>
      </c>
      <c r="B78">
        <v>4</v>
      </c>
      <c r="C78">
        <v>10</v>
      </c>
      <c r="D78">
        <v>3</v>
      </c>
      <c r="E78">
        <v>2</v>
      </c>
      <c r="F78">
        <v>1</v>
      </c>
      <c r="G78">
        <v>6</v>
      </c>
      <c r="H78">
        <v>9</v>
      </c>
      <c r="I78">
        <v>13</v>
      </c>
      <c r="J78">
        <v>12</v>
      </c>
      <c r="K78">
        <v>7</v>
      </c>
      <c r="L78">
        <v>11</v>
      </c>
      <c r="M78">
        <v>8</v>
      </c>
      <c r="N78">
        <v>5</v>
      </c>
    </row>
    <row r="79" spans="1:14" x14ac:dyDescent="0.3">
      <c r="A79" t="s">
        <v>33</v>
      </c>
      <c r="B79">
        <v>5</v>
      </c>
      <c r="C79">
        <v>11</v>
      </c>
      <c r="D79">
        <v>3</v>
      </c>
      <c r="E79">
        <v>2</v>
      </c>
      <c r="F79">
        <v>1</v>
      </c>
      <c r="G79">
        <v>4</v>
      </c>
      <c r="H79">
        <v>8</v>
      </c>
      <c r="I79">
        <v>12</v>
      </c>
      <c r="J79">
        <v>10</v>
      </c>
      <c r="K79">
        <v>9</v>
      </c>
      <c r="L79">
        <v>13</v>
      </c>
      <c r="M79">
        <v>7</v>
      </c>
      <c r="N79">
        <v>6</v>
      </c>
    </row>
    <row r="80" spans="1:14" x14ac:dyDescent="0.3">
      <c r="A80" t="s">
        <v>34</v>
      </c>
      <c r="B80">
        <v>5</v>
      </c>
      <c r="C80">
        <v>2</v>
      </c>
      <c r="D80">
        <v>9</v>
      </c>
      <c r="E80">
        <v>6</v>
      </c>
      <c r="F80">
        <v>4</v>
      </c>
      <c r="G80">
        <v>10</v>
      </c>
      <c r="H80">
        <v>13</v>
      </c>
      <c r="I80">
        <v>1</v>
      </c>
      <c r="J80">
        <v>11</v>
      </c>
      <c r="K80">
        <v>12</v>
      </c>
      <c r="L80">
        <v>3</v>
      </c>
      <c r="M80">
        <v>8</v>
      </c>
      <c r="N80">
        <v>7</v>
      </c>
    </row>
    <row r="81" spans="1:14" x14ac:dyDescent="0.3">
      <c r="A81" t="s">
        <v>35</v>
      </c>
      <c r="B81">
        <v>8</v>
      </c>
      <c r="C81">
        <v>2</v>
      </c>
      <c r="D81">
        <v>11</v>
      </c>
      <c r="E81">
        <v>7</v>
      </c>
      <c r="F81">
        <v>6</v>
      </c>
      <c r="G81">
        <v>9</v>
      </c>
      <c r="H81">
        <v>10</v>
      </c>
      <c r="I81">
        <v>1</v>
      </c>
      <c r="J81">
        <v>4</v>
      </c>
      <c r="K81">
        <v>5</v>
      </c>
      <c r="L81">
        <v>3</v>
      </c>
      <c r="M81">
        <v>13</v>
      </c>
      <c r="N81">
        <v>12</v>
      </c>
    </row>
    <row r="82" spans="1:14" x14ac:dyDescent="0.3">
      <c r="A82" t="s">
        <v>36</v>
      </c>
      <c r="B82">
        <v>4</v>
      </c>
      <c r="C82">
        <v>1</v>
      </c>
      <c r="D82">
        <v>3</v>
      </c>
      <c r="E82">
        <v>6</v>
      </c>
      <c r="F82">
        <v>2</v>
      </c>
      <c r="G82">
        <v>9</v>
      </c>
      <c r="H82">
        <v>12</v>
      </c>
      <c r="I82">
        <v>10</v>
      </c>
      <c r="J82">
        <v>13</v>
      </c>
      <c r="K82">
        <v>11</v>
      </c>
      <c r="L82">
        <v>5</v>
      </c>
      <c r="M82">
        <v>8</v>
      </c>
      <c r="N82">
        <v>7</v>
      </c>
    </row>
    <row r="83" spans="1:14" x14ac:dyDescent="0.3">
      <c r="A83" t="s">
        <v>37</v>
      </c>
      <c r="B83">
        <v>12</v>
      </c>
      <c r="C83">
        <v>6</v>
      </c>
      <c r="D83">
        <v>13</v>
      </c>
      <c r="E83">
        <v>11</v>
      </c>
      <c r="F83">
        <v>10</v>
      </c>
      <c r="G83">
        <v>7</v>
      </c>
      <c r="H83">
        <v>2</v>
      </c>
      <c r="I83">
        <v>4</v>
      </c>
      <c r="J83">
        <v>3</v>
      </c>
      <c r="K83">
        <v>1</v>
      </c>
      <c r="L83">
        <v>5</v>
      </c>
      <c r="M83">
        <v>9</v>
      </c>
      <c r="N83">
        <v>8</v>
      </c>
    </row>
    <row r="84" spans="1:14" x14ac:dyDescent="0.3">
      <c r="A84" t="s">
        <v>38</v>
      </c>
      <c r="B84">
        <v>12</v>
      </c>
      <c r="C84">
        <v>6</v>
      </c>
      <c r="D84">
        <v>13</v>
      </c>
      <c r="E84">
        <v>11</v>
      </c>
      <c r="F84">
        <v>10</v>
      </c>
      <c r="G84">
        <v>7</v>
      </c>
      <c r="H84">
        <v>1</v>
      </c>
      <c r="I84">
        <v>4</v>
      </c>
      <c r="J84">
        <v>2</v>
      </c>
      <c r="K84">
        <v>3</v>
      </c>
      <c r="L84">
        <v>5</v>
      </c>
      <c r="M84">
        <v>9</v>
      </c>
      <c r="N84">
        <v>8</v>
      </c>
    </row>
    <row r="85" spans="1:14" x14ac:dyDescent="0.3">
      <c r="A85" t="s">
        <v>39</v>
      </c>
      <c r="B85">
        <v>13</v>
      </c>
      <c r="C85">
        <v>5</v>
      </c>
      <c r="D85">
        <v>12</v>
      </c>
      <c r="E85">
        <v>11</v>
      </c>
      <c r="F85">
        <v>10</v>
      </c>
      <c r="G85">
        <v>8</v>
      </c>
      <c r="H85">
        <v>3</v>
      </c>
      <c r="I85">
        <v>1</v>
      </c>
      <c r="J85">
        <v>2</v>
      </c>
      <c r="K85">
        <v>4</v>
      </c>
      <c r="L85">
        <v>6</v>
      </c>
      <c r="M85">
        <v>9</v>
      </c>
      <c r="N85">
        <v>7</v>
      </c>
    </row>
    <row r="86" spans="1:14" x14ac:dyDescent="0.3">
      <c r="A86" t="s">
        <v>40</v>
      </c>
      <c r="B86">
        <v>5</v>
      </c>
      <c r="C86">
        <v>6</v>
      </c>
      <c r="D86">
        <v>3</v>
      </c>
      <c r="E86">
        <v>1</v>
      </c>
      <c r="F86">
        <v>2</v>
      </c>
      <c r="G86">
        <v>9</v>
      </c>
      <c r="H86">
        <v>10</v>
      </c>
      <c r="I86">
        <v>12</v>
      </c>
      <c r="J86">
        <v>13</v>
      </c>
      <c r="K86">
        <v>11</v>
      </c>
      <c r="L86">
        <v>8</v>
      </c>
      <c r="M86">
        <v>4</v>
      </c>
      <c r="N86">
        <v>7</v>
      </c>
    </row>
    <row r="87" spans="1:14" x14ac:dyDescent="0.3">
      <c r="A87" t="s">
        <v>41</v>
      </c>
      <c r="B87">
        <v>4</v>
      </c>
      <c r="C87">
        <v>7</v>
      </c>
      <c r="D87">
        <v>3</v>
      </c>
      <c r="E87">
        <v>1</v>
      </c>
      <c r="F87">
        <v>2</v>
      </c>
      <c r="G87">
        <v>7</v>
      </c>
      <c r="H87">
        <v>10</v>
      </c>
      <c r="I87">
        <v>11</v>
      </c>
      <c r="J87">
        <v>13</v>
      </c>
      <c r="K87">
        <v>12</v>
      </c>
      <c r="L87">
        <v>9</v>
      </c>
      <c r="M87">
        <v>5</v>
      </c>
      <c r="N87">
        <v>6</v>
      </c>
    </row>
    <row r="88" spans="1:14" x14ac:dyDescent="0.3">
      <c r="A88" t="s">
        <v>42</v>
      </c>
      <c r="B88">
        <v>8</v>
      </c>
      <c r="C88">
        <v>4</v>
      </c>
      <c r="D88">
        <v>3</v>
      </c>
      <c r="E88">
        <v>1</v>
      </c>
      <c r="F88">
        <v>2</v>
      </c>
      <c r="G88">
        <v>9</v>
      </c>
      <c r="H88">
        <v>12</v>
      </c>
      <c r="I88">
        <v>13</v>
      </c>
      <c r="J88">
        <v>11</v>
      </c>
      <c r="K88">
        <v>10</v>
      </c>
      <c r="L88">
        <v>4</v>
      </c>
      <c r="M88">
        <v>6</v>
      </c>
      <c r="N88">
        <v>6</v>
      </c>
    </row>
    <row r="89" spans="1:14" x14ac:dyDescent="0.3">
      <c r="A89" t="s">
        <v>59</v>
      </c>
      <c r="B89">
        <v>2</v>
      </c>
      <c r="C89">
        <v>8</v>
      </c>
      <c r="D89">
        <v>1</v>
      </c>
      <c r="E89">
        <v>3</v>
      </c>
      <c r="F89">
        <v>4</v>
      </c>
      <c r="G89">
        <v>7</v>
      </c>
      <c r="H89">
        <v>11</v>
      </c>
      <c r="I89">
        <v>10</v>
      </c>
      <c r="J89">
        <v>13</v>
      </c>
      <c r="K89">
        <v>12</v>
      </c>
      <c r="L89">
        <v>9</v>
      </c>
      <c r="M89">
        <v>5</v>
      </c>
      <c r="N89">
        <v>6</v>
      </c>
    </row>
    <row r="91" spans="1:14" x14ac:dyDescent="0.3">
      <c r="A91" t="s">
        <v>72</v>
      </c>
      <c r="B91" t="s">
        <v>7</v>
      </c>
      <c r="C91" t="s">
        <v>8</v>
      </c>
      <c r="D91" t="s">
        <v>9</v>
      </c>
      <c r="E91" t="s">
        <v>26</v>
      </c>
      <c r="F91" t="s">
        <v>27</v>
      </c>
      <c r="G91" t="s">
        <v>12</v>
      </c>
      <c r="H91" t="s">
        <v>28</v>
      </c>
      <c r="I91" t="s">
        <v>29</v>
      </c>
      <c r="J91" t="s">
        <v>30</v>
      </c>
      <c r="K91" t="s">
        <v>16</v>
      </c>
      <c r="L91" t="s">
        <v>17</v>
      </c>
      <c r="M91" t="s">
        <v>18</v>
      </c>
      <c r="N91" t="s">
        <v>19</v>
      </c>
    </row>
    <row r="92" spans="1:14" x14ac:dyDescent="0.3">
      <c r="A92" t="s">
        <v>31</v>
      </c>
      <c r="B92">
        <v>4</v>
      </c>
      <c r="C92">
        <v>11</v>
      </c>
      <c r="D92">
        <v>2</v>
      </c>
      <c r="E92">
        <v>3</v>
      </c>
      <c r="F92">
        <v>1</v>
      </c>
      <c r="G92">
        <v>6</v>
      </c>
      <c r="H92">
        <v>7</v>
      </c>
      <c r="I92">
        <v>12</v>
      </c>
      <c r="J92">
        <v>10</v>
      </c>
      <c r="K92">
        <v>9</v>
      </c>
      <c r="L92">
        <v>13</v>
      </c>
      <c r="M92">
        <v>8</v>
      </c>
      <c r="N92">
        <v>5</v>
      </c>
    </row>
    <row r="93" spans="1:14" x14ac:dyDescent="0.3">
      <c r="A93" t="s">
        <v>32</v>
      </c>
      <c r="B93">
        <v>4</v>
      </c>
      <c r="C93">
        <v>12</v>
      </c>
      <c r="D93">
        <v>1</v>
      </c>
      <c r="E93">
        <v>1</v>
      </c>
      <c r="F93">
        <v>1</v>
      </c>
      <c r="G93">
        <v>6</v>
      </c>
      <c r="H93">
        <v>8</v>
      </c>
      <c r="I93">
        <v>11</v>
      </c>
      <c r="J93">
        <v>10</v>
      </c>
      <c r="K93">
        <v>9</v>
      </c>
      <c r="L93">
        <v>13</v>
      </c>
      <c r="M93">
        <v>7</v>
      </c>
      <c r="N93">
        <v>5</v>
      </c>
    </row>
    <row r="94" spans="1:14" x14ac:dyDescent="0.3">
      <c r="A94" t="s">
        <v>33</v>
      </c>
      <c r="B94">
        <v>4</v>
      </c>
      <c r="C94">
        <v>11</v>
      </c>
      <c r="D94">
        <v>1</v>
      </c>
      <c r="E94">
        <v>3</v>
      </c>
      <c r="F94">
        <v>2</v>
      </c>
      <c r="G94">
        <v>5</v>
      </c>
      <c r="H94">
        <v>9</v>
      </c>
      <c r="I94">
        <v>12</v>
      </c>
      <c r="J94">
        <v>10</v>
      </c>
      <c r="K94">
        <v>8</v>
      </c>
      <c r="L94">
        <v>13</v>
      </c>
      <c r="M94">
        <v>7</v>
      </c>
      <c r="N94">
        <v>6</v>
      </c>
    </row>
    <row r="95" spans="1:14" x14ac:dyDescent="0.3">
      <c r="A95" t="s">
        <v>34</v>
      </c>
      <c r="B95">
        <v>4</v>
      </c>
      <c r="C95">
        <v>5</v>
      </c>
      <c r="D95">
        <v>8</v>
      </c>
      <c r="E95">
        <v>13</v>
      </c>
      <c r="F95">
        <v>11</v>
      </c>
      <c r="G95">
        <v>9</v>
      </c>
      <c r="H95">
        <v>12</v>
      </c>
      <c r="I95">
        <v>2</v>
      </c>
      <c r="J95">
        <v>1</v>
      </c>
      <c r="K95">
        <v>3</v>
      </c>
      <c r="L95">
        <v>6</v>
      </c>
      <c r="M95">
        <v>10</v>
      </c>
      <c r="N95">
        <v>7</v>
      </c>
    </row>
    <row r="96" spans="1:14" x14ac:dyDescent="0.3">
      <c r="A96" t="s">
        <v>35</v>
      </c>
      <c r="B96">
        <v>6</v>
      </c>
      <c r="C96">
        <v>5</v>
      </c>
      <c r="D96">
        <v>7</v>
      </c>
      <c r="E96">
        <v>13</v>
      </c>
      <c r="F96">
        <v>12</v>
      </c>
      <c r="G96">
        <v>11</v>
      </c>
      <c r="H96">
        <v>8</v>
      </c>
      <c r="I96">
        <v>4</v>
      </c>
      <c r="J96">
        <v>1</v>
      </c>
      <c r="K96">
        <v>3</v>
      </c>
      <c r="L96">
        <v>2</v>
      </c>
      <c r="M96">
        <v>9</v>
      </c>
      <c r="N96">
        <v>10</v>
      </c>
    </row>
    <row r="97" spans="1:14" x14ac:dyDescent="0.3">
      <c r="A97" t="s">
        <v>36</v>
      </c>
      <c r="B97">
        <v>6</v>
      </c>
      <c r="C97">
        <v>1</v>
      </c>
      <c r="D97">
        <v>7</v>
      </c>
      <c r="E97">
        <v>9</v>
      </c>
      <c r="F97">
        <v>8</v>
      </c>
      <c r="G97">
        <v>4</v>
      </c>
      <c r="H97">
        <v>13</v>
      </c>
      <c r="I97">
        <v>12</v>
      </c>
      <c r="J97">
        <v>2</v>
      </c>
      <c r="K97">
        <v>3</v>
      </c>
      <c r="L97">
        <v>11</v>
      </c>
      <c r="M97">
        <v>10</v>
      </c>
      <c r="N97">
        <v>5</v>
      </c>
    </row>
    <row r="98" spans="1:14" x14ac:dyDescent="0.3">
      <c r="A98" t="s">
        <v>37</v>
      </c>
      <c r="B98">
        <v>12</v>
      </c>
      <c r="C98">
        <v>7</v>
      </c>
      <c r="D98">
        <v>13</v>
      </c>
      <c r="E98">
        <v>11</v>
      </c>
      <c r="F98">
        <v>10</v>
      </c>
      <c r="G98">
        <v>8</v>
      </c>
      <c r="H98">
        <v>1</v>
      </c>
      <c r="I98">
        <v>4</v>
      </c>
      <c r="J98">
        <v>3</v>
      </c>
      <c r="K98">
        <v>2</v>
      </c>
      <c r="L98">
        <v>5</v>
      </c>
      <c r="M98">
        <v>6</v>
      </c>
      <c r="N98">
        <v>9</v>
      </c>
    </row>
    <row r="99" spans="1:14" x14ac:dyDescent="0.3">
      <c r="A99" t="s">
        <v>38</v>
      </c>
      <c r="B99">
        <v>12</v>
      </c>
      <c r="C99">
        <v>6</v>
      </c>
      <c r="D99">
        <v>13</v>
      </c>
      <c r="E99">
        <v>11</v>
      </c>
      <c r="F99">
        <v>10</v>
      </c>
      <c r="G99">
        <v>9</v>
      </c>
      <c r="H99">
        <v>1</v>
      </c>
      <c r="I99">
        <v>4</v>
      </c>
      <c r="J99">
        <v>3</v>
      </c>
      <c r="K99">
        <v>2</v>
      </c>
      <c r="L99">
        <v>5</v>
      </c>
      <c r="M99">
        <v>8</v>
      </c>
      <c r="N99">
        <v>7</v>
      </c>
    </row>
    <row r="100" spans="1:14" x14ac:dyDescent="0.3">
      <c r="A100" t="s">
        <v>39</v>
      </c>
      <c r="B100">
        <v>12</v>
      </c>
      <c r="C100">
        <v>5</v>
      </c>
      <c r="D100">
        <v>13</v>
      </c>
      <c r="E100">
        <v>11</v>
      </c>
      <c r="F100">
        <v>10</v>
      </c>
      <c r="G100">
        <v>7</v>
      </c>
      <c r="H100">
        <v>3</v>
      </c>
      <c r="I100">
        <v>2</v>
      </c>
      <c r="J100">
        <v>4</v>
      </c>
      <c r="K100">
        <v>1</v>
      </c>
      <c r="L100">
        <v>6</v>
      </c>
      <c r="M100">
        <v>9</v>
      </c>
      <c r="N100">
        <v>8</v>
      </c>
    </row>
    <row r="101" spans="1:14" x14ac:dyDescent="0.3">
      <c r="A101" t="s">
        <v>40</v>
      </c>
      <c r="B101">
        <v>4</v>
      </c>
      <c r="C101">
        <v>6</v>
      </c>
      <c r="D101">
        <v>3</v>
      </c>
      <c r="E101">
        <v>1</v>
      </c>
      <c r="F101">
        <v>2</v>
      </c>
      <c r="G101">
        <v>8</v>
      </c>
      <c r="H101">
        <v>13</v>
      </c>
      <c r="I101">
        <v>10</v>
      </c>
      <c r="J101">
        <v>12</v>
      </c>
      <c r="K101">
        <v>11</v>
      </c>
      <c r="L101">
        <v>7</v>
      </c>
      <c r="M101">
        <v>5</v>
      </c>
      <c r="N101">
        <v>9</v>
      </c>
    </row>
    <row r="102" spans="1:14" x14ac:dyDescent="0.3">
      <c r="A102" t="s">
        <v>41</v>
      </c>
      <c r="B102">
        <v>3</v>
      </c>
      <c r="C102">
        <v>6</v>
      </c>
      <c r="D102">
        <v>5</v>
      </c>
      <c r="E102">
        <v>1</v>
      </c>
      <c r="F102">
        <v>2</v>
      </c>
      <c r="G102">
        <v>8</v>
      </c>
      <c r="H102">
        <v>12</v>
      </c>
      <c r="I102">
        <v>10</v>
      </c>
      <c r="J102">
        <v>13</v>
      </c>
      <c r="K102">
        <v>11</v>
      </c>
      <c r="L102">
        <v>7</v>
      </c>
      <c r="M102">
        <v>4</v>
      </c>
      <c r="N102">
        <v>9</v>
      </c>
    </row>
    <row r="103" spans="1:14" x14ac:dyDescent="0.3">
      <c r="A103" t="s">
        <v>42</v>
      </c>
      <c r="B103">
        <v>5</v>
      </c>
      <c r="C103">
        <v>4</v>
      </c>
      <c r="D103">
        <v>3</v>
      </c>
      <c r="E103">
        <v>1</v>
      </c>
      <c r="F103">
        <v>2</v>
      </c>
      <c r="G103">
        <v>9</v>
      </c>
      <c r="H103">
        <v>11</v>
      </c>
      <c r="I103">
        <v>11</v>
      </c>
      <c r="J103">
        <v>5</v>
      </c>
      <c r="K103">
        <v>13</v>
      </c>
      <c r="L103">
        <v>10</v>
      </c>
      <c r="M103">
        <v>8</v>
      </c>
      <c r="N103">
        <v>5</v>
      </c>
    </row>
    <row r="104" spans="1:14" x14ac:dyDescent="0.3">
      <c r="A104" t="s">
        <v>70</v>
      </c>
      <c r="B104">
        <v>2</v>
      </c>
      <c r="C104">
        <v>7</v>
      </c>
      <c r="D104">
        <v>1</v>
      </c>
      <c r="E104">
        <v>3</v>
      </c>
      <c r="F104">
        <v>4</v>
      </c>
      <c r="G104">
        <v>6</v>
      </c>
      <c r="H104">
        <v>13</v>
      </c>
      <c r="I104">
        <v>10</v>
      </c>
      <c r="J104">
        <v>11</v>
      </c>
      <c r="K104">
        <v>12</v>
      </c>
      <c r="L104">
        <v>9</v>
      </c>
      <c r="M104">
        <v>8</v>
      </c>
      <c r="N104">
        <v>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A2EDD-1B82-48D9-902B-D4FD7D4F10CA}">
  <dimension ref="A1:AC48"/>
  <sheetViews>
    <sheetView topLeftCell="A9" zoomScale="62" workbookViewId="0">
      <selection activeCell="P21" sqref="P21:AC28"/>
    </sheetView>
  </sheetViews>
  <sheetFormatPr defaultRowHeight="14.4" x14ac:dyDescent="0.3"/>
  <sheetData>
    <row r="1" spans="1:29" x14ac:dyDescent="0.3">
      <c r="A1" t="s">
        <v>58</v>
      </c>
      <c r="B1" t="s">
        <v>7</v>
      </c>
      <c r="C1" t="s">
        <v>8</v>
      </c>
      <c r="D1" t="s">
        <v>9</v>
      </c>
      <c r="E1" t="s">
        <v>26</v>
      </c>
      <c r="F1" t="s">
        <v>27</v>
      </c>
      <c r="G1" t="s">
        <v>12</v>
      </c>
      <c r="H1" t="s">
        <v>28</v>
      </c>
      <c r="I1" t="s">
        <v>29</v>
      </c>
      <c r="J1" t="s">
        <v>30</v>
      </c>
      <c r="K1" t="s">
        <v>16</v>
      </c>
      <c r="L1" t="s">
        <v>17</v>
      </c>
      <c r="M1" t="s">
        <v>18</v>
      </c>
      <c r="N1" t="s">
        <v>19</v>
      </c>
    </row>
    <row r="2" spans="1:29" x14ac:dyDescent="0.3">
      <c r="A2" t="s">
        <v>31</v>
      </c>
      <c r="B2">
        <v>0.87695238858060132</v>
      </c>
      <c r="C2">
        <v>0.84450247272247769</v>
      </c>
      <c r="D2">
        <v>0.98825516687245307</v>
      </c>
      <c r="E2">
        <v>0.99028551538366627</v>
      </c>
      <c r="F2">
        <v>0.9985466474360718</v>
      </c>
      <c r="G2">
        <v>0.872847372321228</v>
      </c>
      <c r="H2">
        <v>0.86667005758042903</v>
      </c>
      <c r="I2">
        <v>0.80728058629010546</v>
      </c>
      <c r="J2">
        <v>0.82297253223658884</v>
      </c>
      <c r="K2">
        <v>0.8590002781164614</v>
      </c>
      <c r="L2">
        <v>0.82265116004983396</v>
      </c>
      <c r="M2">
        <v>0.86501323913539852</v>
      </c>
      <c r="N2">
        <v>0.87612869395655846</v>
      </c>
    </row>
    <row r="3" spans="1:29" x14ac:dyDescent="0.3">
      <c r="A3" t="s">
        <v>34</v>
      </c>
      <c r="B3">
        <v>0.16148650652903049</v>
      </c>
      <c r="C3">
        <v>0.16634651852134361</v>
      </c>
      <c r="D3">
        <v>0.17038995145867639</v>
      </c>
      <c r="E3">
        <v>0.17902605891488629</v>
      </c>
      <c r="F3">
        <v>0.1708475026961517</v>
      </c>
      <c r="G3">
        <v>0.1558951965065502</v>
      </c>
      <c r="H3">
        <v>8.019059514502011E-2</v>
      </c>
      <c r="I3">
        <v>3.6428981564467118E-2</v>
      </c>
      <c r="J3">
        <v>4.5526930794183518E-2</v>
      </c>
      <c r="K3">
        <v>8.3452885676813512E-2</v>
      </c>
      <c r="L3">
        <v>0.15041888344361601</v>
      </c>
      <c r="M3">
        <v>0.1548384533729969</v>
      </c>
      <c r="N3">
        <v>0.1546004610472298</v>
      </c>
      <c r="P3" t="s">
        <v>77</v>
      </c>
      <c r="Q3" t="s">
        <v>7</v>
      </c>
      <c r="R3" t="s">
        <v>8</v>
      </c>
      <c r="S3" t="s">
        <v>9</v>
      </c>
      <c r="T3" t="s">
        <v>26</v>
      </c>
      <c r="U3" t="s">
        <v>27</v>
      </c>
      <c r="V3" t="s">
        <v>12</v>
      </c>
      <c r="W3" t="s">
        <v>28</v>
      </c>
      <c r="X3" t="s">
        <v>29</v>
      </c>
      <c r="Y3" t="s">
        <v>30</v>
      </c>
      <c r="Z3" t="s">
        <v>16</v>
      </c>
      <c r="AA3" t="s">
        <v>17</v>
      </c>
      <c r="AB3" t="s">
        <v>18</v>
      </c>
      <c r="AC3" t="s">
        <v>19</v>
      </c>
    </row>
    <row r="4" spans="1:29" x14ac:dyDescent="0.3">
      <c r="A4" t="s">
        <v>37</v>
      </c>
      <c r="B4">
        <v>4.0314361337293736</v>
      </c>
      <c r="C4">
        <v>26.385824874848321</v>
      </c>
      <c r="D4">
        <v>3.3020768919256471</v>
      </c>
      <c r="E4">
        <v>7.2496605089854196</v>
      </c>
      <c r="F4">
        <v>7.4892363688231516</v>
      </c>
      <c r="G4">
        <v>22.666165411237628</v>
      </c>
      <c r="H4">
        <v>86.449994529874715</v>
      </c>
      <c r="I4">
        <v>223.0420198993346</v>
      </c>
      <c r="J4">
        <v>235.74885182529539</v>
      </c>
      <c r="K4">
        <v>111.4795190936287</v>
      </c>
      <c r="L4">
        <v>35.904835980442563</v>
      </c>
      <c r="M4">
        <v>21.44986821976428</v>
      </c>
      <c r="N4">
        <v>23.562447239635041</v>
      </c>
      <c r="P4" t="s">
        <v>73</v>
      </c>
      <c r="Q4">
        <v>0.87695238858060132</v>
      </c>
      <c r="R4">
        <v>0.84450247272247769</v>
      </c>
      <c r="S4">
        <v>0.98825516687245307</v>
      </c>
      <c r="T4">
        <v>0.99028551538366627</v>
      </c>
      <c r="U4">
        <v>0.9985466474360718</v>
      </c>
      <c r="V4">
        <v>0.872847372321228</v>
      </c>
      <c r="W4">
        <v>0.86667005758042903</v>
      </c>
      <c r="X4">
        <v>0.80728058629010546</v>
      </c>
      <c r="Y4">
        <v>0.82297253223658884</v>
      </c>
      <c r="Z4">
        <v>0.8590002781164614</v>
      </c>
      <c r="AA4">
        <v>0.82265116004983396</v>
      </c>
      <c r="AB4">
        <v>0.86501323913539852</v>
      </c>
      <c r="AC4">
        <v>0.87612869395655846</v>
      </c>
    </row>
    <row r="5" spans="1:29" x14ac:dyDescent="0.3">
      <c r="A5" t="s">
        <v>40</v>
      </c>
      <c r="B5">
        <v>1.457959139123792E-2</v>
      </c>
      <c r="C5">
        <v>1.622042117157663E-2</v>
      </c>
      <c r="D5">
        <v>9.1427901136914135E-3</v>
      </c>
      <c r="E5">
        <v>5.3779505809458334E-3</v>
      </c>
      <c r="F5">
        <v>5.5256097798827659E-3</v>
      </c>
      <c r="G5">
        <v>1.9057837247469921E-2</v>
      </c>
      <c r="H5">
        <v>0.32920648992989271</v>
      </c>
      <c r="I5">
        <v>33.321327706234833</v>
      </c>
      <c r="J5">
        <v>65.58594409686927</v>
      </c>
      <c r="K5">
        <v>3.2525729287962748</v>
      </c>
      <c r="L5">
        <v>1.9259862711043269E-2</v>
      </c>
      <c r="M5">
        <v>1.5467260853624491E-2</v>
      </c>
      <c r="N5">
        <v>1.8218601993668839E-2</v>
      </c>
      <c r="P5" t="s">
        <v>43</v>
      </c>
      <c r="Q5">
        <v>0.88495453304613214</v>
      </c>
      <c r="R5">
        <v>0.84301015738392648</v>
      </c>
      <c r="S5">
        <v>0.99879575685820643</v>
      </c>
      <c r="T5">
        <v>0.99712189381693828</v>
      </c>
      <c r="U5">
        <v>0.99943064173981511</v>
      </c>
      <c r="V5">
        <v>0.86749302169086739</v>
      </c>
      <c r="W5">
        <v>0.85572639810870632</v>
      </c>
      <c r="X5">
        <v>0.83114776001760937</v>
      </c>
      <c r="Y5">
        <v>0.84340541632671628</v>
      </c>
      <c r="Z5">
        <v>0.84791322204674147</v>
      </c>
      <c r="AA5">
        <v>0.82528908396672196</v>
      </c>
      <c r="AB5">
        <v>0.8546842263763208</v>
      </c>
      <c r="AC5">
        <v>0.86783267443858025</v>
      </c>
    </row>
    <row r="6" spans="1:29" x14ac:dyDescent="0.3">
      <c r="A6" t="s">
        <v>59</v>
      </c>
      <c r="B6">
        <f>(0.5*B4)+(0.5/B5)</f>
        <v>36.310231992713888</v>
      </c>
      <c r="C6">
        <f>(0.5*C4)+(0.5/C5)</f>
        <v>44.018252588033818</v>
      </c>
      <c r="D6">
        <f>(0.5*D4)+(0.5/D5)</f>
        <v>56.338939380191356</v>
      </c>
      <c r="E6">
        <f>(0.5*E4)+(0.5/E5)</f>
        <v>96.597049406432888</v>
      </c>
      <c r="F6">
        <f>(0.5*F4)+(0.5/F5)</f>
        <v>94.232368843237197</v>
      </c>
      <c r="G6">
        <f>(0.5*G4)+(0.5/G5)</f>
        <v>37.569008299241929</v>
      </c>
      <c r="H6">
        <f>(0.5*H4)+(0.5/H5)</f>
        <v>44.743800858713648</v>
      </c>
      <c r="I6">
        <f>(0.5*I4)+(0.5/I5)</f>
        <v>111.53601535414602</v>
      </c>
      <c r="J6">
        <f>(0.5*J4)+(0.5/J5)</f>
        <v>117.88204949734843</v>
      </c>
      <c r="K6">
        <f>(0.5*K4)+(0.5/K5)</f>
        <v>55.893484001560097</v>
      </c>
      <c r="L6">
        <f>(0.5*L4)+(0.5/L5)</f>
        <v>43.913143022456779</v>
      </c>
      <c r="M6">
        <f>(0.5*M4)+(0.5/M5)</f>
        <v>43.051278427197609</v>
      </c>
      <c r="N6">
        <f>(0.5*N4)+(0.5/N5)</f>
        <v>39.225700433886757</v>
      </c>
      <c r="P6" t="s">
        <v>44</v>
      </c>
      <c r="Q6">
        <v>0.89590690586936561</v>
      </c>
      <c r="R6">
        <v>0.85577048710224779</v>
      </c>
      <c r="S6">
        <v>0.9851161593420581</v>
      </c>
      <c r="T6">
        <v>0.98569595527911902</v>
      </c>
      <c r="U6">
        <v>0.99754282812346007</v>
      </c>
      <c r="V6">
        <v>0.89019374719272615</v>
      </c>
      <c r="W6">
        <v>0.88082220508364772</v>
      </c>
      <c r="X6">
        <v>0.83312255257785017</v>
      </c>
      <c r="Y6">
        <v>0.84527078513917875</v>
      </c>
      <c r="Z6">
        <v>0.86995037466446112</v>
      </c>
      <c r="AA6">
        <v>0.82446644556406612</v>
      </c>
      <c r="AB6">
        <v>0.88298494798128535</v>
      </c>
      <c r="AC6">
        <v>0.89207849339294243</v>
      </c>
    </row>
    <row r="7" spans="1:29" x14ac:dyDescent="0.3">
      <c r="P7" t="s">
        <v>74</v>
      </c>
      <c r="Q7">
        <v>0.84591404199395726</v>
      </c>
      <c r="R7">
        <v>0.74471398050718884</v>
      </c>
      <c r="S7">
        <v>0.98836819221003069</v>
      </c>
      <c r="T7">
        <v>0.99156645086494577</v>
      </c>
      <c r="U7">
        <v>0.99735081984156793</v>
      </c>
      <c r="V7">
        <v>0.76916551673785871</v>
      </c>
      <c r="W7">
        <v>0.74421126022305117</v>
      </c>
      <c r="X7">
        <v>0.71700308075699282</v>
      </c>
      <c r="Y7">
        <v>0.71556649937300509</v>
      </c>
      <c r="Z7">
        <v>0.72670122466457598</v>
      </c>
      <c r="AA7">
        <v>0.72360535559026973</v>
      </c>
      <c r="AB7">
        <v>0.75105025799369585</v>
      </c>
      <c r="AC7">
        <v>0.77697149319860581</v>
      </c>
    </row>
    <row r="8" spans="1:29" x14ac:dyDescent="0.3">
      <c r="A8" t="s">
        <v>47</v>
      </c>
      <c r="B8" t="s">
        <v>7</v>
      </c>
      <c r="C8" t="s">
        <v>8</v>
      </c>
      <c r="D8" t="s">
        <v>9</v>
      </c>
      <c r="E8" t="s">
        <v>26</v>
      </c>
      <c r="F8" t="s">
        <v>27</v>
      </c>
      <c r="G8" t="s">
        <v>12</v>
      </c>
      <c r="H8" t="s">
        <v>28</v>
      </c>
      <c r="I8" t="s">
        <v>29</v>
      </c>
      <c r="J8" t="s">
        <v>30</v>
      </c>
      <c r="K8" t="s">
        <v>16</v>
      </c>
      <c r="L8" t="s">
        <v>17</v>
      </c>
      <c r="M8" t="s">
        <v>18</v>
      </c>
      <c r="N8" t="s">
        <v>19</v>
      </c>
      <c r="P8" t="s">
        <v>75</v>
      </c>
      <c r="Q8">
        <v>0.88143201551795447</v>
      </c>
      <c r="R8">
        <v>0.80626815697441079</v>
      </c>
      <c r="S8">
        <v>0.98513590316746191</v>
      </c>
      <c r="T8">
        <v>0.98626751570226789</v>
      </c>
      <c r="U8">
        <v>0.98495217890866038</v>
      </c>
      <c r="V8">
        <v>0.84539199512074581</v>
      </c>
      <c r="W8">
        <v>0.83200007385144104</v>
      </c>
      <c r="X8">
        <v>0.77693056551753192</v>
      </c>
      <c r="Y8">
        <v>0.7868136670386543</v>
      </c>
      <c r="Z8">
        <v>0.81916584684931915</v>
      </c>
      <c r="AA8">
        <v>0.79444672869530031</v>
      </c>
      <c r="AB8">
        <v>0.83355228300959927</v>
      </c>
      <c r="AC8">
        <v>0.85357852725755312</v>
      </c>
    </row>
    <row r="9" spans="1:29" x14ac:dyDescent="0.3">
      <c r="A9" t="s">
        <v>31</v>
      </c>
      <c r="B9">
        <v>0.89842903956994857</v>
      </c>
      <c r="C9">
        <v>0.84249227546088012</v>
      </c>
      <c r="D9">
        <v>0.99854866448257229</v>
      </c>
      <c r="E9">
        <v>0.99683665037045643</v>
      </c>
      <c r="F9">
        <v>1</v>
      </c>
      <c r="G9">
        <v>0.86654262626129808</v>
      </c>
      <c r="H9">
        <v>0.8503975333435152</v>
      </c>
      <c r="I9">
        <v>0.83108587256369204</v>
      </c>
      <c r="J9">
        <v>0.83507222277971316</v>
      </c>
      <c r="K9">
        <v>0.83747475285996187</v>
      </c>
      <c r="L9">
        <v>0.83959792162002667</v>
      </c>
      <c r="M9">
        <v>0.84581760714831833</v>
      </c>
      <c r="N9">
        <v>0.86208786125019332</v>
      </c>
      <c r="P9" t="s">
        <v>76</v>
      </c>
      <c r="Q9">
        <v>0.87476701096540666</v>
      </c>
      <c r="R9">
        <v>0.82608966484730906</v>
      </c>
      <c r="S9">
        <v>0.9833982511929138</v>
      </c>
      <c r="T9">
        <v>0.98216925469406413</v>
      </c>
      <c r="U9">
        <v>0.99276089046348071</v>
      </c>
      <c r="V9">
        <v>0.84991576899282462</v>
      </c>
      <c r="W9">
        <v>0.8382393745790917</v>
      </c>
      <c r="X9">
        <v>0.77488394115328418</v>
      </c>
      <c r="Y9">
        <v>0.78369235637361367</v>
      </c>
      <c r="Z9">
        <v>0.83507799146014094</v>
      </c>
      <c r="AA9">
        <v>0.8098279362525963</v>
      </c>
      <c r="AB9">
        <v>0.83977065365507642</v>
      </c>
      <c r="AC9">
        <v>0.85647904405679687</v>
      </c>
    </row>
    <row r="10" spans="1:29" x14ac:dyDescent="0.3">
      <c r="A10" t="s">
        <v>34</v>
      </c>
      <c r="B10">
        <v>0.35935223725286158</v>
      </c>
      <c r="C10">
        <v>0.36901664932362122</v>
      </c>
      <c r="D10">
        <v>0.35777835587929241</v>
      </c>
      <c r="E10">
        <v>0.33659599375650362</v>
      </c>
      <c r="F10">
        <v>0.34150624349635789</v>
      </c>
      <c r="G10">
        <v>0.36595343392299678</v>
      </c>
      <c r="H10">
        <v>0.27776404786680542</v>
      </c>
      <c r="I10">
        <v>0.29468002081165451</v>
      </c>
      <c r="J10">
        <v>0.31142689906347548</v>
      </c>
      <c r="K10">
        <v>0.27688605619146711</v>
      </c>
      <c r="L10">
        <v>0.35786940686784602</v>
      </c>
      <c r="M10">
        <v>0.36341701352757533</v>
      </c>
      <c r="N10">
        <v>0.38590010405827258</v>
      </c>
      <c r="P10" t="s">
        <v>47</v>
      </c>
      <c r="Q10">
        <v>0.89842903956994857</v>
      </c>
      <c r="R10">
        <v>0.84249227546088012</v>
      </c>
      <c r="S10">
        <v>0.99854866448257229</v>
      </c>
      <c r="T10">
        <v>0.99683665037045643</v>
      </c>
      <c r="U10">
        <v>1</v>
      </c>
      <c r="V10">
        <v>0.86654262626129808</v>
      </c>
      <c r="W10">
        <v>0.8503975333435152</v>
      </c>
      <c r="X10">
        <v>0.83108587256369204</v>
      </c>
      <c r="Y10">
        <v>0.83507222277971316</v>
      </c>
      <c r="Z10">
        <v>0.83747475285996187</v>
      </c>
      <c r="AA10">
        <v>0.83959792162002667</v>
      </c>
      <c r="AB10">
        <v>0.84581760714831833</v>
      </c>
      <c r="AC10">
        <v>0.86208786125019332</v>
      </c>
    </row>
    <row r="11" spans="1:29" x14ac:dyDescent="0.3">
      <c r="A11" t="s">
        <v>37</v>
      </c>
      <c r="B11">
        <v>1.9236412343369289</v>
      </c>
      <c r="C11">
        <v>5.7582831364247919</v>
      </c>
      <c r="D11">
        <v>1.7528021915927661</v>
      </c>
      <c r="E11">
        <v>3.005923937506128</v>
      </c>
      <c r="F11">
        <v>3.171749374013991</v>
      </c>
      <c r="G11">
        <v>6.2584601969188673</v>
      </c>
      <c r="H11">
        <v>13.85711366062419</v>
      </c>
      <c r="I11">
        <v>12.172519040847661</v>
      </c>
      <c r="J11">
        <v>13.04116462215077</v>
      </c>
      <c r="K11">
        <v>12.765856641959241</v>
      </c>
      <c r="L11">
        <v>7.502485489340442</v>
      </c>
      <c r="M11">
        <v>6.3939979428502332</v>
      </c>
      <c r="N11">
        <v>5.8027330967885344</v>
      </c>
    </row>
    <row r="12" spans="1:29" x14ac:dyDescent="0.3">
      <c r="A12" t="s">
        <v>40</v>
      </c>
      <c r="B12">
        <v>8.8548752834467115E-2</v>
      </c>
      <c r="C12">
        <v>0.10969742063492061</v>
      </c>
      <c r="D12">
        <v>7.8490109427609409E-2</v>
      </c>
      <c r="E12">
        <v>5.4634213009213013E-2</v>
      </c>
      <c r="F12">
        <v>5.3760329947829942E-2</v>
      </c>
      <c r="G12">
        <v>0.1023030904280904</v>
      </c>
      <c r="H12">
        <v>1.3658859890109889</v>
      </c>
      <c r="I12">
        <v>3.8100224358974359</v>
      </c>
      <c r="J12">
        <v>4.5275810185185179</v>
      </c>
      <c r="K12">
        <v>1.068164682539682</v>
      </c>
      <c r="L12">
        <v>0.1108052248677249</v>
      </c>
      <c r="M12">
        <v>9.5190145502645512E-2</v>
      </c>
      <c r="N12">
        <v>0.1083912037037037</v>
      </c>
      <c r="P12" t="s">
        <v>78</v>
      </c>
      <c r="Q12" t="s">
        <v>7</v>
      </c>
      <c r="R12" t="s">
        <v>8</v>
      </c>
      <c r="S12" t="s">
        <v>9</v>
      </c>
      <c r="T12" t="s">
        <v>26</v>
      </c>
      <c r="U12" t="s">
        <v>27</v>
      </c>
      <c r="V12" t="s">
        <v>12</v>
      </c>
      <c r="W12" t="s">
        <v>28</v>
      </c>
      <c r="X12" t="s">
        <v>29</v>
      </c>
      <c r="Y12" t="s">
        <v>30</v>
      </c>
      <c r="Z12" t="s">
        <v>16</v>
      </c>
      <c r="AA12" t="s">
        <v>17</v>
      </c>
      <c r="AB12" t="s">
        <v>18</v>
      </c>
      <c r="AC12" t="s">
        <v>19</v>
      </c>
    </row>
    <row r="13" spans="1:29" x14ac:dyDescent="0.3">
      <c r="A13" t="s">
        <v>59</v>
      </c>
      <c r="B13">
        <f>(0.5*B11)+(0.5/B12)</f>
        <v>6.6084275313810128</v>
      </c>
      <c r="C13">
        <f>(0.5*C11)+(0.5/C12)</f>
        <v>7.437133881122187</v>
      </c>
      <c r="D13">
        <f>(0.5*D11)+(0.5/D12)</f>
        <v>7.2466304615885742</v>
      </c>
      <c r="E13">
        <f>(0.5*E11)+(0.5/E12)</f>
        <v>10.654736515513436</v>
      </c>
      <c r="F13">
        <f>(0.5*F11)+(0.5/F12)</f>
        <v>10.886412843770721</v>
      </c>
      <c r="G13">
        <f>(0.5*G11)+(0.5/G12)</f>
        <v>8.0166679843310611</v>
      </c>
      <c r="H13">
        <f>(0.5*H11)+(0.5/H12)</f>
        <v>7.2946195939853942</v>
      </c>
      <c r="I13">
        <f>(0.5*I11)+(0.5/I12)</f>
        <v>6.217492343435338</v>
      </c>
      <c r="J13">
        <f>(0.5*J11)+(0.5/J12)</f>
        <v>6.6310165579623916</v>
      </c>
      <c r="K13">
        <f>(0.5*K11)+(0.5/K12)</f>
        <v>6.8510209364471093</v>
      </c>
      <c r="L13">
        <f>(0.5*L11)+(0.5/L12)</f>
        <v>8.2636653366272448</v>
      </c>
      <c r="M13">
        <f>(0.5*M11)+(0.5/M12)</f>
        <v>8.4496435320545995</v>
      </c>
      <c r="N13">
        <f>(0.5*N11)+(0.5/N12)</f>
        <v>7.5142869968726442</v>
      </c>
      <c r="P13" t="s">
        <v>73</v>
      </c>
      <c r="Q13">
        <v>0.16148650652903049</v>
      </c>
      <c r="R13">
        <v>0.16634651852134361</v>
      </c>
      <c r="S13">
        <v>0.17038995145867639</v>
      </c>
      <c r="T13">
        <v>0.17902605891488629</v>
      </c>
      <c r="U13">
        <v>0.1708475026961517</v>
      </c>
      <c r="V13">
        <v>0.1558951965065502</v>
      </c>
      <c r="W13">
        <v>8.019059514502011E-2</v>
      </c>
      <c r="X13">
        <v>3.6428981564467118E-2</v>
      </c>
      <c r="Y13">
        <v>4.5526930794183518E-2</v>
      </c>
      <c r="Z13">
        <v>8.3452885676813512E-2</v>
      </c>
      <c r="AA13">
        <v>0.15041888344361601</v>
      </c>
      <c r="AB13">
        <v>0.1548384533729969</v>
      </c>
      <c r="AC13">
        <v>0.1546004610472298</v>
      </c>
    </row>
    <row r="14" spans="1:29" x14ac:dyDescent="0.3">
      <c r="P14" t="s">
        <v>43</v>
      </c>
      <c r="Q14">
        <v>0.33756279419326762</v>
      </c>
      <c r="R14">
        <v>0.33750543886713341</v>
      </c>
      <c r="S14">
        <v>0.32695106997349788</v>
      </c>
      <c r="T14">
        <v>0.28088089869862742</v>
      </c>
      <c r="U14">
        <v>0.30836992207586722</v>
      </c>
      <c r="V14">
        <v>0.32669099323602702</v>
      </c>
      <c r="W14">
        <v>0.29629761480954081</v>
      </c>
      <c r="X14">
        <v>0.34922174755745422</v>
      </c>
      <c r="Y14">
        <v>0.35578794351489262</v>
      </c>
      <c r="Z14">
        <v>0.34255962976148091</v>
      </c>
      <c r="AA14">
        <v>0.33629504370871399</v>
      </c>
      <c r="AB14">
        <v>0.31158775364898539</v>
      </c>
      <c r="AC14">
        <v>0.32787963292591271</v>
      </c>
    </row>
    <row r="15" spans="1:29" x14ac:dyDescent="0.3">
      <c r="A15" t="s">
        <v>60</v>
      </c>
      <c r="B15" t="s">
        <v>7</v>
      </c>
      <c r="C15" t="s">
        <v>8</v>
      </c>
      <c r="D15" t="s">
        <v>9</v>
      </c>
      <c r="E15" t="s">
        <v>26</v>
      </c>
      <c r="F15" t="s">
        <v>27</v>
      </c>
      <c r="G15" t="s">
        <v>12</v>
      </c>
      <c r="H15" t="s">
        <v>28</v>
      </c>
      <c r="I15" t="s">
        <v>29</v>
      </c>
      <c r="J15" t="s">
        <v>30</v>
      </c>
      <c r="K15" t="s">
        <v>16</v>
      </c>
      <c r="L15" t="s">
        <v>17</v>
      </c>
      <c r="M15" t="s">
        <v>18</v>
      </c>
      <c r="N15" t="s">
        <v>19</v>
      </c>
      <c r="P15" t="s">
        <v>44</v>
      </c>
      <c r="Q15">
        <v>0.27876587744066172</v>
      </c>
      <c r="R15">
        <v>0.32001535517831442</v>
      </c>
      <c r="S15">
        <v>0.26496158544212001</v>
      </c>
      <c r="T15">
        <v>0.27227937908661981</v>
      </c>
      <c r="U15">
        <v>0.2989015858146894</v>
      </c>
      <c r="V15">
        <v>0.26471602234351432</v>
      </c>
      <c r="W15">
        <v>0.1957767271914394</v>
      </c>
      <c r="X15">
        <v>0.33028190191314338</v>
      </c>
      <c r="Y15">
        <v>0.26041564099220532</v>
      </c>
      <c r="Z15">
        <v>0.20894851624269159</v>
      </c>
      <c r="AA15">
        <v>0.31632545526640038</v>
      </c>
      <c r="AB15">
        <v>0.26540274743259817</v>
      </c>
      <c r="AC15">
        <v>0.26902711506271137</v>
      </c>
    </row>
    <row r="16" spans="1:29" x14ac:dyDescent="0.3">
      <c r="A16" t="s">
        <v>31</v>
      </c>
      <c r="B16">
        <v>0.87476701096540666</v>
      </c>
      <c r="C16">
        <v>0.82608966484730906</v>
      </c>
      <c r="D16">
        <v>0.9833982511929138</v>
      </c>
      <c r="E16">
        <v>0.98216925469406413</v>
      </c>
      <c r="F16">
        <v>0.99276089046348071</v>
      </c>
      <c r="G16">
        <v>0.84991576899282462</v>
      </c>
      <c r="H16">
        <v>0.8382393745790917</v>
      </c>
      <c r="I16">
        <v>0.77488394115328418</v>
      </c>
      <c r="J16">
        <v>0.78369235637361367</v>
      </c>
      <c r="K16">
        <v>0.83507799146014094</v>
      </c>
      <c r="L16">
        <v>0.8098279362525963</v>
      </c>
      <c r="M16">
        <v>0.83977065365507642</v>
      </c>
      <c r="N16">
        <v>0.85647904405679687</v>
      </c>
      <c r="P16" t="s">
        <v>74</v>
      </c>
      <c r="Q16">
        <v>0.26803500986193302</v>
      </c>
      <c r="R16">
        <v>0.27703402366863911</v>
      </c>
      <c r="S16">
        <v>0.26255341880341881</v>
      </c>
      <c r="T16">
        <v>0.21788708086785011</v>
      </c>
      <c r="U16">
        <v>0.28087195923734393</v>
      </c>
      <c r="V16">
        <v>0.25386259040105202</v>
      </c>
      <c r="W16">
        <v>0.119370479947403</v>
      </c>
      <c r="X16">
        <v>0.14859878369493751</v>
      </c>
      <c r="Y16">
        <v>7.5135601577909258E-2</v>
      </c>
      <c r="Z16">
        <v>0.14688116370808671</v>
      </c>
      <c r="AA16">
        <v>0.245163543721236</v>
      </c>
      <c r="AB16">
        <v>0.26719263642340563</v>
      </c>
      <c r="AC16">
        <v>0.25841551610782382</v>
      </c>
    </row>
    <row r="17" spans="1:29" x14ac:dyDescent="0.3">
      <c r="A17" t="s">
        <v>34</v>
      </c>
      <c r="B17">
        <v>0.31041039998765951</v>
      </c>
      <c r="C17">
        <v>0.3233045901656203</v>
      </c>
      <c r="D17">
        <v>0.25361603447123371</v>
      </c>
      <c r="E17">
        <v>0.2422466719113949</v>
      </c>
      <c r="F17">
        <v>0.24355952509499651</v>
      </c>
      <c r="G17">
        <v>0.32864829983391702</v>
      </c>
      <c r="H17">
        <v>0.31270831083756251</v>
      </c>
      <c r="I17">
        <v>0.28773260627002128</v>
      </c>
      <c r="J17">
        <v>0.27642456075400679</v>
      </c>
      <c r="K17">
        <v>0.32606977031175283</v>
      </c>
      <c r="L17">
        <v>0.32578838035592161</v>
      </c>
      <c r="M17">
        <v>0.31208961286706682</v>
      </c>
      <c r="N17">
        <v>0.32497544747301788</v>
      </c>
      <c r="P17" t="s">
        <v>75</v>
      </c>
      <c r="Q17">
        <v>0.33843465186930372</v>
      </c>
      <c r="R17">
        <v>0.34204848409696831</v>
      </c>
      <c r="S17">
        <v>0.37358174716349418</v>
      </c>
      <c r="T17">
        <v>0.28834978919957838</v>
      </c>
      <c r="U17">
        <v>0.32323803397606782</v>
      </c>
      <c r="V17">
        <v>0.34627030504061002</v>
      </c>
      <c r="W17">
        <v>0.32339032178064347</v>
      </c>
      <c r="X17">
        <v>0.29071083142166282</v>
      </c>
      <c r="Y17">
        <v>0.32151714303428608</v>
      </c>
      <c r="Z17">
        <v>0.29601145452290911</v>
      </c>
      <c r="AA17">
        <v>0.33861910223820452</v>
      </c>
      <c r="AB17">
        <v>0.31169128588257172</v>
      </c>
      <c r="AC17">
        <v>0.35747488994977988</v>
      </c>
    </row>
    <row r="18" spans="1:29" x14ac:dyDescent="0.3">
      <c r="A18" t="s">
        <v>37</v>
      </c>
      <c r="B18">
        <v>6.6434439125694427</v>
      </c>
      <c r="C18">
        <v>24.56650828455285</v>
      </c>
      <c r="D18">
        <v>4.1370299785751223</v>
      </c>
      <c r="E18">
        <v>7.5251420105672482</v>
      </c>
      <c r="F18">
        <v>7.8991194186918996</v>
      </c>
      <c r="G18">
        <v>27.610509563746081</v>
      </c>
      <c r="H18">
        <v>51.307660240604967</v>
      </c>
      <c r="I18">
        <v>95.253358421074353</v>
      </c>
      <c r="J18">
        <v>157.051293251928</v>
      </c>
      <c r="K18">
        <v>71.735081941088453</v>
      </c>
      <c r="L18">
        <v>44.78576041369147</v>
      </c>
      <c r="M18">
        <v>26.585554288329551</v>
      </c>
      <c r="N18">
        <v>20.205906059884679</v>
      </c>
      <c r="P18" t="s">
        <v>76</v>
      </c>
      <c r="Q18">
        <v>0.31041039998765951</v>
      </c>
      <c r="R18">
        <v>0.3233045901656203</v>
      </c>
      <c r="S18">
        <v>0.25361603447123371</v>
      </c>
      <c r="T18">
        <v>0.2422466719113949</v>
      </c>
      <c r="U18">
        <v>0.24355952509499651</v>
      </c>
      <c r="V18">
        <v>0.32864829983391702</v>
      </c>
      <c r="W18">
        <v>0.31270831083756251</v>
      </c>
      <c r="X18">
        <v>0.28773260627002128</v>
      </c>
      <c r="Y18">
        <v>0.27642456075400679</v>
      </c>
      <c r="Z18">
        <v>0.32606977031175283</v>
      </c>
      <c r="AA18">
        <v>0.32578838035592161</v>
      </c>
      <c r="AB18">
        <v>0.31208961286706682</v>
      </c>
      <c r="AC18">
        <v>0.32497544747301788</v>
      </c>
    </row>
    <row r="19" spans="1:29" x14ac:dyDescent="0.3">
      <c r="A19" t="s">
        <v>40</v>
      </c>
      <c r="B19">
        <v>2.1946115191456811E-2</v>
      </c>
      <c r="C19">
        <v>2.4466398377856712E-2</v>
      </c>
      <c r="D19">
        <v>1.196658897787288E-2</v>
      </c>
      <c r="E19">
        <v>6.9837956936264576E-3</v>
      </c>
      <c r="F19">
        <v>7.3944120060183251E-3</v>
      </c>
      <c r="G19">
        <v>2.8143904458636598E-2</v>
      </c>
      <c r="H19">
        <v>1.0402523593915289</v>
      </c>
      <c r="I19">
        <v>0.94559605491127241</v>
      </c>
      <c r="J19">
        <v>19.66779261248011</v>
      </c>
      <c r="K19">
        <v>0.76177033488854151</v>
      </c>
      <c r="L19">
        <v>1.078220364808874</v>
      </c>
      <c r="M19">
        <v>2.1082933050194951E-2</v>
      </c>
      <c r="N19">
        <v>2.5745486562839051E-2</v>
      </c>
      <c r="P19" t="s">
        <v>47</v>
      </c>
      <c r="Q19">
        <v>0.35935223725286158</v>
      </c>
      <c r="R19">
        <v>0.36901664932362122</v>
      </c>
      <c r="S19">
        <v>0.35777835587929241</v>
      </c>
      <c r="T19">
        <v>0.33659599375650362</v>
      </c>
      <c r="U19">
        <v>0.34150624349635789</v>
      </c>
      <c r="V19">
        <v>0.36595343392299678</v>
      </c>
      <c r="W19">
        <v>0.27776404786680542</v>
      </c>
      <c r="X19">
        <v>0.29468002081165451</v>
      </c>
      <c r="Y19">
        <v>0.31142689906347548</v>
      </c>
      <c r="Z19">
        <v>0.27688605619146711</v>
      </c>
      <c r="AA19">
        <v>0.35786940686784602</v>
      </c>
      <c r="AB19">
        <v>0.36341701352757533</v>
      </c>
      <c r="AC19">
        <v>0.38590010405827258</v>
      </c>
    </row>
    <row r="20" spans="1:29" x14ac:dyDescent="0.3">
      <c r="A20" t="s">
        <v>59</v>
      </c>
      <c r="B20">
        <f>(0.5*B18) + (0.5*B19)</f>
        <v>3.3326950138804499</v>
      </c>
      <c r="C20">
        <f>(0.5*C18) + (0.5*C19)</f>
        <v>12.295487341465353</v>
      </c>
      <c r="D20">
        <f>(0.5*D18) + (0.5*D19)</f>
        <v>2.0744982837764976</v>
      </c>
      <c r="E20">
        <f>(0.5*E18) + (0.5*E19)</f>
        <v>3.7660629031304373</v>
      </c>
      <c r="F20">
        <f>(0.5*F18) + (0.5*F19)</f>
        <v>3.953256915348959</v>
      </c>
      <c r="G20">
        <f>(0.5*G18) + (0.5*G19)</f>
        <v>13.81932673410236</v>
      </c>
      <c r="H20">
        <f>(0.5*H18) + (0.5*H19)</f>
        <v>26.173956299998249</v>
      </c>
      <c r="I20">
        <f>(0.5*I18) + (0.5*I19)</f>
        <v>48.099477237992815</v>
      </c>
      <c r="J20">
        <f>(0.5*J18) + (0.5*J19)</f>
        <v>88.35954293220405</v>
      </c>
      <c r="K20">
        <f>(0.5*K18) + (0.5*K19)</f>
        <v>36.248426137988496</v>
      </c>
      <c r="L20">
        <f>(0.5*L18) + (0.5*L19)</f>
        <v>22.931990389250171</v>
      </c>
      <c r="M20">
        <f>(0.5*M18) + (0.5*M19)</f>
        <v>13.303318610689873</v>
      </c>
      <c r="N20">
        <f>(0.5*N18) + (0.5*N19)</f>
        <v>10.11582577322376</v>
      </c>
    </row>
    <row r="21" spans="1:29" x14ac:dyDescent="0.3">
      <c r="P21" t="s">
        <v>79</v>
      </c>
      <c r="Q21" t="s">
        <v>7</v>
      </c>
      <c r="R21" t="s">
        <v>8</v>
      </c>
      <c r="S21" t="s">
        <v>9</v>
      </c>
      <c r="T21" t="s">
        <v>80</v>
      </c>
      <c r="U21" t="s">
        <v>27</v>
      </c>
      <c r="V21" t="s">
        <v>12</v>
      </c>
      <c r="W21" t="s">
        <v>28</v>
      </c>
      <c r="X21" t="s">
        <v>29</v>
      </c>
      <c r="Y21" t="s">
        <v>15</v>
      </c>
      <c r="Z21" t="s">
        <v>16</v>
      </c>
      <c r="AA21" t="s">
        <v>17</v>
      </c>
      <c r="AB21" t="s">
        <v>18</v>
      </c>
      <c r="AC21" t="s">
        <v>19</v>
      </c>
    </row>
    <row r="22" spans="1:29" x14ac:dyDescent="0.3">
      <c r="A22" t="s">
        <v>61</v>
      </c>
      <c r="B22" t="s">
        <v>7</v>
      </c>
      <c r="C22" t="s">
        <v>8</v>
      </c>
      <c r="D22" t="s">
        <v>9</v>
      </c>
      <c r="E22" t="s">
        <v>26</v>
      </c>
      <c r="F22" t="s">
        <v>27</v>
      </c>
      <c r="G22" t="s">
        <v>12</v>
      </c>
      <c r="H22" t="s">
        <v>28</v>
      </c>
      <c r="I22" t="s">
        <v>29</v>
      </c>
      <c r="J22" t="s">
        <v>30</v>
      </c>
      <c r="K22" t="s">
        <v>16</v>
      </c>
      <c r="L22" t="s">
        <v>17</v>
      </c>
      <c r="M22" t="s">
        <v>18</v>
      </c>
      <c r="N22" t="s">
        <v>19</v>
      </c>
      <c r="P22" t="s">
        <v>73</v>
      </c>
      <c r="Q22">
        <v>36.310231992713888</v>
      </c>
      <c r="R22">
        <v>44.018252588033818</v>
      </c>
      <c r="S22">
        <v>56.338939380191356</v>
      </c>
      <c r="T22">
        <v>96.597049406432888</v>
      </c>
      <c r="U22">
        <v>94.232368843237197</v>
      </c>
      <c r="V22">
        <v>37.569008299241929</v>
      </c>
      <c r="W22">
        <v>44.743800858713648</v>
      </c>
      <c r="X22">
        <v>111.53601535414602</v>
      </c>
      <c r="Y22">
        <v>117.88204949734843</v>
      </c>
      <c r="Z22">
        <v>55.893484001560097</v>
      </c>
      <c r="AA22">
        <v>43.913143022456779</v>
      </c>
      <c r="AB22">
        <v>43.051278427197609</v>
      </c>
      <c r="AC22">
        <v>39.225700433886757</v>
      </c>
    </row>
    <row r="23" spans="1:29" x14ac:dyDescent="0.3">
      <c r="A23" t="s">
        <v>31</v>
      </c>
      <c r="B23">
        <v>0.88143201551795447</v>
      </c>
      <c r="C23">
        <v>0.80626815697441079</v>
      </c>
      <c r="D23">
        <v>0.98513590316746191</v>
      </c>
      <c r="E23">
        <v>0.98626751570226789</v>
      </c>
      <c r="F23">
        <v>0.98495217890866038</v>
      </c>
      <c r="G23">
        <v>0.84539199512074581</v>
      </c>
      <c r="H23">
        <v>0.83200007385144104</v>
      </c>
      <c r="I23">
        <v>0.77693056551753192</v>
      </c>
      <c r="J23">
        <v>0.7868136670386543</v>
      </c>
      <c r="K23">
        <v>0.81916584684931915</v>
      </c>
      <c r="L23">
        <v>0.79444672869530031</v>
      </c>
      <c r="M23">
        <v>0.83355228300959927</v>
      </c>
      <c r="N23">
        <v>0.85357852725755312</v>
      </c>
      <c r="P23" t="s">
        <v>43</v>
      </c>
      <c r="Q23">
        <v>1.6326730871255091</v>
      </c>
      <c r="R23">
        <v>5.5186116546976889</v>
      </c>
      <c r="S23">
        <v>1.4228427412110656</v>
      </c>
      <c r="T23">
        <v>1.9990044989327371</v>
      </c>
      <c r="U23">
        <v>2.9249342167085932</v>
      </c>
      <c r="V23">
        <v>5.3883112447932495</v>
      </c>
      <c r="W23">
        <v>17.695110790494955</v>
      </c>
      <c r="X23">
        <v>11.010506247299311</v>
      </c>
      <c r="Y23">
        <v>11.323572569420149</v>
      </c>
      <c r="Z23">
        <v>12.793934684197154</v>
      </c>
      <c r="AA23">
        <v>7.7744247023658151</v>
      </c>
      <c r="AB23">
        <v>5.63835177774647</v>
      </c>
      <c r="AC23">
        <v>5.386319478656544</v>
      </c>
    </row>
    <row r="24" spans="1:29" x14ac:dyDescent="0.3">
      <c r="A24" t="s">
        <v>34</v>
      </c>
      <c r="B24">
        <v>0.33843465186930372</v>
      </c>
      <c r="C24">
        <v>0.34204848409696831</v>
      </c>
      <c r="D24">
        <v>0.37358174716349418</v>
      </c>
      <c r="E24">
        <v>0.28834978919957838</v>
      </c>
      <c r="F24">
        <v>0.32323803397606782</v>
      </c>
      <c r="G24">
        <v>0.34627030504061002</v>
      </c>
      <c r="H24">
        <v>0.32339032178064347</v>
      </c>
      <c r="I24">
        <v>0.29071083142166282</v>
      </c>
      <c r="J24">
        <v>0.32151714303428608</v>
      </c>
      <c r="K24">
        <v>0.29601145452290911</v>
      </c>
      <c r="L24">
        <v>0.33861910223820452</v>
      </c>
      <c r="M24">
        <v>0.31169128588257172</v>
      </c>
      <c r="N24">
        <v>0.35747488994977988</v>
      </c>
      <c r="P24" t="s">
        <v>44</v>
      </c>
      <c r="Q24">
        <v>4.7197039435566568</v>
      </c>
      <c r="R24">
        <v>15.049361167558024</v>
      </c>
      <c r="S24">
        <v>3.8673093861501626</v>
      </c>
      <c r="T24">
        <v>5.9103403570247632</v>
      </c>
      <c r="U24">
        <v>6.8133641478948244</v>
      </c>
      <c r="V24">
        <v>12.958838100407403</v>
      </c>
      <c r="W24">
        <v>45.239980225791349</v>
      </c>
      <c r="X24">
        <v>31.770063409354599</v>
      </c>
      <c r="Y24">
        <v>47.859871974828003</v>
      </c>
      <c r="Z24">
        <v>46.118848885834765</v>
      </c>
      <c r="AA24">
        <v>17.76374459467058</v>
      </c>
      <c r="AB24">
        <v>10.454325776098461</v>
      </c>
      <c r="AC24">
        <v>11.053981845420255</v>
      </c>
    </row>
    <row r="25" spans="1:29" x14ac:dyDescent="0.3">
      <c r="A25" t="s">
        <v>37</v>
      </c>
      <c r="B25">
        <v>7.9140801080003316</v>
      </c>
      <c r="C25">
        <v>25.857466882363799</v>
      </c>
      <c r="D25">
        <v>9.8562669046793872</v>
      </c>
      <c r="E25">
        <v>7.8527618790733058</v>
      </c>
      <c r="F25">
        <v>10.04444945078739</v>
      </c>
      <c r="G25">
        <v>22.00789046447445</v>
      </c>
      <c r="H25">
        <v>40.950161130044833</v>
      </c>
      <c r="I25">
        <v>50.273994631212247</v>
      </c>
      <c r="J25">
        <v>34.793122632794159</v>
      </c>
      <c r="K25">
        <v>41.956102333424653</v>
      </c>
      <c r="L25">
        <v>27.289665788971391</v>
      </c>
      <c r="M25">
        <v>17.676512771698231</v>
      </c>
      <c r="N25">
        <v>19.426612738953409</v>
      </c>
      <c r="P25" t="s">
        <v>74</v>
      </c>
      <c r="Q25">
        <v>1.6794967579439344</v>
      </c>
      <c r="R25">
        <v>6.2947462550250863</v>
      </c>
      <c r="S25">
        <v>1.2613988854879663</v>
      </c>
      <c r="T25">
        <v>1.5940942654342407</v>
      </c>
      <c r="U25">
        <v>10.428374463638201</v>
      </c>
      <c r="V25">
        <v>5.7356573726198938</v>
      </c>
      <c r="W25">
        <v>28.728254224570211</v>
      </c>
      <c r="X25">
        <v>21.821795914284756</v>
      </c>
      <c r="Y25">
        <v>37.830020450127513</v>
      </c>
      <c r="Z25">
        <v>17.137444419525888</v>
      </c>
      <c r="AA25">
        <v>5.6266461568161725</v>
      </c>
      <c r="AB25">
        <v>3.8741888285756771</v>
      </c>
      <c r="AC25">
        <v>6.7529110924443749</v>
      </c>
    </row>
    <row r="26" spans="1:29" x14ac:dyDescent="0.3">
      <c r="A26" t="s">
        <v>40</v>
      </c>
      <c r="B26">
        <v>2.0320133359906092E-2</v>
      </c>
      <c r="C26">
        <v>0.37771624286207622</v>
      </c>
      <c r="D26">
        <v>2.9693670776902749E-2</v>
      </c>
      <c r="E26">
        <v>8.3512261982656728E-3</v>
      </c>
      <c r="F26">
        <v>9.0714587843070821E-3</v>
      </c>
      <c r="G26">
        <v>5.0732030840932349E-2</v>
      </c>
      <c r="H26">
        <v>0.77240843399376691</v>
      </c>
      <c r="I26">
        <v>0.99274351927312432</v>
      </c>
      <c r="J26">
        <v>0.57034379421284176</v>
      </c>
      <c r="K26">
        <v>0.8638392240185786</v>
      </c>
      <c r="L26">
        <v>0.1133200455849265</v>
      </c>
      <c r="M26">
        <v>1.9113211634044971E-2</v>
      </c>
      <c r="N26">
        <v>9.416024793108127E-2</v>
      </c>
      <c r="P26" t="s">
        <v>75</v>
      </c>
      <c r="Q26">
        <v>3.9672001206801188</v>
      </c>
      <c r="R26">
        <v>13.117591562612937</v>
      </c>
      <c r="S26">
        <v>4.9429802877281448</v>
      </c>
      <c r="T26">
        <v>3.9305565526357857</v>
      </c>
      <c r="U26">
        <v>5.0267604547858484</v>
      </c>
      <c r="V26">
        <v>11.029311247657692</v>
      </c>
      <c r="W26">
        <v>20.8612847820193</v>
      </c>
      <c r="X26">
        <v>25.633369075242687</v>
      </c>
      <c r="Y26">
        <v>17.681733213503499</v>
      </c>
      <c r="Z26">
        <v>21.409970778721615</v>
      </c>
      <c r="AA26">
        <v>13.701492917278159</v>
      </c>
      <c r="AB26">
        <v>8.8478129916661388</v>
      </c>
      <c r="AC26">
        <v>9.7603864934422457</v>
      </c>
    </row>
    <row r="27" spans="1:29" x14ac:dyDescent="0.3">
      <c r="A27" t="s">
        <v>59</v>
      </c>
      <c r="B27">
        <f>(0.5*B25)+(0.5*B26)</f>
        <v>3.9672001206801188</v>
      </c>
      <c r="C27">
        <f>(0.5*C25)+(0.5*C26)</f>
        <v>13.117591562612937</v>
      </c>
      <c r="D27">
        <f>(0.5*D25)+(0.5*D26)</f>
        <v>4.9429802877281448</v>
      </c>
      <c r="E27">
        <f>(0.5*E25)+(0.5*E26)</f>
        <v>3.9305565526357857</v>
      </c>
      <c r="F27">
        <f>(0.5*F25)+(0.5*F26)</f>
        <v>5.0267604547858484</v>
      </c>
      <c r="G27">
        <f>(0.5*G25)+(0.5*G26)</f>
        <v>11.029311247657692</v>
      </c>
      <c r="H27">
        <f>(0.5*H25)+(0.5*H26)</f>
        <v>20.8612847820193</v>
      </c>
      <c r="I27">
        <f>(0.5*I25)+(0.5*I26)</f>
        <v>25.633369075242687</v>
      </c>
      <c r="J27">
        <f>(0.5*J25)+(0.5*J26)</f>
        <v>17.681733213503499</v>
      </c>
      <c r="K27">
        <f>(0.5*K25)+(0.5*K26)</f>
        <v>21.409970778721615</v>
      </c>
      <c r="L27">
        <f>(0.5*L25)+(0.5*L26)</f>
        <v>13.701492917278159</v>
      </c>
      <c r="M27">
        <f>(0.5*M25)+(0.5*M26)</f>
        <v>8.8478129916661388</v>
      </c>
      <c r="N27">
        <f>(0.5*N25)+(0.5*N26)</f>
        <v>9.7603864934422457</v>
      </c>
      <c r="P27" t="s">
        <v>76</v>
      </c>
      <c r="Q27">
        <v>3.3326950138804499</v>
      </c>
      <c r="R27">
        <v>12.295487341465353</v>
      </c>
      <c r="S27">
        <v>2.0744982837764976</v>
      </c>
      <c r="T27">
        <v>3.7660629031304373</v>
      </c>
      <c r="U27">
        <v>3.953256915348959</v>
      </c>
      <c r="V27">
        <v>13.81932673410236</v>
      </c>
      <c r="W27">
        <v>26.173956299998249</v>
      </c>
      <c r="X27">
        <v>48.099477237992815</v>
      </c>
      <c r="Y27">
        <v>88.35954293220405</v>
      </c>
      <c r="Z27">
        <v>36.248426137988496</v>
      </c>
      <c r="AA27">
        <v>22.931990389250171</v>
      </c>
      <c r="AB27">
        <v>13.303318610689873</v>
      </c>
      <c r="AC27">
        <v>10.11582577322376</v>
      </c>
    </row>
    <row r="28" spans="1:29" x14ac:dyDescent="0.3">
      <c r="P28" t="s">
        <v>47</v>
      </c>
      <c r="Q28">
        <v>6.6084275313810128</v>
      </c>
      <c r="R28">
        <v>7.437133881122187</v>
      </c>
      <c r="S28">
        <v>7.2466304615885742</v>
      </c>
      <c r="T28">
        <v>10.654736515513436</v>
      </c>
      <c r="U28">
        <v>10.886412843770721</v>
      </c>
      <c r="V28">
        <v>8.0166679843310611</v>
      </c>
      <c r="W28">
        <v>7.2946195939853942</v>
      </c>
      <c r="X28">
        <v>6.217492343435338</v>
      </c>
      <c r="Y28">
        <v>6.6310165579623916</v>
      </c>
      <c r="Z28">
        <v>6.8510209364471093</v>
      </c>
      <c r="AA28">
        <v>8.2636653366272448</v>
      </c>
      <c r="AB28">
        <v>8.4496435320545995</v>
      </c>
      <c r="AC28">
        <v>7.5142869968726442</v>
      </c>
    </row>
    <row r="29" spans="1:29" x14ac:dyDescent="0.3">
      <c r="A29" t="s">
        <v>69</v>
      </c>
      <c r="B29" t="s">
        <v>7</v>
      </c>
      <c r="C29" t="s">
        <v>8</v>
      </c>
      <c r="D29" t="s">
        <v>9</v>
      </c>
      <c r="E29" t="s">
        <v>26</v>
      </c>
      <c r="F29" t="s">
        <v>27</v>
      </c>
      <c r="G29" t="s">
        <v>12</v>
      </c>
      <c r="H29" t="s">
        <v>28</v>
      </c>
      <c r="I29" t="s">
        <v>29</v>
      </c>
      <c r="J29" t="s">
        <v>30</v>
      </c>
      <c r="K29" t="s">
        <v>16</v>
      </c>
      <c r="L29" t="s">
        <v>17</v>
      </c>
      <c r="M29" t="s">
        <v>18</v>
      </c>
      <c r="N29" t="s">
        <v>19</v>
      </c>
    </row>
    <row r="30" spans="1:29" x14ac:dyDescent="0.3">
      <c r="A30" t="s">
        <v>31</v>
      </c>
      <c r="B30">
        <v>0.84591404199395726</v>
      </c>
      <c r="C30">
        <v>0.74471398050718884</v>
      </c>
      <c r="D30">
        <v>0.98836819221003069</v>
      </c>
      <c r="E30">
        <v>0.99156645086494577</v>
      </c>
      <c r="F30">
        <v>0.99735081984156793</v>
      </c>
      <c r="G30">
        <v>0.76916551673785871</v>
      </c>
      <c r="H30">
        <v>0.74421126022305117</v>
      </c>
      <c r="I30">
        <v>0.71700308075699282</v>
      </c>
      <c r="J30">
        <v>0.71556649937300509</v>
      </c>
      <c r="K30">
        <v>0.72670122466457598</v>
      </c>
      <c r="L30">
        <v>0.72360535559026973</v>
      </c>
      <c r="M30">
        <v>0.75105025799369585</v>
      </c>
      <c r="N30">
        <v>0.77697149319860581</v>
      </c>
    </row>
    <row r="31" spans="1:29" x14ac:dyDescent="0.3">
      <c r="A31" t="s">
        <v>34</v>
      </c>
      <c r="B31">
        <v>0.26803500986193302</v>
      </c>
      <c r="C31">
        <v>0.27703402366863911</v>
      </c>
      <c r="D31">
        <v>0.26255341880341881</v>
      </c>
      <c r="E31">
        <v>0.21788708086785011</v>
      </c>
      <c r="F31">
        <v>0.28087195923734393</v>
      </c>
      <c r="G31">
        <v>0.25386259040105202</v>
      </c>
      <c r="H31">
        <v>0.119370479947403</v>
      </c>
      <c r="I31">
        <v>0.14859878369493751</v>
      </c>
      <c r="J31">
        <v>7.5135601577909258E-2</v>
      </c>
      <c r="K31">
        <v>0.14688116370808671</v>
      </c>
      <c r="L31">
        <v>0.245163543721236</v>
      </c>
      <c r="M31">
        <v>0.26719263642340563</v>
      </c>
      <c r="N31">
        <v>0.25841551610782382</v>
      </c>
    </row>
    <row r="32" spans="1:29" x14ac:dyDescent="0.3">
      <c r="A32" t="s">
        <v>37</v>
      </c>
      <c r="B32">
        <v>3.2732633571577101</v>
      </c>
      <c r="C32">
        <v>12.47496274814541</v>
      </c>
      <c r="D32">
        <v>2.452395985261647</v>
      </c>
      <c r="E32">
        <v>3.1460151568568722</v>
      </c>
      <c r="F32">
        <v>16.997047596744189</v>
      </c>
      <c r="G32">
        <v>11.352796888096931</v>
      </c>
      <c r="H32">
        <v>48.977970867441073</v>
      </c>
      <c r="I32">
        <v>33.277774835105461</v>
      </c>
      <c r="J32">
        <v>52.133006586529532</v>
      </c>
      <c r="K32">
        <v>30.081539165849161</v>
      </c>
      <c r="L32">
        <v>11.13467921839425</v>
      </c>
      <c r="M32">
        <v>7.6643260698497668</v>
      </c>
      <c r="N32">
        <v>13.390519274835841</v>
      </c>
    </row>
    <row r="33" spans="1:14" x14ac:dyDescent="0.3">
      <c r="A33" t="s">
        <v>40</v>
      </c>
      <c r="B33">
        <v>8.5730158730158726E-2</v>
      </c>
      <c r="C33">
        <v>0.1145297619047619</v>
      </c>
      <c r="D33">
        <v>7.0401785714285722E-2</v>
      </c>
      <c r="E33">
        <v>4.217337401160931E-2</v>
      </c>
      <c r="F33">
        <v>3.859701330532213</v>
      </c>
      <c r="G33">
        <v>0.1185178571428572</v>
      </c>
      <c r="H33">
        <v>8.4785375816993476</v>
      </c>
      <c r="I33">
        <v>10.365816993464049</v>
      </c>
      <c r="J33">
        <v>23.52703431372549</v>
      </c>
      <c r="K33">
        <v>4.1933496732026141</v>
      </c>
      <c r="L33">
        <v>0.1186130952380952</v>
      </c>
      <c r="M33">
        <v>8.4051587301587294E-2</v>
      </c>
      <c r="N33">
        <v>0.1153029100529101</v>
      </c>
    </row>
    <row r="34" spans="1:14" x14ac:dyDescent="0.3">
      <c r="A34" t="s">
        <v>59</v>
      </c>
      <c r="B34">
        <f>(0.5*B32)+(0.5*B33)</f>
        <v>1.6794967579439344</v>
      </c>
      <c r="C34">
        <f>(0.5*C32)+(0.5*C33)</f>
        <v>6.2947462550250863</v>
      </c>
      <c r="D34">
        <f>(0.5*D32)+(0.5*D33)</f>
        <v>1.2613988854879663</v>
      </c>
      <c r="E34">
        <f>(0.5*E32)+(0.5*E33)</f>
        <v>1.5940942654342407</v>
      </c>
      <c r="F34">
        <f>(0.5*F32)+(0.5*F33)</f>
        <v>10.428374463638201</v>
      </c>
      <c r="G34">
        <f>(0.5*G32)+(0.5*G33)</f>
        <v>5.7356573726198938</v>
      </c>
      <c r="H34">
        <f>(0.5*H32)+(0.5*H33)</f>
        <v>28.728254224570211</v>
      </c>
      <c r="I34">
        <f>(0.5*I32)+(0.5*I33)</f>
        <v>21.821795914284756</v>
      </c>
      <c r="J34">
        <f>(0.5*J32)+(0.5*J33)</f>
        <v>37.830020450127513</v>
      </c>
      <c r="K34">
        <f>(0.5*K32)+(0.5*K33)</f>
        <v>17.137444419525888</v>
      </c>
      <c r="L34">
        <f>(0.5*L32)+(0.5*L33)</f>
        <v>5.6266461568161725</v>
      </c>
      <c r="M34">
        <f>(0.5*M32)+(0.5*M33)</f>
        <v>3.8741888285756771</v>
      </c>
      <c r="N34">
        <f>(0.5*N32)+(0.5*N33)</f>
        <v>6.7529110924443749</v>
      </c>
    </row>
    <row r="36" spans="1:14" x14ac:dyDescent="0.3">
      <c r="A36" t="s">
        <v>71</v>
      </c>
      <c r="B36" t="s">
        <v>7</v>
      </c>
      <c r="C36" t="s">
        <v>8</v>
      </c>
      <c r="D36" t="s">
        <v>9</v>
      </c>
      <c r="E36" t="s">
        <v>26</v>
      </c>
      <c r="F36" t="s">
        <v>27</v>
      </c>
      <c r="G36" t="s">
        <v>12</v>
      </c>
      <c r="H36" t="s">
        <v>28</v>
      </c>
      <c r="I36" t="s">
        <v>29</v>
      </c>
      <c r="J36" t="s">
        <v>30</v>
      </c>
      <c r="K36" t="s">
        <v>16</v>
      </c>
      <c r="L36" t="s">
        <v>17</v>
      </c>
      <c r="M36" t="s">
        <v>18</v>
      </c>
      <c r="N36" t="s">
        <v>19</v>
      </c>
    </row>
    <row r="37" spans="1:14" x14ac:dyDescent="0.3">
      <c r="A37" t="s">
        <v>31</v>
      </c>
      <c r="B37">
        <v>0.89590690586936561</v>
      </c>
      <c r="C37">
        <v>0.85577048710224779</v>
      </c>
      <c r="D37">
        <v>0.9851161593420581</v>
      </c>
      <c r="E37">
        <v>0.98569595527911902</v>
      </c>
      <c r="F37">
        <v>0.99754282812346007</v>
      </c>
      <c r="G37">
        <v>0.89019374719272615</v>
      </c>
      <c r="H37">
        <v>0.88082220508364772</v>
      </c>
      <c r="I37">
        <v>0.83312255257785017</v>
      </c>
      <c r="J37">
        <v>0.84527078513917875</v>
      </c>
      <c r="K37">
        <v>0.86995037466446112</v>
      </c>
      <c r="L37">
        <v>0.82446644556406612</v>
      </c>
      <c r="M37">
        <v>0.88298494798128535</v>
      </c>
      <c r="N37">
        <v>0.89207849339294243</v>
      </c>
    </row>
    <row r="38" spans="1:14" x14ac:dyDescent="0.3">
      <c r="A38" t="s">
        <v>34</v>
      </c>
      <c r="B38">
        <v>0.27876587744066172</v>
      </c>
      <c r="C38">
        <v>0.32001535517831442</v>
      </c>
      <c r="D38">
        <v>0.26496158544212001</v>
      </c>
      <c r="E38">
        <v>0.27227937908661981</v>
      </c>
      <c r="F38">
        <v>0.2989015858146894</v>
      </c>
      <c r="G38">
        <v>0.26471602234351432</v>
      </c>
      <c r="H38">
        <v>0.1957767271914394</v>
      </c>
      <c r="I38">
        <v>0.33028190191314338</v>
      </c>
      <c r="J38">
        <v>0.26041564099220532</v>
      </c>
      <c r="K38">
        <v>0.20894851624269159</v>
      </c>
      <c r="L38">
        <v>0.31632545526640038</v>
      </c>
      <c r="M38">
        <v>0.26540274743259817</v>
      </c>
      <c r="N38">
        <v>0.26902711506271137</v>
      </c>
    </row>
    <row r="39" spans="1:14" x14ac:dyDescent="0.3">
      <c r="A39" t="s">
        <v>37</v>
      </c>
      <c r="B39">
        <v>9.4247939404539132</v>
      </c>
      <c r="C39">
        <v>30.083436944388978</v>
      </c>
      <c r="D39">
        <v>7.724777213002497</v>
      </c>
      <c r="E39">
        <v>11.81396372973154</v>
      </c>
      <c r="F39">
        <v>13.619706745316369</v>
      </c>
      <c r="G39">
        <v>25.900487288927032</v>
      </c>
      <c r="H39">
        <v>90.216712074959318</v>
      </c>
      <c r="I39">
        <v>61.843029776862153</v>
      </c>
      <c r="J39">
        <v>88.409235625068135</v>
      </c>
      <c r="K39">
        <v>91.395138381985134</v>
      </c>
      <c r="L39">
        <v>35.51112686195895</v>
      </c>
      <c r="M39">
        <v>20.894502172896569</v>
      </c>
      <c r="N39">
        <v>22.09193030650599</v>
      </c>
    </row>
    <row r="40" spans="1:14" x14ac:dyDescent="0.3">
      <c r="A40" t="s">
        <v>40</v>
      </c>
      <c r="B40">
        <v>1.461394665940121E-2</v>
      </c>
      <c r="C40">
        <v>1.528539072706853E-2</v>
      </c>
      <c r="D40">
        <v>9.8415592978286504E-3</v>
      </c>
      <c r="E40">
        <v>6.7169843179859853E-3</v>
      </c>
      <c r="F40">
        <v>7.0215504732791516E-3</v>
      </c>
      <c r="G40">
        <v>1.7188911887775531E-2</v>
      </c>
      <c r="H40">
        <v>0.26324837662337658</v>
      </c>
      <c r="I40">
        <v>1.6970970418470419</v>
      </c>
      <c r="J40">
        <v>7.3105083245878699</v>
      </c>
      <c r="K40">
        <v>0.84255938968438948</v>
      </c>
      <c r="L40">
        <v>1.636232738221375E-2</v>
      </c>
      <c r="M40">
        <v>1.4149379300353329E-2</v>
      </c>
      <c r="N40">
        <v>1.6033384334520701E-2</v>
      </c>
    </row>
    <row r="41" spans="1:14" x14ac:dyDescent="0.3">
      <c r="A41" t="s">
        <v>59</v>
      </c>
      <c r="B41">
        <f>(0.5*B39)+(0.5*B40)</f>
        <v>4.7197039435566568</v>
      </c>
      <c r="C41">
        <f>(0.5*C39)+(0.5*C40)</f>
        <v>15.049361167558024</v>
      </c>
      <c r="D41">
        <f>(0.5*D39)+(0.5*D40)</f>
        <v>3.8673093861501626</v>
      </c>
      <c r="E41">
        <f>(0.5*E39)+(0.5*E40)</f>
        <v>5.9103403570247632</v>
      </c>
      <c r="F41">
        <f>(0.5*F39)+(0.5*F40)</f>
        <v>6.8133641478948244</v>
      </c>
      <c r="G41">
        <f>(0.5*G39)+(0.5*G40)</f>
        <v>12.958838100407403</v>
      </c>
      <c r="H41">
        <f>(0.5*H39)+(0.5*H40)</f>
        <v>45.239980225791349</v>
      </c>
      <c r="I41">
        <f>(0.5*I39)+(0.5*I40)</f>
        <v>31.770063409354599</v>
      </c>
      <c r="J41">
        <f>(0.5*J39)+(0.5*J40)</f>
        <v>47.859871974828003</v>
      </c>
      <c r="K41">
        <f>(0.5*K39)+(0.5*K40)</f>
        <v>46.118848885834765</v>
      </c>
      <c r="L41">
        <f>(0.5*L39)+(0.5*L40)</f>
        <v>17.76374459467058</v>
      </c>
      <c r="M41">
        <f>(0.5*M39)+(0.5*M40)</f>
        <v>10.454325776098461</v>
      </c>
      <c r="N41">
        <f>(0.5*N39)+(0.5*N40)</f>
        <v>11.053981845420255</v>
      </c>
    </row>
    <row r="43" spans="1:14" x14ac:dyDescent="0.3">
      <c r="A43" t="s">
        <v>72</v>
      </c>
      <c r="B43" t="s">
        <v>7</v>
      </c>
      <c r="C43" t="s">
        <v>8</v>
      </c>
      <c r="D43" t="s">
        <v>9</v>
      </c>
      <c r="E43" t="s">
        <v>26</v>
      </c>
      <c r="F43" t="s">
        <v>27</v>
      </c>
      <c r="G43" t="s">
        <v>12</v>
      </c>
      <c r="H43" t="s">
        <v>28</v>
      </c>
      <c r="I43" t="s">
        <v>29</v>
      </c>
      <c r="J43" t="s">
        <v>30</v>
      </c>
      <c r="K43" t="s">
        <v>16</v>
      </c>
      <c r="L43" t="s">
        <v>17</v>
      </c>
      <c r="M43" t="s">
        <v>18</v>
      </c>
      <c r="N43" t="s">
        <v>19</v>
      </c>
    </row>
    <row r="44" spans="1:14" x14ac:dyDescent="0.3">
      <c r="A44" t="s">
        <v>31</v>
      </c>
      <c r="B44">
        <v>0.88495453304613214</v>
      </c>
      <c r="C44">
        <v>0.84301015738392648</v>
      </c>
      <c r="D44">
        <v>0.99879575685820643</v>
      </c>
      <c r="E44">
        <v>0.99712189381693828</v>
      </c>
      <c r="F44">
        <v>0.99943064173981511</v>
      </c>
      <c r="G44">
        <v>0.86749302169086739</v>
      </c>
      <c r="H44">
        <v>0.85572639810870632</v>
      </c>
      <c r="I44">
        <v>0.83114776001760937</v>
      </c>
      <c r="J44">
        <v>0.84340541632671628</v>
      </c>
      <c r="K44">
        <v>0.84791322204674147</v>
      </c>
      <c r="L44">
        <v>0.82528908396672196</v>
      </c>
      <c r="M44">
        <v>0.8546842263763208</v>
      </c>
      <c r="N44">
        <v>0.86783267443858025</v>
      </c>
    </row>
    <row r="45" spans="1:14" x14ac:dyDescent="0.3">
      <c r="A45" t="s">
        <v>34</v>
      </c>
      <c r="B45">
        <v>0.33756279419326762</v>
      </c>
      <c r="C45">
        <v>0.33750543886713341</v>
      </c>
      <c r="D45">
        <v>0.32695106997349788</v>
      </c>
      <c r="E45">
        <v>0.28088089869862742</v>
      </c>
      <c r="F45">
        <v>0.30836992207586722</v>
      </c>
      <c r="G45">
        <v>0.32669099323602702</v>
      </c>
      <c r="H45">
        <v>0.29629761480954081</v>
      </c>
      <c r="I45">
        <v>0.34922174755745422</v>
      </c>
      <c r="J45">
        <v>0.35578794351489262</v>
      </c>
      <c r="K45">
        <v>0.34255962976148091</v>
      </c>
      <c r="L45">
        <v>0.33629504370871399</v>
      </c>
      <c r="M45">
        <v>0.31158775364898539</v>
      </c>
      <c r="N45">
        <v>0.32787963292591271</v>
      </c>
    </row>
    <row r="46" spans="1:14" x14ac:dyDescent="0.3">
      <c r="A46" t="s">
        <v>37</v>
      </c>
      <c r="B46">
        <v>3.23081140049303</v>
      </c>
      <c r="C46">
        <v>10.99647019214226</v>
      </c>
      <c r="D46">
        <v>2.8157055339645041</v>
      </c>
      <c r="E46">
        <v>3.98305438658518</v>
      </c>
      <c r="F46">
        <v>5.8342166177114771</v>
      </c>
      <c r="G46">
        <v>10.721196403327079</v>
      </c>
      <c r="H46">
        <v>33.935669572812898</v>
      </c>
      <c r="I46">
        <v>21.484544902006029</v>
      </c>
      <c r="J46">
        <v>21.690099662491249</v>
      </c>
      <c r="K46">
        <v>24.94722792848501</v>
      </c>
      <c r="L46">
        <v>15.49917547581663</v>
      </c>
      <c r="M46">
        <v>11.24070750381534</v>
      </c>
      <c r="N46">
        <v>10.71712357388699</v>
      </c>
    </row>
    <row r="47" spans="1:14" x14ac:dyDescent="0.3">
      <c r="A47" t="s">
        <v>40</v>
      </c>
      <c r="B47">
        <v>3.4534773757988038E-2</v>
      </c>
      <c r="C47">
        <v>4.0753117253117241E-2</v>
      </c>
      <c r="D47">
        <v>2.9979948457627029E-2</v>
      </c>
      <c r="E47">
        <v>1.49546112802943E-2</v>
      </c>
      <c r="F47">
        <v>1.5651815705709421E-2</v>
      </c>
      <c r="G47">
        <v>5.5426086259419582E-2</v>
      </c>
      <c r="H47">
        <v>1.454552008177008</v>
      </c>
      <c r="I47">
        <v>0.53646759259259269</v>
      </c>
      <c r="J47">
        <v>0.9570454763490478</v>
      </c>
      <c r="K47">
        <v>0.64064143990929701</v>
      </c>
      <c r="L47">
        <v>4.9673928915000352E-2</v>
      </c>
      <c r="M47">
        <v>3.5996051677599297E-2</v>
      </c>
      <c r="N47">
        <v>5.5515383426097721E-2</v>
      </c>
    </row>
    <row r="48" spans="1:14" x14ac:dyDescent="0.3">
      <c r="A48" t="s">
        <v>70</v>
      </c>
      <c r="B48">
        <v>1.6326730871255091</v>
      </c>
      <c r="C48">
        <v>5.5186116546976889</v>
      </c>
      <c r="D48">
        <v>1.4228427412110656</v>
      </c>
      <c r="E48">
        <v>1.9990044989327371</v>
      </c>
      <c r="F48">
        <v>2.9249342167085932</v>
      </c>
      <c r="G48">
        <v>5.3883112447932495</v>
      </c>
      <c r="H48">
        <v>17.695110790494955</v>
      </c>
      <c r="I48">
        <v>11.010506247299311</v>
      </c>
      <c r="J48">
        <v>11.323572569420149</v>
      </c>
      <c r="K48">
        <v>12.793934684197154</v>
      </c>
      <c r="L48">
        <v>7.7744247023658151</v>
      </c>
      <c r="M48">
        <v>5.63835177774647</v>
      </c>
      <c r="N48">
        <v>5.386319478656544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378C4-A631-4BE3-BD32-699F191AF19C}">
  <dimension ref="A1:N48"/>
  <sheetViews>
    <sheetView workbookViewId="0">
      <selection activeCell="D39" sqref="D39"/>
    </sheetView>
  </sheetViews>
  <sheetFormatPr defaultRowHeight="14.4" x14ac:dyDescent="0.3"/>
  <sheetData>
    <row r="1" spans="1:14" x14ac:dyDescent="0.3">
      <c r="A1" t="s">
        <v>58</v>
      </c>
      <c r="B1" t="s">
        <v>7</v>
      </c>
      <c r="C1" t="s">
        <v>8</v>
      </c>
      <c r="D1" t="s">
        <v>9</v>
      </c>
      <c r="E1" t="s">
        <v>26</v>
      </c>
      <c r="F1" t="s">
        <v>27</v>
      </c>
      <c r="G1" t="s">
        <v>12</v>
      </c>
      <c r="H1" t="s">
        <v>28</v>
      </c>
      <c r="I1" t="s">
        <v>29</v>
      </c>
      <c r="J1" t="s">
        <v>30</v>
      </c>
      <c r="K1" t="s">
        <v>16</v>
      </c>
      <c r="L1" t="s">
        <v>17</v>
      </c>
      <c r="M1" t="s">
        <v>18</v>
      </c>
      <c r="N1" t="s">
        <v>19</v>
      </c>
    </row>
    <row r="2" spans="1:14" x14ac:dyDescent="0.3">
      <c r="A2" t="s">
        <v>31</v>
      </c>
      <c r="B2">
        <v>4</v>
      </c>
      <c r="C2">
        <v>10</v>
      </c>
      <c r="D2">
        <v>3</v>
      </c>
      <c r="E2">
        <v>2</v>
      </c>
      <c r="F2">
        <v>1</v>
      </c>
      <c r="G2">
        <v>6</v>
      </c>
      <c r="H2">
        <v>7</v>
      </c>
      <c r="I2">
        <v>13</v>
      </c>
      <c r="J2">
        <v>11</v>
      </c>
      <c r="K2">
        <v>9</v>
      </c>
      <c r="L2">
        <v>12</v>
      </c>
      <c r="M2">
        <v>8</v>
      </c>
      <c r="N2">
        <v>5</v>
      </c>
    </row>
    <row r="3" spans="1:14" x14ac:dyDescent="0.3">
      <c r="A3" t="s">
        <v>34</v>
      </c>
      <c r="B3">
        <v>5</v>
      </c>
      <c r="C3">
        <v>4</v>
      </c>
      <c r="D3">
        <v>3</v>
      </c>
      <c r="E3">
        <v>1</v>
      </c>
      <c r="F3">
        <v>2</v>
      </c>
      <c r="G3">
        <v>6</v>
      </c>
      <c r="H3">
        <v>11</v>
      </c>
      <c r="I3">
        <v>13</v>
      </c>
      <c r="J3">
        <v>12</v>
      </c>
      <c r="K3">
        <v>10</v>
      </c>
      <c r="L3">
        <v>9</v>
      </c>
      <c r="M3">
        <v>7</v>
      </c>
      <c r="N3">
        <v>8</v>
      </c>
    </row>
    <row r="4" spans="1:14" x14ac:dyDescent="0.3">
      <c r="A4" t="s">
        <v>37</v>
      </c>
      <c r="B4">
        <v>12</v>
      </c>
      <c r="C4">
        <v>6</v>
      </c>
      <c r="D4">
        <v>13</v>
      </c>
      <c r="E4">
        <v>11</v>
      </c>
      <c r="F4">
        <v>10</v>
      </c>
      <c r="G4">
        <v>8</v>
      </c>
      <c r="H4">
        <v>4</v>
      </c>
      <c r="I4">
        <v>2</v>
      </c>
      <c r="J4">
        <v>1</v>
      </c>
      <c r="K4">
        <v>3</v>
      </c>
      <c r="L4">
        <v>5</v>
      </c>
      <c r="M4">
        <v>9</v>
      </c>
      <c r="N4">
        <v>7</v>
      </c>
    </row>
    <row r="5" spans="1:14" x14ac:dyDescent="0.3">
      <c r="A5" t="s">
        <v>40</v>
      </c>
      <c r="B5">
        <v>10</v>
      </c>
      <c r="C5">
        <v>8</v>
      </c>
      <c r="D5">
        <v>11</v>
      </c>
      <c r="E5">
        <v>13</v>
      </c>
      <c r="F5">
        <v>12</v>
      </c>
      <c r="G5">
        <v>6</v>
      </c>
      <c r="H5">
        <v>4</v>
      </c>
      <c r="I5">
        <v>2</v>
      </c>
      <c r="J5">
        <v>1</v>
      </c>
      <c r="K5">
        <v>3</v>
      </c>
      <c r="L5">
        <v>5</v>
      </c>
      <c r="M5">
        <v>9</v>
      </c>
      <c r="N5">
        <v>7</v>
      </c>
    </row>
    <row r="6" spans="1:14" x14ac:dyDescent="0.3">
      <c r="A6" t="s">
        <v>59</v>
      </c>
      <c r="B6">
        <v>13</v>
      </c>
      <c r="C6">
        <v>8</v>
      </c>
      <c r="D6">
        <v>5</v>
      </c>
      <c r="E6">
        <v>3</v>
      </c>
      <c r="F6">
        <v>4</v>
      </c>
      <c r="G6">
        <v>12</v>
      </c>
      <c r="H6">
        <v>7</v>
      </c>
      <c r="I6">
        <v>2</v>
      </c>
      <c r="J6">
        <v>1</v>
      </c>
      <c r="K6">
        <v>6</v>
      </c>
      <c r="L6">
        <v>9</v>
      </c>
      <c r="M6">
        <v>10</v>
      </c>
      <c r="N6">
        <v>11</v>
      </c>
    </row>
    <row r="8" spans="1:14" x14ac:dyDescent="0.3">
      <c r="A8" t="s">
        <v>47</v>
      </c>
      <c r="B8" t="s">
        <v>7</v>
      </c>
      <c r="C8" t="s">
        <v>8</v>
      </c>
      <c r="D8" t="s">
        <v>9</v>
      </c>
      <c r="E8" t="s">
        <v>26</v>
      </c>
      <c r="F8" t="s">
        <v>27</v>
      </c>
      <c r="G8" t="s">
        <v>12</v>
      </c>
      <c r="H8" t="s">
        <v>28</v>
      </c>
      <c r="I8" t="s">
        <v>29</v>
      </c>
      <c r="J8" t="s">
        <v>30</v>
      </c>
      <c r="K8" t="s">
        <v>16</v>
      </c>
      <c r="L8" t="s">
        <v>17</v>
      </c>
      <c r="M8" t="s">
        <v>18</v>
      </c>
      <c r="N8" t="s">
        <v>19</v>
      </c>
    </row>
    <row r="9" spans="1:14" x14ac:dyDescent="0.3">
      <c r="A9" t="s">
        <v>31</v>
      </c>
      <c r="B9">
        <v>4</v>
      </c>
      <c r="C9">
        <v>9</v>
      </c>
      <c r="D9">
        <v>2</v>
      </c>
      <c r="E9">
        <v>3</v>
      </c>
      <c r="F9">
        <v>1</v>
      </c>
      <c r="G9">
        <v>5</v>
      </c>
      <c r="H9">
        <v>7</v>
      </c>
      <c r="I9">
        <v>13</v>
      </c>
      <c r="J9">
        <v>12</v>
      </c>
      <c r="K9">
        <v>11</v>
      </c>
      <c r="L9">
        <v>10</v>
      </c>
      <c r="M9">
        <v>8</v>
      </c>
      <c r="N9">
        <v>6</v>
      </c>
    </row>
    <row r="10" spans="1:14" x14ac:dyDescent="0.3">
      <c r="A10" t="s">
        <v>34</v>
      </c>
      <c r="B10">
        <v>5</v>
      </c>
      <c r="C10">
        <v>2</v>
      </c>
      <c r="D10">
        <v>7</v>
      </c>
      <c r="E10">
        <v>9</v>
      </c>
      <c r="F10">
        <v>8</v>
      </c>
      <c r="G10">
        <v>3</v>
      </c>
      <c r="H10">
        <v>12</v>
      </c>
      <c r="I10">
        <v>11</v>
      </c>
      <c r="J10">
        <v>10</v>
      </c>
      <c r="K10">
        <v>13</v>
      </c>
      <c r="L10">
        <v>6</v>
      </c>
      <c r="M10">
        <v>4</v>
      </c>
      <c r="N10">
        <v>1</v>
      </c>
    </row>
    <row r="11" spans="1:14" x14ac:dyDescent="0.3">
      <c r="A11" t="s">
        <v>37</v>
      </c>
      <c r="B11">
        <v>12</v>
      </c>
      <c r="C11">
        <v>9</v>
      </c>
      <c r="D11">
        <v>13</v>
      </c>
      <c r="E11">
        <v>11</v>
      </c>
      <c r="F11">
        <v>10</v>
      </c>
      <c r="G11">
        <v>7</v>
      </c>
      <c r="H11">
        <v>1</v>
      </c>
      <c r="I11">
        <v>4</v>
      </c>
      <c r="J11">
        <v>2</v>
      </c>
      <c r="K11">
        <v>3</v>
      </c>
      <c r="L11">
        <v>5</v>
      </c>
      <c r="M11">
        <v>6</v>
      </c>
      <c r="N11">
        <v>8</v>
      </c>
    </row>
    <row r="12" spans="1:14" ht="12.6" customHeight="1" x14ac:dyDescent="0.3">
      <c r="A12" t="s">
        <v>40</v>
      </c>
      <c r="B12">
        <v>4</v>
      </c>
      <c r="C12">
        <v>8</v>
      </c>
      <c r="D12">
        <v>3</v>
      </c>
      <c r="E12">
        <v>2</v>
      </c>
      <c r="F12">
        <v>1</v>
      </c>
      <c r="G12">
        <v>6</v>
      </c>
      <c r="H12">
        <v>11</v>
      </c>
      <c r="I12">
        <v>12</v>
      </c>
      <c r="J12">
        <v>13</v>
      </c>
      <c r="K12">
        <v>10</v>
      </c>
      <c r="L12">
        <v>9</v>
      </c>
      <c r="M12">
        <v>5</v>
      </c>
      <c r="N12">
        <v>7</v>
      </c>
    </row>
    <row r="13" spans="1:14" x14ac:dyDescent="0.3">
      <c r="A13" t="s">
        <v>59</v>
      </c>
      <c r="B13">
        <v>2</v>
      </c>
      <c r="C13">
        <v>7</v>
      </c>
      <c r="D13">
        <v>5</v>
      </c>
      <c r="E13">
        <v>12</v>
      </c>
      <c r="F13">
        <v>13</v>
      </c>
      <c r="G13">
        <v>9</v>
      </c>
      <c r="H13">
        <v>6</v>
      </c>
      <c r="I13">
        <v>1</v>
      </c>
      <c r="J13">
        <v>3</v>
      </c>
      <c r="K13">
        <v>4</v>
      </c>
      <c r="L13">
        <v>10</v>
      </c>
      <c r="M13">
        <v>11</v>
      </c>
      <c r="N13">
        <v>8</v>
      </c>
    </row>
    <row r="15" spans="1:14" x14ac:dyDescent="0.3">
      <c r="A15" t="s">
        <v>60</v>
      </c>
      <c r="B15" t="s">
        <v>7</v>
      </c>
      <c r="C15" t="s">
        <v>8</v>
      </c>
      <c r="D15" t="s">
        <v>9</v>
      </c>
      <c r="E15" t="s">
        <v>26</v>
      </c>
      <c r="F15" t="s">
        <v>27</v>
      </c>
      <c r="G15" t="s">
        <v>12</v>
      </c>
      <c r="H15" t="s">
        <v>28</v>
      </c>
      <c r="I15" t="s">
        <v>29</v>
      </c>
      <c r="J15" t="s">
        <v>30</v>
      </c>
      <c r="K15" t="s">
        <v>16</v>
      </c>
      <c r="L15" t="s">
        <v>17</v>
      </c>
      <c r="M15" t="s">
        <v>18</v>
      </c>
      <c r="N15" t="s">
        <v>19</v>
      </c>
    </row>
    <row r="16" spans="1:14" x14ac:dyDescent="0.3">
      <c r="A16" t="s">
        <v>31</v>
      </c>
      <c r="B16">
        <v>4</v>
      </c>
      <c r="C16">
        <v>10</v>
      </c>
      <c r="D16">
        <v>2</v>
      </c>
      <c r="E16">
        <v>3</v>
      </c>
      <c r="F16">
        <v>1</v>
      </c>
      <c r="G16">
        <v>6</v>
      </c>
      <c r="H16">
        <v>8</v>
      </c>
      <c r="I16">
        <v>13</v>
      </c>
      <c r="J16">
        <v>12</v>
      </c>
      <c r="K16">
        <v>9</v>
      </c>
      <c r="L16">
        <v>11</v>
      </c>
      <c r="M16">
        <v>7</v>
      </c>
      <c r="N16">
        <v>5</v>
      </c>
    </row>
    <row r="17" spans="1:14" x14ac:dyDescent="0.3">
      <c r="A17" t="s">
        <v>34</v>
      </c>
      <c r="B17">
        <v>8</v>
      </c>
      <c r="C17">
        <v>5</v>
      </c>
      <c r="D17">
        <v>11</v>
      </c>
      <c r="E17">
        <v>13</v>
      </c>
      <c r="F17">
        <v>12</v>
      </c>
      <c r="G17">
        <v>1</v>
      </c>
      <c r="H17">
        <v>6</v>
      </c>
      <c r="I17">
        <v>9</v>
      </c>
      <c r="J17">
        <v>10</v>
      </c>
      <c r="K17">
        <v>2</v>
      </c>
      <c r="L17">
        <v>3</v>
      </c>
      <c r="M17">
        <v>7</v>
      </c>
      <c r="N17">
        <v>4</v>
      </c>
    </row>
    <row r="18" spans="1:14" x14ac:dyDescent="0.3">
      <c r="A18" t="s">
        <v>37</v>
      </c>
      <c r="B18">
        <v>12</v>
      </c>
      <c r="C18">
        <v>8</v>
      </c>
      <c r="D18">
        <v>13</v>
      </c>
      <c r="E18">
        <v>11</v>
      </c>
      <c r="F18">
        <v>10</v>
      </c>
      <c r="G18">
        <v>6</v>
      </c>
      <c r="H18">
        <v>4</v>
      </c>
      <c r="I18">
        <v>2</v>
      </c>
      <c r="J18">
        <v>1</v>
      </c>
      <c r="K18">
        <v>3</v>
      </c>
      <c r="L18">
        <v>5</v>
      </c>
      <c r="M18">
        <v>7</v>
      </c>
      <c r="N18">
        <v>9</v>
      </c>
    </row>
    <row r="19" spans="1:14" x14ac:dyDescent="0.3">
      <c r="A19" t="s">
        <v>40</v>
      </c>
      <c r="B19">
        <v>9</v>
      </c>
      <c r="C19">
        <v>8</v>
      </c>
      <c r="D19">
        <v>11</v>
      </c>
      <c r="E19">
        <v>13</v>
      </c>
      <c r="F19">
        <v>12</v>
      </c>
      <c r="G19">
        <v>6</v>
      </c>
      <c r="H19">
        <v>3</v>
      </c>
      <c r="I19">
        <v>4</v>
      </c>
      <c r="J19">
        <v>1</v>
      </c>
      <c r="K19">
        <v>5</v>
      </c>
      <c r="L19">
        <v>2</v>
      </c>
      <c r="M19">
        <v>10</v>
      </c>
      <c r="N19">
        <v>7</v>
      </c>
    </row>
    <row r="20" spans="1:14" x14ac:dyDescent="0.3">
      <c r="A20" t="s">
        <v>59</v>
      </c>
      <c r="B20">
        <v>12</v>
      </c>
      <c r="C20">
        <v>8</v>
      </c>
      <c r="D20">
        <v>13</v>
      </c>
      <c r="E20">
        <v>11</v>
      </c>
      <c r="F20">
        <v>10</v>
      </c>
      <c r="G20">
        <v>6</v>
      </c>
      <c r="H20">
        <v>4</v>
      </c>
      <c r="I20">
        <v>2</v>
      </c>
      <c r="J20">
        <v>1</v>
      </c>
      <c r="K20">
        <v>3</v>
      </c>
      <c r="L20">
        <v>5</v>
      </c>
      <c r="M20">
        <v>7</v>
      </c>
      <c r="N20">
        <v>9</v>
      </c>
    </row>
    <row r="22" spans="1:14" x14ac:dyDescent="0.3">
      <c r="A22" t="s">
        <v>62</v>
      </c>
      <c r="B22" t="s">
        <v>7</v>
      </c>
      <c r="C22" t="s">
        <v>8</v>
      </c>
      <c r="D22" t="s">
        <v>9</v>
      </c>
      <c r="E22" t="s">
        <v>26</v>
      </c>
      <c r="F22" t="s">
        <v>27</v>
      </c>
      <c r="G22" t="s">
        <v>12</v>
      </c>
      <c r="H22" t="s">
        <v>28</v>
      </c>
      <c r="I22" t="s">
        <v>29</v>
      </c>
      <c r="J22" t="s">
        <v>30</v>
      </c>
      <c r="K22" t="s">
        <v>16</v>
      </c>
      <c r="L22" t="s">
        <v>17</v>
      </c>
      <c r="M22" t="s">
        <v>18</v>
      </c>
      <c r="N22" t="s">
        <v>19</v>
      </c>
    </row>
    <row r="23" spans="1:14" x14ac:dyDescent="0.3">
      <c r="A23" t="s">
        <v>31</v>
      </c>
      <c r="B23">
        <v>4</v>
      </c>
      <c r="C23">
        <v>10</v>
      </c>
      <c r="D23">
        <v>2</v>
      </c>
      <c r="E23">
        <v>1</v>
      </c>
      <c r="F23">
        <v>3</v>
      </c>
      <c r="G23">
        <v>6</v>
      </c>
      <c r="H23">
        <v>8</v>
      </c>
      <c r="I23">
        <v>13</v>
      </c>
      <c r="J23">
        <v>12</v>
      </c>
      <c r="K23">
        <v>9</v>
      </c>
      <c r="L23">
        <v>11</v>
      </c>
      <c r="M23">
        <v>7</v>
      </c>
      <c r="N23">
        <v>5</v>
      </c>
    </row>
    <row r="24" spans="1:14" x14ac:dyDescent="0.3">
      <c r="A24" t="s">
        <v>34</v>
      </c>
      <c r="B24">
        <v>6</v>
      </c>
      <c r="C24">
        <v>4</v>
      </c>
      <c r="D24">
        <v>1</v>
      </c>
      <c r="E24">
        <v>13</v>
      </c>
      <c r="F24">
        <v>8</v>
      </c>
      <c r="G24">
        <v>3</v>
      </c>
      <c r="H24">
        <v>7</v>
      </c>
      <c r="I24">
        <v>12</v>
      </c>
      <c r="J24">
        <v>9</v>
      </c>
      <c r="K24">
        <v>11</v>
      </c>
      <c r="L24">
        <v>5</v>
      </c>
      <c r="M24">
        <v>10</v>
      </c>
      <c r="N24">
        <v>2</v>
      </c>
    </row>
    <row r="25" spans="1:14" x14ac:dyDescent="0.3">
      <c r="A25" t="s">
        <v>37</v>
      </c>
      <c r="B25">
        <v>12</v>
      </c>
      <c r="C25">
        <v>6</v>
      </c>
      <c r="D25">
        <v>11</v>
      </c>
      <c r="E25">
        <v>13</v>
      </c>
      <c r="F25">
        <v>10</v>
      </c>
      <c r="G25">
        <v>7</v>
      </c>
      <c r="H25">
        <v>3</v>
      </c>
      <c r="I25">
        <v>1</v>
      </c>
      <c r="J25">
        <v>4</v>
      </c>
      <c r="K25">
        <v>2</v>
      </c>
      <c r="L25">
        <v>5</v>
      </c>
      <c r="M25">
        <v>9</v>
      </c>
      <c r="N25">
        <v>8</v>
      </c>
    </row>
    <row r="26" spans="1:14" x14ac:dyDescent="0.3">
      <c r="A26" t="s">
        <v>40</v>
      </c>
      <c r="B26">
        <v>4</v>
      </c>
      <c r="C26">
        <v>9</v>
      </c>
      <c r="D26">
        <v>5</v>
      </c>
      <c r="E26">
        <v>1</v>
      </c>
      <c r="F26">
        <v>2</v>
      </c>
      <c r="G26">
        <v>6</v>
      </c>
      <c r="H26">
        <v>11</v>
      </c>
      <c r="I26">
        <v>13</v>
      </c>
      <c r="J26">
        <v>10</v>
      </c>
      <c r="K26">
        <v>12</v>
      </c>
      <c r="L26">
        <v>8</v>
      </c>
      <c r="M26">
        <v>3</v>
      </c>
      <c r="N26">
        <v>7</v>
      </c>
    </row>
    <row r="27" spans="1:14" x14ac:dyDescent="0.3">
      <c r="A27" t="s">
        <v>59</v>
      </c>
      <c r="B27">
        <v>2</v>
      </c>
      <c r="C27">
        <v>8</v>
      </c>
      <c r="D27">
        <v>3</v>
      </c>
      <c r="E27">
        <v>1</v>
      </c>
      <c r="F27">
        <v>4</v>
      </c>
      <c r="G27">
        <v>7</v>
      </c>
      <c r="H27">
        <v>11</v>
      </c>
      <c r="I27">
        <v>13</v>
      </c>
      <c r="J27">
        <v>10</v>
      </c>
      <c r="K27">
        <v>12</v>
      </c>
      <c r="L27">
        <v>9</v>
      </c>
      <c r="M27">
        <v>5</v>
      </c>
      <c r="N27">
        <v>6</v>
      </c>
    </row>
    <row r="29" spans="1:14" x14ac:dyDescent="0.3">
      <c r="A29" t="s">
        <v>69</v>
      </c>
      <c r="B29" t="s">
        <v>7</v>
      </c>
      <c r="C29" t="s">
        <v>8</v>
      </c>
      <c r="D29" t="s">
        <v>9</v>
      </c>
      <c r="E29" t="s">
        <v>26</v>
      </c>
      <c r="F29" t="s">
        <v>27</v>
      </c>
      <c r="G29" t="s">
        <v>12</v>
      </c>
      <c r="H29" t="s">
        <v>28</v>
      </c>
      <c r="I29" t="s">
        <v>29</v>
      </c>
      <c r="J29" t="s">
        <v>30</v>
      </c>
      <c r="K29" t="s">
        <v>16</v>
      </c>
      <c r="L29" t="s">
        <v>17</v>
      </c>
      <c r="M29" t="s">
        <v>18</v>
      </c>
      <c r="N29" t="s">
        <v>19</v>
      </c>
    </row>
    <row r="30" spans="1:14" x14ac:dyDescent="0.3">
      <c r="A30" t="s">
        <v>31</v>
      </c>
      <c r="B30">
        <v>4</v>
      </c>
      <c r="C30">
        <v>8</v>
      </c>
      <c r="D30">
        <v>3</v>
      </c>
      <c r="E30">
        <v>2</v>
      </c>
      <c r="F30">
        <v>1</v>
      </c>
      <c r="G30">
        <v>6</v>
      </c>
      <c r="H30">
        <v>9</v>
      </c>
      <c r="I30">
        <v>12</v>
      </c>
      <c r="J30">
        <v>13</v>
      </c>
      <c r="K30">
        <v>10</v>
      </c>
      <c r="L30">
        <v>11</v>
      </c>
      <c r="M30">
        <v>7</v>
      </c>
      <c r="N30">
        <v>5</v>
      </c>
    </row>
    <row r="31" spans="1:14" x14ac:dyDescent="0.3">
      <c r="A31" t="s">
        <v>34</v>
      </c>
      <c r="B31">
        <v>3</v>
      </c>
      <c r="C31">
        <v>2</v>
      </c>
      <c r="D31">
        <v>5</v>
      </c>
      <c r="E31">
        <v>9</v>
      </c>
      <c r="F31">
        <v>1</v>
      </c>
      <c r="G31">
        <v>7</v>
      </c>
      <c r="H31">
        <v>12</v>
      </c>
      <c r="I31">
        <v>10</v>
      </c>
      <c r="J31">
        <v>13</v>
      </c>
      <c r="K31">
        <v>11</v>
      </c>
      <c r="L31">
        <v>8</v>
      </c>
      <c r="M31">
        <v>4</v>
      </c>
      <c r="N31">
        <v>6</v>
      </c>
    </row>
    <row r="32" spans="1:14" x14ac:dyDescent="0.3">
      <c r="A32" t="s">
        <v>37</v>
      </c>
      <c r="B32">
        <v>11</v>
      </c>
      <c r="C32">
        <v>7</v>
      </c>
      <c r="D32">
        <v>13</v>
      </c>
      <c r="E32">
        <v>12</v>
      </c>
      <c r="F32">
        <v>5</v>
      </c>
      <c r="G32">
        <v>8</v>
      </c>
      <c r="H32">
        <v>2</v>
      </c>
      <c r="I32">
        <v>3</v>
      </c>
      <c r="J32">
        <v>1</v>
      </c>
      <c r="K32">
        <v>4</v>
      </c>
      <c r="L32">
        <v>9</v>
      </c>
      <c r="M32">
        <v>10</v>
      </c>
      <c r="N32">
        <v>6</v>
      </c>
    </row>
    <row r="33" spans="1:14" x14ac:dyDescent="0.3">
      <c r="A33" t="s">
        <v>40</v>
      </c>
      <c r="B33">
        <v>4</v>
      </c>
      <c r="C33">
        <v>5</v>
      </c>
      <c r="D33">
        <v>2</v>
      </c>
      <c r="E33">
        <v>1</v>
      </c>
      <c r="F33">
        <v>9</v>
      </c>
      <c r="G33">
        <v>7</v>
      </c>
      <c r="H33">
        <v>11</v>
      </c>
      <c r="I33">
        <v>12</v>
      </c>
      <c r="J33">
        <v>13</v>
      </c>
      <c r="K33">
        <v>10</v>
      </c>
      <c r="L33">
        <v>8</v>
      </c>
      <c r="M33">
        <v>3</v>
      </c>
      <c r="N33">
        <v>6</v>
      </c>
    </row>
    <row r="34" spans="1:14" x14ac:dyDescent="0.3">
      <c r="A34" t="s">
        <v>70</v>
      </c>
      <c r="B34">
        <v>3</v>
      </c>
      <c r="C34">
        <v>7</v>
      </c>
      <c r="D34">
        <v>1</v>
      </c>
      <c r="E34">
        <v>2</v>
      </c>
      <c r="F34">
        <v>9</v>
      </c>
      <c r="G34">
        <v>6</v>
      </c>
      <c r="H34">
        <v>12</v>
      </c>
      <c r="I34">
        <v>11</v>
      </c>
      <c r="J34">
        <v>13</v>
      </c>
      <c r="K34">
        <v>10</v>
      </c>
      <c r="L34">
        <v>5</v>
      </c>
      <c r="M34">
        <v>4</v>
      </c>
      <c r="N34">
        <v>8</v>
      </c>
    </row>
    <row r="36" spans="1:14" x14ac:dyDescent="0.3">
      <c r="A36" t="s">
        <v>44</v>
      </c>
      <c r="B36" t="s">
        <v>7</v>
      </c>
      <c r="C36" t="s">
        <v>8</v>
      </c>
      <c r="D36" t="s">
        <v>9</v>
      </c>
      <c r="E36" t="s">
        <v>26</v>
      </c>
      <c r="F36" t="s">
        <v>27</v>
      </c>
      <c r="G36" t="s">
        <v>12</v>
      </c>
      <c r="H36" t="s">
        <v>28</v>
      </c>
      <c r="I36" t="s">
        <v>29</v>
      </c>
      <c r="J36" t="s">
        <v>30</v>
      </c>
      <c r="K36" t="s">
        <v>16</v>
      </c>
      <c r="L36" t="s">
        <v>17</v>
      </c>
      <c r="M36" t="s">
        <v>18</v>
      </c>
      <c r="N36" t="s">
        <v>19</v>
      </c>
    </row>
    <row r="37" spans="1:14" x14ac:dyDescent="0.3">
      <c r="A37" t="s">
        <v>31</v>
      </c>
      <c r="B37">
        <v>4</v>
      </c>
      <c r="C37">
        <v>10</v>
      </c>
      <c r="D37">
        <v>3</v>
      </c>
      <c r="E37">
        <v>2</v>
      </c>
      <c r="F37">
        <v>1</v>
      </c>
      <c r="G37">
        <v>6</v>
      </c>
      <c r="H37">
        <v>8</v>
      </c>
      <c r="I37">
        <v>12</v>
      </c>
      <c r="J37">
        <v>11</v>
      </c>
      <c r="K37">
        <v>9</v>
      </c>
      <c r="L37">
        <v>13</v>
      </c>
      <c r="M37">
        <v>7</v>
      </c>
      <c r="N37">
        <v>5</v>
      </c>
    </row>
    <row r="38" spans="1:14" x14ac:dyDescent="0.3">
      <c r="A38" t="s">
        <v>34</v>
      </c>
      <c r="B38">
        <v>5</v>
      </c>
      <c r="C38">
        <v>2</v>
      </c>
      <c r="D38">
        <v>9</v>
      </c>
      <c r="E38">
        <v>6</v>
      </c>
      <c r="F38">
        <v>4</v>
      </c>
      <c r="G38">
        <v>10</v>
      </c>
      <c r="H38">
        <v>13</v>
      </c>
      <c r="I38">
        <v>1</v>
      </c>
      <c r="J38">
        <v>11</v>
      </c>
      <c r="K38">
        <v>12</v>
      </c>
      <c r="L38">
        <v>3</v>
      </c>
      <c r="M38">
        <v>8</v>
      </c>
      <c r="N38">
        <v>7</v>
      </c>
    </row>
    <row r="39" spans="1:14" x14ac:dyDescent="0.3">
      <c r="A39" t="s">
        <v>37</v>
      </c>
      <c r="B39">
        <v>12</v>
      </c>
      <c r="C39">
        <v>6</v>
      </c>
      <c r="D39">
        <v>13</v>
      </c>
      <c r="E39">
        <v>11</v>
      </c>
      <c r="F39">
        <v>10</v>
      </c>
      <c r="G39">
        <v>7</v>
      </c>
      <c r="H39">
        <v>2</v>
      </c>
      <c r="I39">
        <v>4</v>
      </c>
      <c r="J39">
        <v>3</v>
      </c>
      <c r="K39">
        <v>1</v>
      </c>
      <c r="L39">
        <v>5</v>
      </c>
      <c r="M39">
        <v>9</v>
      </c>
      <c r="N39">
        <v>8</v>
      </c>
    </row>
    <row r="40" spans="1:14" x14ac:dyDescent="0.3">
      <c r="A40" t="s">
        <v>40</v>
      </c>
      <c r="B40">
        <v>5</v>
      </c>
      <c r="C40">
        <v>6</v>
      </c>
      <c r="D40">
        <v>3</v>
      </c>
      <c r="E40">
        <v>1</v>
      </c>
      <c r="F40">
        <v>2</v>
      </c>
      <c r="G40">
        <v>9</v>
      </c>
      <c r="H40">
        <v>10</v>
      </c>
      <c r="I40">
        <v>12</v>
      </c>
      <c r="J40">
        <v>13</v>
      </c>
      <c r="K40">
        <v>11</v>
      </c>
      <c r="L40">
        <v>8</v>
      </c>
      <c r="M40">
        <v>4</v>
      </c>
      <c r="N40">
        <v>7</v>
      </c>
    </row>
    <row r="41" spans="1:14" x14ac:dyDescent="0.3">
      <c r="A41" t="s">
        <v>59</v>
      </c>
      <c r="B41">
        <v>2</v>
      </c>
      <c r="C41">
        <v>8</v>
      </c>
      <c r="D41">
        <v>1</v>
      </c>
      <c r="E41">
        <v>3</v>
      </c>
      <c r="F41">
        <v>4</v>
      </c>
      <c r="G41">
        <v>7</v>
      </c>
      <c r="H41">
        <v>11</v>
      </c>
      <c r="I41">
        <v>10</v>
      </c>
      <c r="J41">
        <v>13</v>
      </c>
      <c r="K41">
        <v>12</v>
      </c>
      <c r="L41">
        <v>9</v>
      </c>
      <c r="M41">
        <v>5</v>
      </c>
      <c r="N41">
        <v>6</v>
      </c>
    </row>
    <row r="43" spans="1:14" x14ac:dyDescent="0.3">
      <c r="A43" t="s">
        <v>72</v>
      </c>
      <c r="B43" t="s">
        <v>7</v>
      </c>
      <c r="C43" t="s">
        <v>8</v>
      </c>
      <c r="D43" t="s">
        <v>9</v>
      </c>
      <c r="E43" t="s">
        <v>26</v>
      </c>
      <c r="F43" t="s">
        <v>27</v>
      </c>
      <c r="G43" t="s">
        <v>12</v>
      </c>
      <c r="H43" t="s">
        <v>28</v>
      </c>
      <c r="I43" t="s">
        <v>29</v>
      </c>
      <c r="J43" t="s">
        <v>30</v>
      </c>
      <c r="K43" t="s">
        <v>16</v>
      </c>
      <c r="L43" t="s">
        <v>17</v>
      </c>
      <c r="M43" t="s">
        <v>18</v>
      </c>
      <c r="N43" t="s">
        <v>19</v>
      </c>
    </row>
    <row r="44" spans="1:14" x14ac:dyDescent="0.3">
      <c r="A44" t="s">
        <v>31</v>
      </c>
      <c r="B44">
        <v>4</v>
      </c>
      <c r="C44">
        <v>11</v>
      </c>
      <c r="D44">
        <v>2</v>
      </c>
      <c r="E44">
        <v>3</v>
      </c>
      <c r="F44">
        <v>1</v>
      </c>
      <c r="G44">
        <v>6</v>
      </c>
      <c r="H44">
        <v>7</v>
      </c>
      <c r="I44">
        <v>12</v>
      </c>
      <c r="J44">
        <v>10</v>
      </c>
      <c r="K44">
        <v>9</v>
      </c>
      <c r="L44">
        <v>13</v>
      </c>
      <c r="M44">
        <v>8</v>
      </c>
      <c r="N44">
        <v>5</v>
      </c>
    </row>
    <row r="45" spans="1:14" x14ac:dyDescent="0.3">
      <c r="A45" t="s">
        <v>34</v>
      </c>
      <c r="B45">
        <v>4</v>
      </c>
      <c r="C45">
        <v>5</v>
      </c>
      <c r="D45">
        <v>8</v>
      </c>
      <c r="E45">
        <v>13</v>
      </c>
      <c r="F45">
        <v>11</v>
      </c>
      <c r="G45">
        <v>9</v>
      </c>
      <c r="H45">
        <v>12</v>
      </c>
      <c r="I45">
        <v>2</v>
      </c>
      <c r="J45">
        <v>1</v>
      </c>
      <c r="K45">
        <v>3</v>
      </c>
      <c r="L45">
        <v>6</v>
      </c>
      <c r="M45">
        <v>10</v>
      </c>
      <c r="N45">
        <v>7</v>
      </c>
    </row>
    <row r="46" spans="1:14" x14ac:dyDescent="0.3">
      <c r="A46" t="s">
        <v>37</v>
      </c>
      <c r="B46">
        <v>12</v>
      </c>
      <c r="C46">
        <v>7</v>
      </c>
      <c r="D46">
        <v>13</v>
      </c>
      <c r="E46">
        <v>11</v>
      </c>
      <c r="F46">
        <v>10</v>
      </c>
      <c r="G46">
        <v>8</v>
      </c>
      <c r="H46">
        <v>1</v>
      </c>
      <c r="I46">
        <v>4</v>
      </c>
      <c r="J46">
        <v>3</v>
      </c>
      <c r="K46">
        <v>2</v>
      </c>
      <c r="L46">
        <v>5</v>
      </c>
      <c r="M46">
        <v>6</v>
      </c>
      <c r="N46">
        <v>9</v>
      </c>
    </row>
    <row r="47" spans="1:14" x14ac:dyDescent="0.3">
      <c r="A47" t="s">
        <v>40</v>
      </c>
      <c r="B47">
        <v>4</v>
      </c>
      <c r="C47">
        <v>6</v>
      </c>
      <c r="D47">
        <v>3</v>
      </c>
      <c r="E47">
        <v>1</v>
      </c>
      <c r="F47">
        <v>2</v>
      </c>
      <c r="G47">
        <v>8</v>
      </c>
      <c r="H47">
        <v>13</v>
      </c>
      <c r="I47">
        <v>10</v>
      </c>
      <c r="J47">
        <v>12</v>
      </c>
      <c r="K47">
        <v>11</v>
      </c>
      <c r="L47">
        <v>7</v>
      </c>
      <c r="M47">
        <v>5</v>
      </c>
      <c r="N47">
        <v>9</v>
      </c>
    </row>
    <row r="48" spans="1:14" x14ac:dyDescent="0.3">
      <c r="A48" t="s">
        <v>70</v>
      </c>
      <c r="B48">
        <v>2</v>
      </c>
      <c r="C48">
        <v>7</v>
      </c>
      <c r="D48">
        <v>1</v>
      </c>
      <c r="E48">
        <v>3</v>
      </c>
      <c r="F48">
        <v>4</v>
      </c>
      <c r="G48">
        <v>6</v>
      </c>
      <c r="H48">
        <v>13</v>
      </c>
      <c r="I48">
        <v>10</v>
      </c>
      <c r="J48">
        <v>11</v>
      </c>
      <c r="K48">
        <v>12</v>
      </c>
      <c r="L48">
        <v>9</v>
      </c>
      <c r="M48">
        <v>8</v>
      </c>
      <c r="N48">
        <v>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C37FA-D628-40B7-8C00-5F031DEA09F0}">
  <dimension ref="A1"/>
  <sheetViews>
    <sheetView tabSelected="1" topLeftCell="A2" zoomScale="57" zoomScaleNormal="90" workbookViewId="0">
      <selection activeCell="R32" sqref="R3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</dc:creator>
  <cp:lastModifiedBy>SHUBH</cp:lastModifiedBy>
  <dcterms:created xsi:type="dcterms:W3CDTF">2023-04-20T03:13:15Z</dcterms:created>
  <dcterms:modified xsi:type="dcterms:W3CDTF">2023-04-24T07:35:35Z</dcterms:modified>
</cp:coreProperties>
</file>