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warada\Desktop\college things\Fourth Year\DS 203\project\monthly_quarterly_data\fed_st_louis\not seasonally adjusted\"/>
    </mc:Choice>
  </mc:AlternateContent>
  <xr:revisionPtr revIDLastSave="0" documentId="13_ncr:1_{C3E1C6BB-35A9-4EDE-8847-8EC8363B2E0F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Workspace" sheetId="1" r:id="rId1"/>
    <sheet name="SA_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12" i="1"/>
  <c r="F303" i="1"/>
  <c r="F304" i="1"/>
  <c r="F305" i="1"/>
  <c r="F306" i="1"/>
  <c r="F307" i="1"/>
  <c r="F308" i="1"/>
  <c r="F309" i="1"/>
  <c r="F310" i="1"/>
  <c r="F311" i="1"/>
  <c r="F3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12" i="1"/>
  <c r="K15" i="1"/>
  <c r="K4" i="1"/>
  <c r="K5" i="1"/>
  <c r="K6" i="1"/>
  <c r="K7" i="1"/>
  <c r="K8" i="1"/>
  <c r="K9" i="1"/>
  <c r="K10" i="1"/>
  <c r="K11" i="1"/>
  <c r="K12" i="1"/>
  <c r="K13" i="1"/>
  <c r="K14" i="1"/>
  <c r="K3" i="1"/>
  <c r="J15" i="1"/>
  <c r="J4" i="1"/>
  <c r="J5" i="1"/>
  <c r="J6" i="1"/>
  <c r="J7" i="1"/>
  <c r="J8" i="1"/>
  <c r="J9" i="1"/>
  <c r="J10" i="1"/>
  <c r="J11" i="1"/>
  <c r="J12" i="1"/>
  <c r="J13" i="1"/>
  <c r="J14" i="1"/>
  <c r="J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14" i="1"/>
</calcChain>
</file>

<file path=xl/sharedStrings.xml><?xml version="1.0" encoding="utf-8"?>
<sst xmlns="http://schemas.openxmlformats.org/spreadsheetml/2006/main" count="30" uniqueCount="18">
  <si>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</si>
  <si>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</si>
  <si>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</si>
  <si>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</si>
  <si>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</si>
  <si>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</si>
  <si>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INDCPIALLMINMEI</t>
  </si>
  <si>
    <t>Consumer Price Index: All Items for India, Index 2015=100, Monthly, Not Seasonally Adjusted</t>
  </si>
  <si>
    <t>Frequency: Monthly</t>
  </si>
  <si>
    <t>observation_date</t>
  </si>
  <si>
    <t>Month</t>
  </si>
  <si>
    <t>Trend-Cycle</t>
  </si>
  <si>
    <t>Ratio (Seasonality)</t>
  </si>
  <si>
    <t>Seasonal Index</t>
  </si>
  <si>
    <t>Seasonally Adjusted Data</t>
  </si>
  <si>
    <t>Unnormalized Seasonal index</t>
  </si>
  <si>
    <t>Normalised Seasonal Index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</si>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</sst>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yyyy\-mm\-dd"/>
    <numFmt numFmtId="169" formatCode="0.0000000000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168" fontId="1" fillId="0" borderId="0" xfId="1" applyNumberFormat="1"/>
    <xf numFmtId="169" fontId="1" fillId="0" borderId="0" xfId="1" applyNumberFormat="1"/>
    <xf numFmtId="0" fontId="1" fillId="0" borderId="0" xfId="1" applyFill="1" applyAlignment="1">
      <alignment wrapText="1"/>
    </xf>
    <xf numFmtId="0" fontId="0" fillId="0" borderId="0" xfId="0" applyAlignment="1">
      <alignment wrapText="1"/>
    </xf>
    <xf numFmtId="0" fontId="1" fillId="0" borderId="0" xfId="1" applyNumberFormat="1"/>
  </cellXfs>
  <cellStyles count="2">
    <cellStyle name="Normal" xfId="0" builtinId="0"/>
    <cellStyle name="Normal 2" xfId="1" xr:uid="{BA661681-777C-4F15-B729-D41998389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9"/>
  <sheetViews>
    <sheetView workbookViewId="0">
      <selection activeCell="G1" sqref="G1:G1048576"/>
    </sheetView>
  </sheetViews>
  <sheetFormatPr defaultRowHeight="14.5" x14ac:dyDescent="0.35"/>
  <cols>
    <col min="1" max="2" width="16.90625" customWidth="1"/>
    <col min="3" max="3" width="22" customWidth="1"/>
    <col min="4" max="4" width="11.36328125" customWidth="1"/>
    <col min="5" max="5" width="11.1796875" customWidth="1"/>
    <col min="6" max="6" width="11.453125" customWidth="1"/>
    <col min="7" max="7" width="11.26953125" customWidth="1"/>
    <col min="8" max="8" width="11.453125" customWidth="1"/>
  </cols>
  <sheetData>
    <row r="1" spans="1:11" x14ac:dyDescent="0.35">
      <c r="A1" s="1" t="s">
        <v>0</v>
      </c>
      <c r="B1" s="1"/>
      <c r="C1" s="1"/>
    </row>
    <row r="2" spans="1:11" x14ac:dyDescent="0.35">
      <c r="A2" s="1" t="s">
        <v>1</v>
      </c>
      <c r="B2" s="1"/>
      <c r="C2" s="1"/>
      <c r="I2" t="s">
        <v>10</v>
      </c>
      <c r="J2" t="s">
        <v>15</v>
      </c>
      <c r="K2" t="s">
        <v>16</v>
      </c>
    </row>
    <row r="3" spans="1:11" x14ac:dyDescent="0.35">
      <c r="A3" s="1" t="s">
        <v>2</v>
      </c>
      <c r="B3" s="1"/>
      <c r="C3" s="1"/>
      <c r="I3">
        <v>1</v>
      </c>
      <c r="J3">
        <f>AVERAGEIF($B$14:$B$302,"="&amp;I3,$E$14:$E$302)</f>
        <v>0.97769375625890487</v>
      </c>
      <c r="K3">
        <f>J3/$J$15*12</f>
        <v>0.9986399014178009</v>
      </c>
    </row>
    <row r="4" spans="1:11" x14ac:dyDescent="0.35">
      <c r="A4" s="1" t="s">
        <v>3</v>
      </c>
      <c r="B4" s="1"/>
      <c r="C4" s="1"/>
      <c r="I4">
        <v>2</v>
      </c>
      <c r="J4">
        <f t="shared" ref="J4:J14" si="0">AVERAGEIF($B$14:$B$302,"="&amp;I4,$E$14:$E$302)</f>
        <v>0.97087949287150821</v>
      </c>
      <c r="K4">
        <f t="shared" ref="K4:K14" si="1">J4/$J$15*12</f>
        <v>0.99167964901375205</v>
      </c>
    </row>
    <row r="5" spans="1:11" x14ac:dyDescent="0.35">
      <c r="A5" s="1" t="s">
        <v>4</v>
      </c>
      <c r="B5" s="1"/>
      <c r="C5" s="1"/>
      <c r="I5">
        <v>3</v>
      </c>
      <c r="J5">
        <f t="shared" si="0"/>
        <v>0.96813064754186628</v>
      </c>
      <c r="K5">
        <f t="shared" si="1"/>
        <v>0.98887191232582383</v>
      </c>
    </row>
    <row r="6" spans="1:11" x14ac:dyDescent="0.35">
      <c r="A6" s="1" t="s">
        <v>5</v>
      </c>
      <c r="B6" s="1"/>
      <c r="C6" s="1"/>
      <c r="I6">
        <v>4</v>
      </c>
      <c r="J6">
        <f t="shared" si="0"/>
        <v>0.97071667496049363</v>
      </c>
      <c r="K6">
        <f t="shared" si="1"/>
        <v>0.99151334288612902</v>
      </c>
    </row>
    <row r="7" spans="1:11" x14ac:dyDescent="0.35">
      <c r="I7">
        <v>5</v>
      </c>
      <c r="J7">
        <f t="shared" si="0"/>
        <v>0.97179928586940056</v>
      </c>
      <c r="K7">
        <f t="shared" si="1"/>
        <v>0.992619147688935</v>
      </c>
    </row>
    <row r="8" spans="1:11" x14ac:dyDescent="0.35">
      <c r="A8" s="1" t="s">
        <v>6</v>
      </c>
      <c r="B8" s="1"/>
      <c r="C8" s="1" t="s">
        <v>7</v>
      </c>
      <c r="I8">
        <v>6</v>
      </c>
      <c r="J8">
        <f t="shared" si="0"/>
        <v>0.97579415604202824</v>
      </c>
      <c r="K8">
        <f t="shared" si="1"/>
        <v>0.99669960409957548</v>
      </c>
    </row>
    <row r="9" spans="1:11" x14ac:dyDescent="0.35">
      <c r="I9">
        <v>7</v>
      </c>
      <c r="J9">
        <f t="shared" si="0"/>
        <v>0.98662660536088898</v>
      </c>
      <c r="K9">
        <f t="shared" si="1"/>
        <v>1.0077641281907326</v>
      </c>
    </row>
    <row r="10" spans="1:11" x14ac:dyDescent="0.35">
      <c r="A10" s="1" t="s">
        <v>8</v>
      </c>
      <c r="B10" s="1"/>
      <c r="C10" s="1"/>
      <c r="I10">
        <v>8</v>
      </c>
      <c r="J10">
        <f t="shared" si="0"/>
        <v>0.98564944452650571</v>
      </c>
      <c r="K10">
        <f t="shared" si="1"/>
        <v>1.0067660326285273</v>
      </c>
    </row>
    <row r="11" spans="1:11" ht="28.5" customHeight="1" x14ac:dyDescent="0.35">
      <c r="A11" s="1" t="s">
        <v>9</v>
      </c>
      <c r="B11" s="1" t="s">
        <v>10</v>
      </c>
      <c r="C11" s="1" t="s">
        <v>6</v>
      </c>
      <c r="D11" s="4" t="s">
        <v>11</v>
      </c>
      <c r="E11" s="4" t="s">
        <v>12</v>
      </c>
      <c r="F11" s="4" t="s">
        <v>13</v>
      </c>
      <c r="G11" s="4" t="s">
        <v>14</v>
      </c>
      <c r="H11" s="5"/>
      <c r="I11">
        <v>9</v>
      </c>
      <c r="J11">
        <f t="shared" si="0"/>
        <v>0.98458167017679055</v>
      </c>
      <c r="K11">
        <f t="shared" si="1"/>
        <v>1.0056753822438749</v>
      </c>
    </row>
    <row r="12" spans="1:11" x14ac:dyDescent="0.35">
      <c r="A12" s="2">
        <v>35186</v>
      </c>
      <c r="B12" s="6">
        <v>5</v>
      </c>
      <c r="C12" s="3">
        <v>27.196635956174699</v>
      </c>
      <c r="F12">
        <f>VLOOKUP(B12,$I$3:$K$14,3)</f>
        <v>0.992619147688935</v>
      </c>
      <c r="G12">
        <f>C12/F12</f>
        <v>27.398862916855123</v>
      </c>
      <c r="I12">
        <v>10</v>
      </c>
      <c r="J12">
        <f t="shared" si="0"/>
        <v>0.98899072693681533</v>
      </c>
      <c r="K12">
        <f t="shared" si="1"/>
        <v>1.0101788987898173</v>
      </c>
    </row>
    <row r="13" spans="1:11" x14ac:dyDescent="0.35">
      <c r="A13" s="2">
        <v>35217</v>
      </c>
      <c r="B13" s="6">
        <v>6</v>
      </c>
      <c r="C13" s="3">
        <v>27.611218821383499</v>
      </c>
      <c r="F13">
        <f t="shared" ref="F13:F76" si="2">VLOOKUP(B13,$I$3:$K$14,3)</f>
        <v>0.99669960409957548</v>
      </c>
      <c r="G13">
        <f t="shared" ref="G13:G76" si="3">C13/F13</f>
        <v>27.702648529019577</v>
      </c>
      <c r="I13">
        <v>11</v>
      </c>
      <c r="J13">
        <f t="shared" si="0"/>
        <v>0.98804481009603551</v>
      </c>
      <c r="K13">
        <f t="shared" si="1"/>
        <v>1.0092127165936249</v>
      </c>
    </row>
    <row r="14" spans="1:11" x14ac:dyDescent="0.35">
      <c r="A14" s="2">
        <v>35247</v>
      </c>
      <c r="B14" s="6">
        <v>7</v>
      </c>
      <c r="C14" s="3">
        <v>28.1087182595728</v>
      </c>
      <c r="D14">
        <f>(AVERAGE(C12:C23) + AVERAGE(C13:C24))/2</f>
        <v>28.668405127593232</v>
      </c>
      <c r="E14">
        <f>C14/D14</f>
        <v>0.98047722342664489</v>
      </c>
      <c r="F14">
        <f t="shared" si="2"/>
        <v>1.0077641281907326</v>
      </c>
      <c r="G14">
        <f t="shared" si="3"/>
        <v>27.89215995417219</v>
      </c>
      <c r="I14">
        <v>12</v>
      </c>
      <c r="J14">
        <f t="shared" si="0"/>
        <v>0.97939665597946057</v>
      </c>
      <c r="K14">
        <f t="shared" si="1"/>
        <v>1.000379284121407</v>
      </c>
    </row>
    <row r="15" spans="1:11" x14ac:dyDescent="0.35">
      <c r="A15" s="2">
        <v>35278</v>
      </c>
      <c r="B15" s="6">
        <v>8</v>
      </c>
      <c r="C15" s="3">
        <v>28.440384551724598</v>
      </c>
      <c r="D15">
        <f t="shared" ref="D15:D78" si="4">(AVERAGE(C13:C24) + AVERAGE(C14:C25))/2</f>
        <v>28.827328559247675</v>
      </c>
      <c r="E15">
        <f t="shared" ref="E15:E78" si="5">C15/D15</f>
        <v>0.98657718120748494</v>
      </c>
      <c r="F15">
        <f t="shared" si="2"/>
        <v>1.0067660326285273</v>
      </c>
      <c r="G15">
        <f t="shared" si="3"/>
        <v>28.249249209839427</v>
      </c>
      <c r="I15" t="s">
        <v>17</v>
      </c>
      <c r="J15">
        <f>SUM(J3:J14)</f>
        <v>11.748303926620698</v>
      </c>
      <c r="K15">
        <f>SUM(K3:K14)</f>
        <v>12</v>
      </c>
    </row>
    <row r="16" spans="1:11" x14ac:dyDescent="0.35">
      <c r="A16" s="2">
        <v>35309</v>
      </c>
      <c r="B16" s="6">
        <v>9</v>
      </c>
      <c r="C16" s="3">
        <v>28.5233011247816</v>
      </c>
      <c r="D16">
        <f t="shared" si="4"/>
        <v>28.968977704853351</v>
      </c>
      <c r="E16">
        <f t="shared" si="5"/>
        <v>0.98461538461548526</v>
      </c>
      <c r="F16">
        <f t="shared" si="2"/>
        <v>1.0056753822438749</v>
      </c>
      <c r="G16">
        <f t="shared" si="3"/>
        <v>28.362334037788685</v>
      </c>
    </row>
    <row r="17" spans="1:7" x14ac:dyDescent="0.35">
      <c r="A17" s="2">
        <v>35339</v>
      </c>
      <c r="B17" s="6">
        <v>10</v>
      </c>
      <c r="C17" s="3">
        <v>28.689134270857501</v>
      </c>
      <c r="D17">
        <f t="shared" si="4"/>
        <v>29.089897707201136</v>
      </c>
      <c r="E17">
        <f t="shared" si="5"/>
        <v>0.98622327790982822</v>
      </c>
      <c r="F17">
        <f t="shared" si="2"/>
        <v>1.0101788987898173</v>
      </c>
      <c r="G17">
        <f t="shared" si="3"/>
        <v>28.400053005687166</v>
      </c>
    </row>
    <row r="18" spans="1:7" x14ac:dyDescent="0.35">
      <c r="A18" s="2">
        <v>35370</v>
      </c>
      <c r="B18" s="6">
        <v>11</v>
      </c>
      <c r="C18" s="3">
        <v>28.937883989952201</v>
      </c>
      <c r="D18">
        <f t="shared" si="4"/>
        <v>29.203907995127494</v>
      </c>
      <c r="E18">
        <f t="shared" si="5"/>
        <v>0.99089080799666684</v>
      </c>
      <c r="F18">
        <f t="shared" si="2"/>
        <v>1.0092127165936249</v>
      </c>
      <c r="G18">
        <f t="shared" si="3"/>
        <v>28.673721123556241</v>
      </c>
    </row>
    <row r="19" spans="1:7" x14ac:dyDescent="0.35">
      <c r="A19" s="2">
        <v>35400</v>
      </c>
      <c r="B19" s="6">
        <v>12</v>
      </c>
      <c r="C19" s="3">
        <v>29.0208005630092</v>
      </c>
      <c r="D19">
        <f t="shared" si="4"/>
        <v>29.328282854682797</v>
      </c>
      <c r="E19">
        <f t="shared" si="5"/>
        <v>0.98951584403365433</v>
      </c>
      <c r="F19">
        <f t="shared" si="2"/>
        <v>1.000379284121407</v>
      </c>
      <c r="G19">
        <f t="shared" si="3"/>
        <v>29.009797607411478</v>
      </c>
    </row>
    <row r="20" spans="1:7" x14ac:dyDescent="0.35">
      <c r="A20" s="2">
        <v>35431</v>
      </c>
      <c r="B20" s="6">
        <v>1</v>
      </c>
      <c r="C20" s="3">
        <v>29.0208005630092</v>
      </c>
      <c r="D20">
        <f t="shared" si="4"/>
        <v>29.452657714238107</v>
      </c>
      <c r="E20">
        <f t="shared" si="5"/>
        <v>0.98533724340197193</v>
      </c>
      <c r="F20">
        <f t="shared" si="2"/>
        <v>0.9986399014178009</v>
      </c>
      <c r="G20">
        <f t="shared" si="3"/>
        <v>29.060325470479842</v>
      </c>
    </row>
    <row r="21" spans="1:7" x14ac:dyDescent="0.35">
      <c r="A21" s="2">
        <v>35462</v>
      </c>
      <c r="B21" s="6">
        <v>2</v>
      </c>
      <c r="C21" s="3">
        <v>29.0208005630092</v>
      </c>
      <c r="D21">
        <f t="shared" si="4"/>
        <v>29.587397145422354</v>
      </c>
      <c r="E21">
        <f t="shared" si="5"/>
        <v>0.98085007006096792</v>
      </c>
      <c r="F21">
        <f t="shared" si="2"/>
        <v>0.99167964901375205</v>
      </c>
      <c r="G21">
        <f t="shared" si="3"/>
        <v>29.264289724883479</v>
      </c>
    </row>
    <row r="22" spans="1:7" x14ac:dyDescent="0.35">
      <c r="A22" s="2">
        <v>35490</v>
      </c>
      <c r="B22" s="6">
        <v>3</v>
      </c>
      <c r="C22" s="3">
        <v>29.103717136027999</v>
      </c>
      <c r="D22">
        <f t="shared" si="4"/>
        <v>29.780869149174347</v>
      </c>
      <c r="E22">
        <f t="shared" si="5"/>
        <v>0.97726218097415329</v>
      </c>
      <c r="F22">
        <f t="shared" si="2"/>
        <v>0.98887191232582383</v>
      </c>
      <c r="G22">
        <f t="shared" si="3"/>
        <v>29.431230448821367</v>
      </c>
    </row>
    <row r="23" spans="1:7" x14ac:dyDescent="0.35">
      <c r="A23" s="2">
        <v>35521</v>
      </c>
      <c r="B23" s="6">
        <v>4</v>
      </c>
      <c r="C23" s="3">
        <v>29.352466855161001</v>
      </c>
      <c r="D23">
        <f t="shared" si="4"/>
        <v>30.008889725025483</v>
      </c>
      <c r="E23">
        <f t="shared" si="5"/>
        <v>0.97812571954912853</v>
      </c>
      <c r="F23">
        <f t="shared" si="2"/>
        <v>0.99151334288612902</v>
      </c>
      <c r="G23">
        <f t="shared" si="3"/>
        <v>29.603703334663045</v>
      </c>
    </row>
    <row r="24" spans="1:7" x14ac:dyDescent="0.35">
      <c r="A24" s="2">
        <v>35551</v>
      </c>
      <c r="B24" s="6">
        <v>5</v>
      </c>
      <c r="C24" s="3">
        <v>29.1866337090851</v>
      </c>
      <c r="D24">
        <f t="shared" si="4"/>
        <v>30.219636014827842</v>
      </c>
      <c r="E24">
        <f t="shared" si="5"/>
        <v>0.9658168514923251</v>
      </c>
      <c r="F24">
        <f t="shared" si="2"/>
        <v>0.992619147688935</v>
      </c>
      <c r="G24">
        <f t="shared" si="3"/>
        <v>29.403657764449601</v>
      </c>
    </row>
    <row r="25" spans="1:7" x14ac:dyDescent="0.35">
      <c r="A25" s="2">
        <v>35582</v>
      </c>
      <c r="B25" s="6">
        <v>6</v>
      </c>
      <c r="C25" s="3">
        <v>29.435383428179801</v>
      </c>
      <c r="D25">
        <f t="shared" si="4"/>
        <v>30.420017732999668</v>
      </c>
      <c r="E25">
        <f t="shared" si="5"/>
        <v>0.96763202725711317</v>
      </c>
      <c r="F25">
        <f t="shared" si="2"/>
        <v>0.99669960409957548</v>
      </c>
      <c r="G25">
        <f t="shared" si="3"/>
        <v>29.532853536920893</v>
      </c>
    </row>
    <row r="26" spans="1:7" x14ac:dyDescent="0.35">
      <c r="A26" s="2">
        <v>35612</v>
      </c>
      <c r="B26" s="6">
        <v>7</v>
      </c>
      <c r="C26" s="3">
        <v>29.6841331473127</v>
      </c>
      <c r="D26">
        <f t="shared" si="4"/>
        <v>30.648038308849209</v>
      </c>
      <c r="E26">
        <f t="shared" si="5"/>
        <v>0.96854920527627397</v>
      </c>
      <c r="F26">
        <f t="shared" si="2"/>
        <v>1.0077641281907326</v>
      </c>
      <c r="G26">
        <f t="shared" si="3"/>
        <v>29.455437355768421</v>
      </c>
    </row>
    <row r="27" spans="1:7" x14ac:dyDescent="0.35">
      <c r="A27" s="2">
        <v>35643</v>
      </c>
      <c r="B27" s="6">
        <v>8</v>
      </c>
      <c r="C27" s="3">
        <v>29.767049720331499</v>
      </c>
      <c r="D27">
        <f t="shared" si="4"/>
        <v>30.92788174284825</v>
      </c>
      <c r="E27">
        <f t="shared" si="5"/>
        <v>0.96246648793575462</v>
      </c>
      <c r="F27">
        <f t="shared" si="2"/>
        <v>1.0067660326285273</v>
      </c>
      <c r="G27">
        <f t="shared" si="3"/>
        <v>29.566998444130896</v>
      </c>
    </row>
    <row r="28" spans="1:7" x14ac:dyDescent="0.35">
      <c r="A28" s="2">
        <v>35674</v>
      </c>
      <c r="B28" s="6">
        <v>9</v>
      </c>
      <c r="C28" s="3">
        <v>29.9328828664074</v>
      </c>
      <c r="D28">
        <f t="shared" si="4"/>
        <v>31.263002892205918</v>
      </c>
      <c r="E28">
        <f t="shared" si="5"/>
        <v>0.95745386230539853</v>
      </c>
      <c r="F28">
        <f t="shared" si="2"/>
        <v>1.0056753822438749</v>
      </c>
      <c r="G28">
        <f t="shared" si="3"/>
        <v>29.763961010580566</v>
      </c>
    </row>
    <row r="29" spans="1:7" x14ac:dyDescent="0.35">
      <c r="A29" s="2">
        <v>35704</v>
      </c>
      <c r="B29" s="6">
        <v>10</v>
      </c>
      <c r="C29" s="3">
        <v>30.264549158559099</v>
      </c>
      <c r="D29">
        <f t="shared" si="4"/>
        <v>31.632672613662727</v>
      </c>
      <c r="E29">
        <f t="shared" si="5"/>
        <v>0.95674967234628439</v>
      </c>
      <c r="F29">
        <f t="shared" si="2"/>
        <v>1.0101788987898173</v>
      </c>
      <c r="G29">
        <f t="shared" si="3"/>
        <v>29.959593488654022</v>
      </c>
    </row>
    <row r="30" spans="1:7" x14ac:dyDescent="0.35">
      <c r="A30" s="2">
        <v>35735</v>
      </c>
      <c r="B30" s="6">
        <v>11</v>
      </c>
      <c r="C30" s="3">
        <v>30.347465731577898</v>
      </c>
      <c r="D30">
        <f t="shared" si="4"/>
        <v>32.023071478379016</v>
      </c>
      <c r="E30">
        <f t="shared" si="5"/>
        <v>0.94767504585147511</v>
      </c>
      <c r="F30">
        <f t="shared" si="2"/>
        <v>1.0092127165936249</v>
      </c>
      <c r="G30">
        <f t="shared" si="3"/>
        <v>30.070435333007971</v>
      </c>
    </row>
    <row r="31" spans="1:7" x14ac:dyDescent="0.35">
      <c r="A31" s="2">
        <v>35765</v>
      </c>
      <c r="B31" s="6">
        <v>12</v>
      </c>
      <c r="C31" s="3">
        <v>30.844965169805501</v>
      </c>
      <c r="D31">
        <f t="shared" si="4"/>
        <v>32.4618383440325</v>
      </c>
      <c r="E31">
        <f t="shared" si="5"/>
        <v>0.95019157088112882</v>
      </c>
      <c r="F31">
        <f t="shared" si="2"/>
        <v>1.000379284121407</v>
      </c>
      <c r="G31">
        <f t="shared" si="3"/>
        <v>30.833270599855933</v>
      </c>
    </row>
    <row r="32" spans="1:7" x14ac:dyDescent="0.35">
      <c r="A32" s="2">
        <v>35796</v>
      </c>
      <c r="B32" s="6">
        <v>1</v>
      </c>
      <c r="C32" s="3">
        <v>31.8399640462608</v>
      </c>
      <c r="D32">
        <f t="shared" si="4"/>
        <v>32.945518353415679</v>
      </c>
      <c r="E32">
        <f t="shared" si="5"/>
        <v>0.96644295302033822</v>
      </c>
      <c r="F32">
        <f t="shared" si="2"/>
        <v>0.9986399014178009</v>
      </c>
      <c r="G32">
        <f t="shared" si="3"/>
        <v>31.883328516171431</v>
      </c>
    </row>
    <row r="33" spans="1:7" x14ac:dyDescent="0.35">
      <c r="A33" s="2">
        <v>35827</v>
      </c>
      <c r="B33" s="6">
        <v>2</v>
      </c>
      <c r="C33" s="3">
        <v>31.674130900184899</v>
      </c>
      <c r="D33">
        <f t="shared" si="4"/>
        <v>33.391194933492187</v>
      </c>
      <c r="E33">
        <f t="shared" si="5"/>
        <v>0.94857734092094348</v>
      </c>
      <c r="F33">
        <f t="shared" si="2"/>
        <v>0.99167964901375205</v>
      </c>
      <c r="G33">
        <f t="shared" si="3"/>
        <v>31.939881928287569</v>
      </c>
    </row>
    <row r="34" spans="1:7" x14ac:dyDescent="0.35">
      <c r="A34" s="2">
        <v>35855</v>
      </c>
      <c r="B34" s="6">
        <v>3</v>
      </c>
      <c r="C34" s="3">
        <v>31.508297754109002</v>
      </c>
      <c r="D34">
        <f t="shared" si="4"/>
        <v>33.712496654011794</v>
      </c>
      <c r="E34">
        <f t="shared" si="5"/>
        <v>0.93461774953886445</v>
      </c>
      <c r="F34">
        <f t="shared" si="2"/>
        <v>0.98887191232582383</v>
      </c>
      <c r="G34">
        <f t="shared" si="3"/>
        <v>31.862870571378227</v>
      </c>
    </row>
    <row r="35" spans="1:7" x14ac:dyDescent="0.35">
      <c r="A35" s="2">
        <v>35886</v>
      </c>
      <c r="B35" s="6">
        <v>4</v>
      </c>
      <c r="C35" s="3">
        <v>31.757047473203698</v>
      </c>
      <c r="D35">
        <f t="shared" si="4"/>
        <v>33.950881801493466</v>
      </c>
      <c r="E35">
        <f t="shared" si="5"/>
        <v>0.93538211051138997</v>
      </c>
      <c r="F35">
        <f t="shared" si="2"/>
        <v>0.99151334288612902</v>
      </c>
      <c r="G35">
        <f t="shared" si="3"/>
        <v>32.028865472212665</v>
      </c>
    </row>
    <row r="36" spans="1:7" x14ac:dyDescent="0.35">
      <c r="A36" s="2">
        <v>35916</v>
      </c>
      <c r="B36" s="6">
        <v>5</v>
      </c>
      <c r="C36" s="3">
        <v>32.254546911431298</v>
      </c>
      <c r="D36">
        <f t="shared" si="4"/>
        <v>34.182357234555305</v>
      </c>
      <c r="E36">
        <f t="shared" si="5"/>
        <v>0.94360218314098121</v>
      </c>
      <c r="F36">
        <f t="shared" si="2"/>
        <v>0.992619147688935</v>
      </c>
      <c r="G36">
        <f t="shared" si="3"/>
        <v>32.494383154433329</v>
      </c>
    </row>
    <row r="37" spans="1:7" x14ac:dyDescent="0.35">
      <c r="A37" s="2">
        <v>35947</v>
      </c>
      <c r="B37" s="6">
        <v>6</v>
      </c>
      <c r="C37" s="3">
        <v>33.0837126418106</v>
      </c>
      <c r="D37">
        <f t="shared" si="4"/>
        <v>34.410377810408029</v>
      </c>
      <c r="E37">
        <f t="shared" si="5"/>
        <v>0.96144578313243179</v>
      </c>
      <c r="F37">
        <f t="shared" si="2"/>
        <v>0.99669960409957548</v>
      </c>
      <c r="G37">
        <f t="shared" si="3"/>
        <v>33.193263552761849</v>
      </c>
    </row>
    <row r="38" spans="1:7" x14ac:dyDescent="0.35">
      <c r="A38" s="2">
        <v>35977</v>
      </c>
      <c r="B38" s="6">
        <v>7</v>
      </c>
      <c r="C38" s="3">
        <v>34.078711518265898</v>
      </c>
      <c r="D38">
        <f t="shared" si="4"/>
        <v>34.624578957422699</v>
      </c>
      <c r="E38">
        <f t="shared" si="5"/>
        <v>0.98423468369599398</v>
      </c>
      <c r="F38">
        <f t="shared" si="2"/>
        <v>1.0077641281907326</v>
      </c>
      <c r="G38">
        <f t="shared" si="3"/>
        <v>33.816158528532242</v>
      </c>
    </row>
    <row r="39" spans="1:7" x14ac:dyDescent="0.35">
      <c r="A39" s="2">
        <v>36008</v>
      </c>
      <c r="B39" s="6">
        <v>8</v>
      </c>
      <c r="C39" s="3">
        <v>34.244544664341703</v>
      </c>
      <c r="D39">
        <f t="shared" si="4"/>
        <v>34.800776675127508</v>
      </c>
      <c r="E39">
        <f t="shared" si="5"/>
        <v>0.9840166782489268</v>
      </c>
      <c r="F39">
        <f t="shared" si="2"/>
        <v>1.0067660326285273</v>
      </c>
      <c r="G39">
        <f t="shared" si="3"/>
        <v>34.014402109826769</v>
      </c>
    </row>
    <row r="40" spans="1:7" x14ac:dyDescent="0.35">
      <c r="A40" s="2">
        <v>36039</v>
      </c>
      <c r="B40" s="6">
        <v>9</v>
      </c>
      <c r="C40" s="3">
        <v>34.824960675588102</v>
      </c>
      <c r="D40">
        <f t="shared" si="4"/>
        <v>34.918241820262992</v>
      </c>
      <c r="E40">
        <f t="shared" si="5"/>
        <v>0.99732858414936687</v>
      </c>
      <c r="F40">
        <f t="shared" si="2"/>
        <v>1.0056753822438749</v>
      </c>
      <c r="G40">
        <f t="shared" si="3"/>
        <v>34.628431092631736</v>
      </c>
    </row>
    <row r="41" spans="1:7" x14ac:dyDescent="0.35">
      <c r="A41" s="2">
        <v>36069</v>
      </c>
      <c r="B41" s="6">
        <v>10</v>
      </c>
      <c r="C41" s="3">
        <v>35.9028761250622</v>
      </c>
      <c r="D41">
        <f t="shared" si="4"/>
        <v>35.008068107719154</v>
      </c>
      <c r="E41">
        <f t="shared" si="5"/>
        <v>1.0255600513170204</v>
      </c>
      <c r="F41">
        <f t="shared" si="2"/>
        <v>1.0101788987898173</v>
      </c>
      <c r="G41">
        <f t="shared" si="3"/>
        <v>35.541106796106547</v>
      </c>
    </row>
    <row r="42" spans="1:7" x14ac:dyDescent="0.35">
      <c r="A42" s="2">
        <v>36100</v>
      </c>
      <c r="B42" s="6">
        <v>11</v>
      </c>
      <c r="C42" s="3">
        <v>36.317458990271</v>
      </c>
      <c r="D42">
        <f t="shared" si="4"/>
        <v>35.084074966337255</v>
      </c>
      <c r="E42">
        <f t="shared" si="5"/>
        <v>1.0351550960119986</v>
      </c>
      <c r="F42">
        <f t="shared" si="2"/>
        <v>1.0092127165936249</v>
      </c>
      <c r="G42">
        <f t="shared" si="3"/>
        <v>35.985930808375642</v>
      </c>
    </row>
    <row r="43" spans="1:7" x14ac:dyDescent="0.35">
      <c r="A43" s="2">
        <v>36130</v>
      </c>
      <c r="B43" s="6">
        <v>12</v>
      </c>
      <c r="C43" s="3">
        <v>35.571209832948703</v>
      </c>
      <c r="D43">
        <f t="shared" si="4"/>
        <v>35.128988110066935</v>
      </c>
      <c r="E43">
        <f t="shared" si="5"/>
        <v>1.0125885129823891</v>
      </c>
      <c r="F43">
        <f t="shared" si="2"/>
        <v>1.000379284121407</v>
      </c>
      <c r="G43">
        <f t="shared" si="3"/>
        <v>35.557723353087496</v>
      </c>
    </row>
    <row r="44" spans="1:7" x14ac:dyDescent="0.35">
      <c r="A44" s="2">
        <v>36161</v>
      </c>
      <c r="B44" s="6">
        <v>1</v>
      </c>
      <c r="C44" s="3">
        <v>34.824960675588102</v>
      </c>
      <c r="D44">
        <f t="shared" si="4"/>
        <v>35.142807538906588</v>
      </c>
      <c r="E44">
        <f t="shared" si="5"/>
        <v>0.99095556429387155</v>
      </c>
      <c r="F44">
        <f t="shared" si="2"/>
        <v>0.9986399014178009</v>
      </c>
      <c r="G44">
        <f t="shared" si="3"/>
        <v>34.872390564552845</v>
      </c>
    </row>
    <row r="45" spans="1:7" x14ac:dyDescent="0.35">
      <c r="A45" s="2">
        <v>36192</v>
      </c>
      <c r="B45" s="6">
        <v>2</v>
      </c>
      <c r="C45" s="3">
        <v>34.4103778104176</v>
      </c>
      <c r="D45">
        <f t="shared" si="4"/>
        <v>35.149717253324823</v>
      </c>
      <c r="E45">
        <f t="shared" si="5"/>
        <v>0.97896599174386567</v>
      </c>
      <c r="F45">
        <f t="shared" si="2"/>
        <v>0.99167964901375205</v>
      </c>
      <c r="G45">
        <f t="shared" si="3"/>
        <v>34.699086388068466</v>
      </c>
    </row>
    <row r="46" spans="1:7" x14ac:dyDescent="0.35">
      <c r="A46" s="2">
        <v>36220</v>
      </c>
      <c r="B46" s="6">
        <v>3</v>
      </c>
      <c r="C46" s="3">
        <v>34.327461237360502</v>
      </c>
      <c r="D46">
        <f t="shared" si="4"/>
        <v>35.19463039705132</v>
      </c>
      <c r="E46">
        <f t="shared" si="5"/>
        <v>0.97536075390172383</v>
      </c>
      <c r="F46">
        <f t="shared" si="2"/>
        <v>0.98887191232582383</v>
      </c>
      <c r="G46">
        <f t="shared" si="3"/>
        <v>34.713758990911586</v>
      </c>
    </row>
    <row r="47" spans="1:7" x14ac:dyDescent="0.35">
      <c r="A47" s="2">
        <v>36251</v>
      </c>
      <c r="B47" s="6">
        <v>4</v>
      </c>
      <c r="C47" s="3">
        <v>34.4103778104176</v>
      </c>
      <c r="D47">
        <f t="shared" si="4"/>
        <v>35.284456684507489</v>
      </c>
      <c r="E47">
        <f t="shared" si="5"/>
        <v>0.97522765103327569</v>
      </c>
      <c r="F47">
        <f t="shared" si="2"/>
        <v>0.99151334288612902</v>
      </c>
      <c r="G47">
        <f t="shared" si="3"/>
        <v>34.704906451641655</v>
      </c>
    </row>
    <row r="48" spans="1:7" x14ac:dyDescent="0.35">
      <c r="A48" s="2">
        <v>36281</v>
      </c>
      <c r="B48" s="6">
        <v>5</v>
      </c>
      <c r="C48" s="3">
        <v>34.742044102569302</v>
      </c>
      <c r="D48">
        <f t="shared" si="4"/>
        <v>35.405376686853685</v>
      </c>
      <c r="E48">
        <f t="shared" si="5"/>
        <v>0.98126463700269895</v>
      </c>
      <c r="F48">
        <f t="shared" si="2"/>
        <v>0.992619147688935</v>
      </c>
      <c r="G48">
        <f t="shared" si="3"/>
        <v>35.000376713926428</v>
      </c>
    </row>
    <row r="49" spans="1:7" x14ac:dyDescent="0.35">
      <c r="A49" s="2">
        <v>36312</v>
      </c>
      <c r="B49" s="6">
        <v>6</v>
      </c>
      <c r="C49" s="3">
        <v>34.824960675588102</v>
      </c>
      <c r="D49">
        <f t="shared" si="4"/>
        <v>35.553935546879188</v>
      </c>
      <c r="E49">
        <f t="shared" si="5"/>
        <v>0.97949664755593913</v>
      </c>
      <c r="F49">
        <f t="shared" si="2"/>
        <v>0.99669960409957548</v>
      </c>
      <c r="G49">
        <f t="shared" si="3"/>
        <v>34.940277423957831</v>
      </c>
    </row>
    <row r="50" spans="1:7" x14ac:dyDescent="0.35">
      <c r="A50" s="2">
        <v>36342</v>
      </c>
      <c r="B50" s="6">
        <v>7</v>
      </c>
      <c r="C50" s="3">
        <v>35.156626967739903</v>
      </c>
      <c r="D50">
        <f t="shared" si="4"/>
        <v>35.705949264113812</v>
      </c>
      <c r="E50">
        <f t="shared" si="5"/>
        <v>0.98461538461530262</v>
      </c>
      <c r="F50">
        <f t="shared" si="2"/>
        <v>1.0077641281907326</v>
      </c>
      <c r="G50">
        <f t="shared" si="3"/>
        <v>34.885769382223984</v>
      </c>
    </row>
    <row r="51" spans="1:7" x14ac:dyDescent="0.35">
      <c r="A51" s="2">
        <v>36373</v>
      </c>
      <c r="B51" s="6">
        <v>8</v>
      </c>
      <c r="C51" s="3">
        <v>35.322460113815701</v>
      </c>
      <c r="D51">
        <f t="shared" si="4"/>
        <v>35.854508124139315</v>
      </c>
      <c r="E51">
        <f t="shared" si="5"/>
        <v>0.9851609173250544</v>
      </c>
      <c r="F51">
        <f t="shared" si="2"/>
        <v>1.0067660326285273</v>
      </c>
      <c r="G51">
        <f t="shared" si="3"/>
        <v>35.085073362669604</v>
      </c>
    </row>
    <row r="52" spans="1:7" x14ac:dyDescent="0.35">
      <c r="A52" s="2">
        <v>36404</v>
      </c>
      <c r="B52" s="6">
        <v>9</v>
      </c>
      <c r="C52" s="3">
        <v>35.571209832948703</v>
      </c>
      <c r="D52">
        <f t="shared" si="4"/>
        <v>36.003066984164811</v>
      </c>
      <c r="E52">
        <f t="shared" si="5"/>
        <v>0.98800498992471808</v>
      </c>
      <c r="F52">
        <f t="shared" si="2"/>
        <v>1.0056753822438749</v>
      </c>
      <c r="G52">
        <f t="shared" si="3"/>
        <v>35.370468901785976</v>
      </c>
    </row>
    <row r="53" spans="1:7" x14ac:dyDescent="0.35">
      <c r="A53" s="2">
        <v>36434</v>
      </c>
      <c r="B53" s="6">
        <v>10</v>
      </c>
      <c r="C53" s="3">
        <v>36.234542417213902</v>
      </c>
      <c r="D53">
        <f t="shared" si="4"/>
        <v>36.134351558139947</v>
      </c>
      <c r="E53">
        <f t="shared" si="5"/>
        <v>1.0027727316183535</v>
      </c>
      <c r="F53">
        <f t="shared" si="2"/>
        <v>1.0101788987898173</v>
      </c>
      <c r="G53">
        <f t="shared" si="3"/>
        <v>35.869431108314053</v>
      </c>
    </row>
    <row r="54" spans="1:7" x14ac:dyDescent="0.35">
      <c r="A54" s="2">
        <v>36465</v>
      </c>
      <c r="B54" s="6">
        <v>11</v>
      </c>
      <c r="C54" s="3">
        <v>36.317458990271</v>
      </c>
      <c r="D54">
        <f t="shared" si="4"/>
        <v>36.244906988855604</v>
      </c>
      <c r="E54">
        <f t="shared" si="5"/>
        <v>1.0020017157565808</v>
      </c>
      <c r="F54">
        <f t="shared" si="2"/>
        <v>1.0092127165936249</v>
      </c>
      <c r="G54">
        <f t="shared" si="3"/>
        <v>35.985930808375642</v>
      </c>
    </row>
    <row r="55" spans="1:7" x14ac:dyDescent="0.35">
      <c r="A55" s="2">
        <v>36495</v>
      </c>
      <c r="B55" s="6">
        <v>12</v>
      </c>
      <c r="C55" s="3">
        <v>35.737042978986302</v>
      </c>
      <c r="D55">
        <f t="shared" si="4"/>
        <v>36.338188133522479</v>
      </c>
      <c r="E55">
        <f t="shared" si="5"/>
        <v>0.98345693097500331</v>
      </c>
      <c r="F55">
        <f t="shared" si="2"/>
        <v>1.000379284121407</v>
      </c>
      <c r="G55">
        <f t="shared" si="3"/>
        <v>35.72349362509312</v>
      </c>
    </row>
    <row r="56" spans="1:7" x14ac:dyDescent="0.35">
      <c r="A56" s="2">
        <v>36526</v>
      </c>
      <c r="B56" s="6">
        <v>1</v>
      </c>
      <c r="C56" s="3">
        <v>35.737042978986302</v>
      </c>
      <c r="D56">
        <f t="shared" si="4"/>
        <v>36.421104706560413</v>
      </c>
      <c r="E56">
        <f t="shared" si="5"/>
        <v>0.98121798520156112</v>
      </c>
      <c r="F56">
        <f t="shared" si="2"/>
        <v>0.9986399014178009</v>
      </c>
      <c r="G56">
        <f t="shared" si="3"/>
        <v>35.785715079328675</v>
      </c>
    </row>
    <row r="57" spans="1:7" x14ac:dyDescent="0.35">
      <c r="A57" s="2">
        <v>36557</v>
      </c>
      <c r="B57" s="6">
        <v>2</v>
      </c>
      <c r="C57" s="3">
        <v>35.654126405967503</v>
      </c>
      <c r="D57">
        <f t="shared" si="4"/>
        <v>36.514385851228887</v>
      </c>
      <c r="E57">
        <f t="shared" si="5"/>
        <v>0.97644053363607564</v>
      </c>
      <c r="F57">
        <f t="shared" si="2"/>
        <v>0.99167964901375205</v>
      </c>
      <c r="G57">
        <f t="shared" si="3"/>
        <v>35.953270233412923</v>
      </c>
    </row>
    <row r="58" spans="1:7" x14ac:dyDescent="0.35">
      <c r="A58" s="2">
        <v>36586</v>
      </c>
      <c r="B58" s="6">
        <v>3</v>
      </c>
      <c r="C58" s="3">
        <v>35.985792698119198</v>
      </c>
      <c r="D58">
        <f t="shared" si="4"/>
        <v>36.614576710317188</v>
      </c>
      <c r="E58">
        <f t="shared" si="5"/>
        <v>0.98282694848085428</v>
      </c>
      <c r="F58">
        <f t="shared" si="2"/>
        <v>0.98887191232582383</v>
      </c>
      <c r="G58">
        <f t="shared" si="3"/>
        <v>36.390752178895163</v>
      </c>
    </row>
    <row r="59" spans="1:7" x14ac:dyDescent="0.35">
      <c r="A59" s="2">
        <v>36617</v>
      </c>
      <c r="B59" s="6">
        <v>4</v>
      </c>
      <c r="C59" s="3">
        <v>36.317458990271</v>
      </c>
      <c r="D59">
        <f t="shared" si="4"/>
        <v>36.70785785498407</v>
      </c>
      <c r="E59">
        <f t="shared" si="5"/>
        <v>0.9893647058824474</v>
      </c>
      <c r="F59">
        <f t="shared" si="2"/>
        <v>0.99151334288612902</v>
      </c>
      <c r="G59">
        <f t="shared" si="3"/>
        <v>36.628310905586979</v>
      </c>
    </row>
    <row r="60" spans="1:7" x14ac:dyDescent="0.35">
      <c r="A60" s="2">
        <v>36647</v>
      </c>
      <c r="B60" s="6">
        <v>5</v>
      </c>
      <c r="C60" s="3">
        <v>36.483292136346797</v>
      </c>
      <c r="D60">
        <f t="shared" si="4"/>
        <v>36.790774428020413</v>
      </c>
      <c r="E60">
        <f t="shared" si="5"/>
        <v>0.99164240773797274</v>
      </c>
      <c r="F60">
        <f t="shared" si="2"/>
        <v>0.992619147688935</v>
      </c>
      <c r="G60">
        <f t="shared" si="3"/>
        <v>36.754572205552357</v>
      </c>
    </row>
    <row r="61" spans="1:7" x14ac:dyDescent="0.35">
      <c r="A61" s="2">
        <v>36678</v>
      </c>
      <c r="B61" s="6">
        <v>6</v>
      </c>
      <c r="C61" s="3">
        <v>36.649125282422702</v>
      </c>
      <c r="D61">
        <f t="shared" si="4"/>
        <v>36.863326429427801</v>
      </c>
      <c r="E61">
        <f t="shared" si="5"/>
        <v>0.99418931583900405</v>
      </c>
      <c r="F61">
        <f t="shared" si="2"/>
        <v>0.99669960409957548</v>
      </c>
      <c r="G61">
        <f t="shared" si="3"/>
        <v>36.77048243189757</v>
      </c>
    </row>
    <row r="62" spans="1:7" x14ac:dyDescent="0.35">
      <c r="A62" s="2">
        <v>36708</v>
      </c>
      <c r="B62" s="6">
        <v>7</v>
      </c>
      <c r="C62" s="3">
        <v>36.897875001517399</v>
      </c>
      <c r="D62">
        <f t="shared" si="4"/>
        <v>36.935878430835203</v>
      </c>
      <c r="E62">
        <f t="shared" si="5"/>
        <v>0.99897109718430099</v>
      </c>
      <c r="F62">
        <f t="shared" si="2"/>
        <v>1.0077641281907326</v>
      </c>
      <c r="G62">
        <f t="shared" si="3"/>
        <v>36.613602299737735</v>
      </c>
    </row>
    <row r="63" spans="1:7" x14ac:dyDescent="0.35">
      <c r="A63" s="2">
        <v>36739</v>
      </c>
      <c r="B63" s="6">
        <v>8</v>
      </c>
      <c r="C63" s="3">
        <v>36.732041855441501</v>
      </c>
      <c r="D63">
        <f t="shared" si="4"/>
        <v>37.025704718291365</v>
      </c>
      <c r="E63">
        <f t="shared" si="5"/>
        <v>0.99206867593515946</v>
      </c>
      <c r="F63">
        <f t="shared" si="2"/>
        <v>1.0067660326285273</v>
      </c>
      <c r="G63">
        <f t="shared" si="3"/>
        <v>36.485181924085389</v>
      </c>
    </row>
    <row r="64" spans="1:7" x14ac:dyDescent="0.35">
      <c r="A64" s="2">
        <v>36770</v>
      </c>
      <c r="B64" s="6">
        <v>9</v>
      </c>
      <c r="C64" s="3">
        <v>36.814958428498599</v>
      </c>
      <c r="D64">
        <f t="shared" si="4"/>
        <v>37.139715006217727</v>
      </c>
      <c r="E64">
        <f t="shared" si="5"/>
        <v>0.9912558139537484</v>
      </c>
      <c r="F64">
        <f t="shared" si="2"/>
        <v>1.0056753822438749</v>
      </c>
      <c r="G64">
        <f t="shared" si="3"/>
        <v>36.607198583658899</v>
      </c>
    </row>
    <row r="65" spans="1:7" x14ac:dyDescent="0.35">
      <c r="A65" s="2">
        <v>36800</v>
      </c>
      <c r="B65" s="6">
        <v>10</v>
      </c>
      <c r="C65" s="3">
        <v>37.229541293669101</v>
      </c>
      <c r="D65">
        <f t="shared" si="4"/>
        <v>37.281364151823411</v>
      </c>
      <c r="E65">
        <f t="shared" si="5"/>
        <v>0.9986099527382295</v>
      </c>
      <c r="F65">
        <f t="shared" si="2"/>
        <v>1.0101788987898173</v>
      </c>
      <c r="G65">
        <f t="shared" si="3"/>
        <v>36.854404044936658</v>
      </c>
    </row>
    <row r="66" spans="1:7" x14ac:dyDescent="0.35">
      <c r="A66" s="2">
        <v>36831</v>
      </c>
      <c r="B66" s="6">
        <v>11</v>
      </c>
      <c r="C66" s="3">
        <v>37.312457866726199</v>
      </c>
      <c r="D66">
        <f t="shared" si="4"/>
        <v>37.433377869058035</v>
      </c>
      <c r="E66">
        <f t="shared" si="5"/>
        <v>0.99676972773456851</v>
      </c>
      <c r="F66">
        <f t="shared" si="2"/>
        <v>1.0092127165936249</v>
      </c>
      <c r="G66">
        <f t="shared" si="3"/>
        <v>36.971846720943212</v>
      </c>
    </row>
    <row r="67" spans="1:7" x14ac:dyDescent="0.35">
      <c r="A67" s="2">
        <v>36861</v>
      </c>
      <c r="B67" s="6">
        <v>12</v>
      </c>
      <c r="C67" s="3">
        <v>36.980791574574397</v>
      </c>
      <c r="D67">
        <f t="shared" si="4"/>
        <v>37.571572157452991</v>
      </c>
      <c r="E67">
        <f t="shared" si="5"/>
        <v>0.98427586206925866</v>
      </c>
      <c r="F67">
        <f t="shared" si="2"/>
        <v>1.000379284121407</v>
      </c>
      <c r="G67">
        <f t="shared" si="3"/>
        <v>36.966770665441302</v>
      </c>
    </row>
    <row r="68" spans="1:7" x14ac:dyDescent="0.35">
      <c r="A68" s="2">
        <v>36892</v>
      </c>
      <c r="B68" s="6">
        <v>1</v>
      </c>
      <c r="C68" s="3">
        <v>36.897875001517399</v>
      </c>
      <c r="D68">
        <f t="shared" si="4"/>
        <v>37.713221303057068</v>
      </c>
      <c r="E68">
        <f t="shared" si="5"/>
        <v>0.97838035910569177</v>
      </c>
      <c r="F68">
        <f t="shared" si="2"/>
        <v>0.9986399014178009</v>
      </c>
      <c r="G68">
        <f t="shared" si="3"/>
        <v>36.948128098158612</v>
      </c>
    </row>
    <row r="69" spans="1:7" x14ac:dyDescent="0.35">
      <c r="A69" s="2">
        <v>36923</v>
      </c>
      <c r="B69" s="6">
        <v>2</v>
      </c>
      <c r="C69" s="3">
        <v>36.732041855441501</v>
      </c>
      <c r="D69">
        <f t="shared" si="4"/>
        <v>37.868689877500806</v>
      </c>
      <c r="E69">
        <f t="shared" si="5"/>
        <v>0.96998449046597124</v>
      </c>
      <c r="F69">
        <f t="shared" si="2"/>
        <v>0.99167964901375205</v>
      </c>
      <c r="G69">
        <f t="shared" si="3"/>
        <v>37.040229566042171</v>
      </c>
    </row>
    <row r="70" spans="1:7" x14ac:dyDescent="0.35">
      <c r="A70" s="2">
        <v>36951</v>
      </c>
      <c r="B70" s="6">
        <v>3</v>
      </c>
      <c r="C70" s="3">
        <v>36.897875001517399</v>
      </c>
      <c r="D70">
        <f t="shared" si="4"/>
        <v>38.024158451946136</v>
      </c>
      <c r="E70">
        <f t="shared" si="5"/>
        <v>0.9703797928400677</v>
      </c>
      <c r="F70">
        <f t="shared" si="2"/>
        <v>0.98887191232582383</v>
      </c>
      <c r="G70">
        <f t="shared" si="3"/>
        <v>37.313098432266827</v>
      </c>
    </row>
    <row r="71" spans="1:7" x14ac:dyDescent="0.35">
      <c r="A71" s="2">
        <v>36982</v>
      </c>
      <c r="B71" s="6">
        <v>4</v>
      </c>
      <c r="C71" s="3">
        <v>37.146624720650301</v>
      </c>
      <c r="D71">
        <f t="shared" si="4"/>
        <v>38.179627026391472</v>
      </c>
      <c r="E71">
        <f t="shared" si="5"/>
        <v>0.97294362501165577</v>
      </c>
      <c r="F71">
        <f t="shared" si="2"/>
        <v>0.99151334288612902</v>
      </c>
      <c r="G71">
        <f t="shared" si="3"/>
        <v>37.464573711658488</v>
      </c>
    </row>
    <row r="72" spans="1:7" x14ac:dyDescent="0.35">
      <c r="A72" s="2">
        <v>37012</v>
      </c>
      <c r="B72" s="6">
        <v>5</v>
      </c>
      <c r="C72" s="3">
        <v>37.395374439744998</v>
      </c>
      <c r="D72">
        <f t="shared" si="4"/>
        <v>38.338550458045916</v>
      </c>
      <c r="E72">
        <f t="shared" si="5"/>
        <v>0.97539875642056317</v>
      </c>
      <c r="F72">
        <f t="shared" si="2"/>
        <v>0.992619147688935</v>
      </c>
      <c r="G72">
        <f t="shared" si="3"/>
        <v>37.673436510680617</v>
      </c>
    </row>
    <row r="73" spans="1:7" x14ac:dyDescent="0.35">
      <c r="A73" s="2">
        <v>37043</v>
      </c>
      <c r="B73" s="6">
        <v>6</v>
      </c>
      <c r="C73" s="3">
        <v>37.892873877972598</v>
      </c>
      <c r="D73">
        <f t="shared" si="4"/>
        <v>38.490564175280532</v>
      </c>
      <c r="E73">
        <f t="shared" si="5"/>
        <v>0.98447177093621863</v>
      </c>
      <c r="F73">
        <f t="shared" si="2"/>
        <v>0.99669960409957548</v>
      </c>
      <c r="G73">
        <f t="shared" si="3"/>
        <v>38.018349482746359</v>
      </c>
    </row>
    <row r="74" spans="1:7" x14ac:dyDescent="0.35">
      <c r="A74" s="2">
        <v>37073</v>
      </c>
      <c r="B74" s="6">
        <v>7</v>
      </c>
      <c r="C74" s="3">
        <v>38.390373316200197</v>
      </c>
      <c r="D74">
        <f t="shared" si="4"/>
        <v>38.635668178095322</v>
      </c>
      <c r="E74">
        <f t="shared" si="5"/>
        <v>0.99365107752855697</v>
      </c>
      <c r="F74">
        <f t="shared" si="2"/>
        <v>1.0077641281907326</v>
      </c>
      <c r="G74">
        <f t="shared" si="3"/>
        <v>38.094601943337196</v>
      </c>
    </row>
    <row r="75" spans="1:7" x14ac:dyDescent="0.35">
      <c r="A75" s="2">
        <v>37104</v>
      </c>
      <c r="B75" s="6">
        <v>8</v>
      </c>
      <c r="C75" s="3">
        <v>38.639123035294901</v>
      </c>
      <c r="D75">
        <f t="shared" si="4"/>
        <v>38.773862466490286</v>
      </c>
      <c r="E75">
        <f t="shared" si="5"/>
        <v>0.99652499331703592</v>
      </c>
      <c r="F75">
        <f t="shared" si="2"/>
        <v>1.0067660326285273</v>
      </c>
      <c r="G75">
        <f t="shared" si="3"/>
        <v>38.379446448360476</v>
      </c>
    </row>
    <row r="76" spans="1:7" x14ac:dyDescent="0.35">
      <c r="A76" s="2">
        <v>37135</v>
      </c>
      <c r="B76" s="6">
        <v>9</v>
      </c>
      <c r="C76" s="3">
        <v>38.556206462276101</v>
      </c>
      <c r="D76">
        <f t="shared" si="4"/>
        <v>38.90169218325471</v>
      </c>
      <c r="E76">
        <f t="shared" si="5"/>
        <v>0.99111900532883956</v>
      </c>
      <c r="F76">
        <f t="shared" si="2"/>
        <v>1.0056753822438749</v>
      </c>
      <c r="G76">
        <f t="shared" si="3"/>
        <v>38.338620138288597</v>
      </c>
    </row>
    <row r="77" spans="1:7" x14ac:dyDescent="0.35">
      <c r="A77" s="2">
        <v>37165</v>
      </c>
      <c r="B77" s="6">
        <v>10</v>
      </c>
      <c r="C77" s="3">
        <v>38.804956181370699</v>
      </c>
      <c r="D77">
        <f t="shared" si="4"/>
        <v>39.02606704281002</v>
      </c>
      <c r="E77">
        <f t="shared" si="5"/>
        <v>0.99433427762021798</v>
      </c>
      <c r="F77">
        <f t="shared" ref="F77:F140" si="6">VLOOKUP(B77,$I$3:$K$14,3)</f>
        <v>1.0101788987898173</v>
      </c>
      <c r="G77">
        <f t="shared" ref="G77:G140" si="7">C77/F77</f>
        <v>38.413944527903517</v>
      </c>
    </row>
    <row r="78" spans="1:7" x14ac:dyDescent="0.35">
      <c r="A78" s="2">
        <v>37196</v>
      </c>
      <c r="B78" s="6">
        <v>11</v>
      </c>
      <c r="C78" s="3">
        <v>39.1366224735225</v>
      </c>
      <c r="D78">
        <f t="shared" si="4"/>
        <v>39.157351616785149</v>
      </c>
      <c r="E78">
        <f t="shared" si="5"/>
        <v>0.99947061937524484</v>
      </c>
      <c r="F78">
        <f t="shared" si="6"/>
        <v>1.0092127165936249</v>
      </c>
      <c r="G78">
        <f t="shared" si="7"/>
        <v>38.779359227279208</v>
      </c>
    </row>
    <row r="79" spans="1:7" x14ac:dyDescent="0.35">
      <c r="A79" s="2">
        <v>37226</v>
      </c>
      <c r="B79" s="6">
        <v>12</v>
      </c>
      <c r="C79" s="3">
        <v>38.887872754427796</v>
      </c>
      <c r="D79">
        <f t="shared" ref="D79:D142" si="8">(AVERAGE(C77:C88) + AVERAGE(C78:C89))/2</f>
        <v>39.292091047969407</v>
      </c>
      <c r="E79">
        <f t="shared" ref="E79:E142" si="9">C79/D79</f>
        <v>0.98971247691938502</v>
      </c>
      <c r="F79">
        <f t="shared" si="6"/>
        <v>1.000379284121407</v>
      </c>
      <c r="G79">
        <f t="shared" si="7"/>
        <v>38.873128793926853</v>
      </c>
    </row>
    <row r="80" spans="1:7" x14ac:dyDescent="0.35">
      <c r="A80" s="2">
        <v>37257</v>
      </c>
      <c r="B80" s="6">
        <v>1</v>
      </c>
      <c r="C80" s="3">
        <v>38.722039608351899</v>
      </c>
      <c r="D80">
        <f t="shared" si="8"/>
        <v>39.41646590752471</v>
      </c>
      <c r="E80">
        <f t="shared" si="9"/>
        <v>0.98238232974001249</v>
      </c>
      <c r="F80">
        <f t="shared" si="6"/>
        <v>0.9986399014178009</v>
      </c>
      <c r="G80">
        <f t="shared" si="7"/>
        <v>38.774777127748436</v>
      </c>
    </row>
    <row r="81" spans="1:7" x14ac:dyDescent="0.35">
      <c r="A81" s="2">
        <v>37288</v>
      </c>
      <c r="B81" s="6">
        <v>2</v>
      </c>
      <c r="C81" s="3">
        <v>38.639123035294901</v>
      </c>
      <c r="D81">
        <f t="shared" si="8"/>
        <v>39.52702133824036</v>
      </c>
      <c r="E81">
        <f t="shared" si="9"/>
        <v>0.97753692859000074</v>
      </c>
      <c r="F81">
        <f t="shared" si="6"/>
        <v>0.99167964901375205</v>
      </c>
      <c r="G81">
        <f t="shared" si="7"/>
        <v>38.963311462247297</v>
      </c>
    </row>
    <row r="82" spans="1:7" x14ac:dyDescent="0.35">
      <c r="A82" s="2">
        <v>37316</v>
      </c>
      <c r="B82" s="6">
        <v>3</v>
      </c>
      <c r="C82" s="3">
        <v>38.804956181370699</v>
      </c>
      <c r="D82">
        <f t="shared" si="8"/>
        <v>39.634121911745297</v>
      </c>
      <c r="E82">
        <f t="shared" si="9"/>
        <v>0.97907949790786508</v>
      </c>
      <c r="F82">
        <f t="shared" si="6"/>
        <v>0.98887191232582383</v>
      </c>
      <c r="G82">
        <f t="shared" si="7"/>
        <v>39.241640598428525</v>
      </c>
    </row>
    <row r="83" spans="1:7" x14ac:dyDescent="0.35">
      <c r="A83" s="2">
        <v>37347</v>
      </c>
      <c r="B83" s="6">
        <v>4</v>
      </c>
      <c r="C83" s="3">
        <v>38.887872754427796</v>
      </c>
      <c r="D83">
        <f t="shared" si="8"/>
        <v>39.75158705688078</v>
      </c>
      <c r="E83">
        <f t="shared" si="9"/>
        <v>0.97827220580609553</v>
      </c>
      <c r="F83">
        <f t="shared" si="6"/>
        <v>0.99151334288612902</v>
      </c>
      <c r="G83">
        <f t="shared" si="7"/>
        <v>39.220725604389472</v>
      </c>
    </row>
    <row r="84" spans="1:7" x14ac:dyDescent="0.35">
      <c r="A84" s="2">
        <v>37377</v>
      </c>
      <c r="B84" s="6">
        <v>5</v>
      </c>
      <c r="C84" s="3">
        <v>39.1366224735225</v>
      </c>
      <c r="D84">
        <f t="shared" si="8"/>
        <v>39.879416773646803</v>
      </c>
      <c r="E84">
        <f t="shared" si="9"/>
        <v>0.98137399289612592</v>
      </c>
      <c r="F84">
        <f t="shared" si="6"/>
        <v>0.992619147688935</v>
      </c>
      <c r="G84">
        <f t="shared" si="7"/>
        <v>39.427632002306545</v>
      </c>
    </row>
    <row r="85" spans="1:7" x14ac:dyDescent="0.35">
      <c r="A85" s="2">
        <v>37408</v>
      </c>
      <c r="B85" s="6">
        <v>6</v>
      </c>
      <c r="C85" s="3">
        <v>39.468288765674203</v>
      </c>
      <c r="D85">
        <f t="shared" si="8"/>
        <v>40.027975633670714</v>
      </c>
      <c r="E85">
        <f t="shared" si="9"/>
        <v>0.98601760745737754</v>
      </c>
      <c r="F85">
        <f t="shared" si="6"/>
        <v>0.99669960409957548</v>
      </c>
      <c r="G85">
        <f t="shared" si="7"/>
        <v>39.598981080493253</v>
      </c>
    </row>
    <row r="86" spans="1:7" x14ac:dyDescent="0.35">
      <c r="A86" s="2">
        <v>37438</v>
      </c>
      <c r="B86" s="6">
        <v>7</v>
      </c>
      <c r="C86" s="3">
        <v>39.882871630844797</v>
      </c>
      <c r="D86">
        <f t="shared" si="8"/>
        <v>40.186899065325164</v>
      </c>
      <c r="E86">
        <f t="shared" si="9"/>
        <v>0.9924346629983527</v>
      </c>
      <c r="F86">
        <f t="shared" si="6"/>
        <v>1.0077641281907326</v>
      </c>
      <c r="G86">
        <f t="shared" si="7"/>
        <v>39.575601586898756</v>
      </c>
    </row>
    <row r="87" spans="1:7" x14ac:dyDescent="0.35">
      <c r="A87" s="2">
        <v>37469</v>
      </c>
      <c r="B87" s="6">
        <v>8</v>
      </c>
      <c r="C87" s="3">
        <v>40.131621349977699</v>
      </c>
      <c r="D87">
        <f t="shared" si="8"/>
        <v>40.335457925350667</v>
      </c>
      <c r="E87">
        <f t="shared" si="9"/>
        <v>0.99494646680966881</v>
      </c>
      <c r="F87">
        <f t="shared" si="6"/>
        <v>1.0067660326285273</v>
      </c>
      <c r="G87">
        <f t="shared" si="7"/>
        <v>39.861914336938412</v>
      </c>
    </row>
    <row r="88" spans="1:7" x14ac:dyDescent="0.35">
      <c r="A88" s="2">
        <v>37500</v>
      </c>
      <c r="B88" s="6">
        <v>9</v>
      </c>
      <c r="C88" s="3">
        <v>40.214537922996499</v>
      </c>
      <c r="D88">
        <f t="shared" si="8"/>
        <v>40.477107070956336</v>
      </c>
      <c r="E88">
        <f t="shared" si="9"/>
        <v>0.99351314441766914</v>
      </c>
      <c r="F88">
        <f t="shared" si="6"/>
        <v>1.0056753822438749</v>
      </c>
      <c r="G88">
        <f t="shared" si="7"/>
        <v>39.987593047439766</v>
      </c>
    </row>
    <row r="89" spans="1:7" x14ac:dyDescent="0.35">
      <c r="A89" s="2">
        <v>37530</v>
      </c>
      <c r="B89" s="6">
        <v>10</v>
      </c>
      <c r="C89" s="3">
        <v>40.380371069072403</v>
      </c>
      <c r="D89">
        <f t="shared" si="8"/>
        <v>40.598027073302525</v>
      </c>
      <c r="E89">
        <f t="shared" si="9"/>
        <v>0.9946387541483942</v>
      </c>
      <c r="F89">
        <f t="shared" si="6"/>
        <v>1.0101788987898173</v>
      </c>
      <c r="G89">
        <f t="shared" si="7"/>
        <v>39.973485010870476</v>
      </c>
    </row>
    <row r="90" spans="1:7" x14ac:dyDescent="0.35">
      <c r="A90" s="2">
        <v>37561</v>
      </c>
      <c r="B90" s="6">
        <v>11</v>
      </c>
      <c r="C90" s="3">
        <v>40.546204215148201</v>
      </c>
      <c r="D90">
        <f t="shared" si="8"/>
        <v>40.698217932389234</v>
      </c>
      <c r="E90">
        <f t="shared" si="9"/>
        <v>0.99626485568745127</v>
      </c>
      <c r="F90">
        <f t="shared" si="6"/>
        <v>1.0092127165936249</v>
      </c>
      <c r="G90">
        <f t="shared" si="7"/>
        <v>40.176073436730938</v>
      </c>
    </row>
    <row r="91" spans="1:7" x14ac:dyDescent="0.35">
      <c r="A91" s="2">
        <v>37591</v>
      </c>
      <c r="B91" s="6">
        <v>12</v>
      </c>
      <c r="C91" s="3">
        <v>40.131621349977699</v>
      </c>
      <c r="D91">
        <f t="shared" si="8"/>
        <v>40.801863648686648</v>
      </c>
      <c r="E91">
        <f t="shared" si="9"/>
        <v>0.9835732430145866</v>
      </c>
      <c r="F91">
        <f t="shared" si="6"/>
        <v>1.000379284121407</v>
      </c>
      <c r="G91">
        <f t="shared" si="7"/>
        <v>40.116405834236858</v>
      </c>
    </row>
    <row r="92" spans="1:7" x14ac:dyDescent="0.35">
      <c r="A92" s="2">
        <v>37622</v>
      </c>
      <c r="B92" s="6">
        <v>1</v>
      </c>
      <c r="C92" s="3">
        <v>40.048704776920601</v>
      </c>
      <c r="D92">
        <f t="shared" si="8"/>
        <v>40.908964222193177</v>
      </c>
      <c r="E92">
        <f t="shared" si="9"/>
        <v>0.97897137066095941</v>
      </c>
      <c r="F92">
        <f t="shared" si="6"/>
        <v>0.9986399014178009</v>
      </c>
      <c r="G92">
        <f t="shared" si="7"/>
        <v>40.103249149230045</v>
      </c>
    </row>
    <row r="93" spans="1:7" x14ac:dyDescent="0.35">
      <c r="A93" s="2">
        <v>37653</v>
      </c>
      <c r="B93" s="6">
        <v>2</v>
      </c>
      <c r="C93" s="3">
        <v>40.131621349977699</v>
      </c>
      <c r="D93">
        <f t="shared" si="8"/>
        <v>41.022974510117947</v>
      </c>
      <c r="E93">
        <f t="shared" si="9"/>
        <v>0.97827185447217135</v>
      </c>
      <c r="F93">
        <f t="shared" si="6"/>
        <v>0.99167964901375205</v>
      </c>
      <c r="G93">
        <f t="shared" si="7"/>
        <v>40.468332076683744</v>
      </c>
    </row>
    <row r="94" spans="1:7" x14ac:dyDescent="0.35">
      <c r="A94" s="2">
        <v>37681</v>
      </c>
      <c r="B94" s="6">
        <v>3</v>
      </c>
      <c r="C94" s="3">
        <v>40.380371069072403</v>
      </c>
      <c r="D94">
        <f t="shared" si="8"/>
        <v>41.157713941302205</v>
      </c>
      <c r="E94">
        <f t="shared" si="9"/>
        <v>0.98111306975556456</v>
      </c>
      <c r="F94">
        <f t="shared" si="6"/>
        <v>0.98887191232582383</v>
      </c>
      <c r="G94">
        <f t="shared" si="7"/>
        <v>40.834784126993647</v>
      </c>
    </row>
    <row r="95" spans="1:7" x14ac:dyDescent="0.35">
      <c r="A95" s="2">
        <v>37712</v>
      </c>
      <c r="B95" s="6">
        <v>4</v>
      </c>
      <c r="C95" s="3">
        <v>40.877870507300003</v>
      </c>
      <c r="D95">
        <f t="shared" si="8"/>
        <v>41.299363086906283</v>
      </c>
      <c r="E95">
        <f t="shared" si="9"/>
        <v>0.98979421114269162</v>
      </c>
      <c r="F95">
        <f t="shared" si="6"/>
        <v>0.99151334288612902</v>
      </c>
      <c r="G95">
        <f t="shared" si="7"/>
        <v>41.22775633892266</v>
      </c>
    </row>
    <row r="96" spans="1:7" x14ac:dyDescent="0.35">
      <c r="A96" s="2">
        <v>37742</v>
      </c>
      <c r="B96" s="6">
        <v>5</v>
      </c>
      <c r="C96" s="3">
        <v>40.960787080357001</v>
      </c>
      <c r="D96">
        <f t="shared" si="8"/>
        <v>41.4271928036707</v>
      </c>
      <c r="E96">
        <f t="shared" si="9"/>
        <v>0.9887415561676105</v>
      </c>
      <c r="F96">
        <f t="shared" si="6"/>
        <v>0.992619147688935</v>
      </c>
      <c r="G96">
        <f t="shared" si="7"/>
        <v>41.265360612601448</v>
      </c>
    </row>
    <row r="97" spans="1:7" x14ac:dyDescent="0.35">
      <c r="A97" s="2">
        <v>37773</v>
      </c>
      <c r="B97" s="6">
        <v>6</v>
      </c>
      <c r="C97" s="3">
        <v>41.209536799451698</v>
      </c>
      <c r="D97">
        <f t="shared" si="8"/>
        <v>41.523928805546689</v>
      </c>
      <c r="E97">
        <f t="shared" si="9"/>
        <v>0.99242865463026719</v>
      </c>
      <c r="F97">
        <f t="shared" si="6"/>
        <v>0.99669960409957548</v>
      </c>
      <c r="G97">
        <f t="shared" si="7"/>
        <v>41.345994951689228</v>
      </c>
    </row>
    <row r="98" spans="1:7" x14ac:dyDescent="0.35">
      <c r="A98" s="2">
        <v>37803</v>
      </c>
      <c r="B98" s="6">
        <v>7</v>
      </c>
      <c r="C98" s="3">
        <v>41.5412030916034</v>
      </c>
      <c r="D98">
        <f t="shared" si="8"/>
        <v>41.610300235792145</v>
      </c>
      <c r="E98">
        <f t="shared" si="9"/>
        <v>0.99833942211911009</v>
      </c>
      <c r="F98">
        <f t="shared" si="6"/>
        <v>1.0077641281907326</v>
      </c>
      <c r="G98">
        <f t="shared" si="7"/>
        <v>41.221156746453651</v>
      </c>
    </row>
    <row r="99" spans="1:7" x14ac:dyDescent="0.35">
      <c r="A99" s="2">
        <v>37834</v>
      </c>
      <c r="B99" s="6">
        <v>8</v>
      </c>
      <c r="C99" s="3">
        <v>41.375369945527602</v>
      </c>
      <c r="D99">
        <f t="shared" si="8"/>
        <v>41.710491094877263</v>
      </c>
      <c r="E99">
        <f t="shared" si="9"/>
        <v>0.99196554294727979</v>
      </c>
      <c r="F99">
        <f t="shared" si="6"/>
        <v>1.0067660326285273</v>
      </c>
      <c r="G99">
        <f t="shared" si="7"/>
        <v>41.097304244067729</v>
      </c>
    </row>
    <row r="100" spans="1:7" x14ac:dyDescent="0.35">
      <c r="A100" s="2">
        <v>37865</v>
      </c>
      <c r="B100" s="6">
        <v>9</v>
      </c>
      <c r="C100" s="3">
        <v>41.375369945527602</v>
      </c>
      <c r="D100">
        <f t="shared" si="8"/>
        <v>41.817591668383798</v>
      </c>
      <c r="E100">
        <f t="shared" si="9"/>
        <v>0.98942498347673768</v>
      </c>
      <c r="F100">
        <f t="shared" si="6"/>
        <v>1.0056753822438749</v>
      </c>
      <c r="G100">
        <f t="shared" si="7"/>
        <v>41.14187408387226</v>
      </c>
    </row>
    <row r="101" spans="1:7" x14ac:dyDescent="0.35">
      <c r="A101" s="2">
        <v>37895</v>
      </c>
      <c r="B101" s="6">
        <v>10</v>
      </c>
      <c r="C101" s="3">
        <v>41.707036237679297</v>
      </c>
      <c r="D101">
        <f t="shared" si="8"/>
        <v>41.952331099569648</v>
      </c>
      <c r="E101">
        <f t="shared" si="9"/>
        <v>0.99415300996485345</v>
      </c>
      <c r="F101">
        <f t="shared" si="6"/>
        <v>1.0101788987898173</v>
      </c>
      <c r="G101">
        <f t="shared" si="7"/>
        <v>41.28678225970058</v>
      </c>
    </row>
    <row r="102" spans="1:7" x14ac:dyDescent="0.35">
      <c r="A102" s="2">
        <v>37926</v>
      </c>
      <c r="B102" s="6">
        <v>11</v>
      </c>
      <c r="C102" s="3">
        <v>41.789952810698097</v>
      </c>
      <c r="D102">
        <f t="shared" si="8"/>
        <v>42.114709388434804</v>
      </c>
      <c r="E102">
        <f t="shared" si="9"/>
        <v>0.99228876127954735</v>
      </c>
      <c r="F102">
        <f t="shared" si="6"/>
        <v>1.0092127165936249</v>
      </c>
      <c r="G102">
        <f t="shared" si="7"/>
        <v>41.408468327421474</v>
      </c>
    </row>
    <row r="103" spans="1:7" x14ac:dyDescent="0.35">
      <c r="A103" s="2">
        <v>37956</v>
      </c>
      <c r="B103" s="6">
        <v>12</v>
      </c>
      <c r="C103" s="3">
        <v>41.624119664622299</v>
      </c>
      <c r="D103">
        <f t="shared" si="8"/>
        <v>42.27708767729996</v>
      </c>
      <c r="E103">
        <f t="shared" si="9"/>
        <v>0.98455503799926447</v>
      </c>
      <c r="F103">
        <f t="shared" si="6"/>
        <v>1.000379284121407</v>
      </c>
      <c r="G103">
        <f t="shared" si="7"/>
        <v>41.608338282593579</v>
      </c>
    </row>
    <row r="104" spans="1:7" x14ac:dyDescent="0.35">
      <c r="A104" s="2">
        <v>37987</v>
      </c>
      <c r="B104" s="6">
        <v>1</v>
      </c>
      <c r="C104" s="3">
        <v>41.789952810698097</v>
      </c>
      <c r="D104">
        <f t="shared" si="8"/>
        <v>42.429101394536175</v>
      </c>
      <c r="E104">
        <f t="shared" si="9"/>
        <v>0.98493608012352618</v>
      </c>
      <c r="F104">
        <f t="shared" si="6"/>
        <v>0.9986399014178009</v>
      </c>
      <c r="G104">
        <f t="shared" si="7"/>
        <v>41.846868677455774</v>
      </c>
    </row>
    <row r="105" spans="1:7" x14ac:dyDescent="0.35">
      <c r="A105" s="2">
        <v>38018</v>
      </c>
      <c r="B105" s="6">
        <v>2</v>
      </c>
      <c r="C105" s="3">
        <v>41.789952810698097</v>
      </c>
      <c r="D105">
        <f t="shared" si="8"/>
        <v>42.567295682934322</v>
      </c>
      <c r="E105">
        <f t="shared" si="9"/>
        <v>0.98173849525169932</v>
      </c>
      <c r="F105">
        <f t="shared" si="6"/>
        <v>0.99167964901375205</v>
      </c>
      <c r="G105">
        <f t="shared" si="7"/>
        <v>42.140577203796767</v>
      </c>
    </row>
    <row r="106" spans="1:7" x14ac:dyDescent="0.35">
      <c r="A106" s="2">
        <v>38047</v>
      </c>
      <c r="B106" s="6">
        <v>3</v>
      </c>
      <c r="C106" s="3">
        <v>41.789952810698097</v>
      </c>
      <c r="D106">
        <f t="shared" si="8"/>
        <v>42.70894482854159</v>
      </c>
      <c r="E106">
        <f t="shared" si="9"/>
        <v>0.97848244620575719</v>
      </c>
      <c r="F106">
        <f t="shared" si="6"/>
        <v>0.98887191232582383</v>
      </c>
      <c r="G106">
        <f t="shared" si="7"/>
        <v>42.260228336760271</v>
      </c>
    </row>
    <row r="107" spans="1:7" x14ac:dyDescent="0.35">
      <c r="A107" s="2">
        <v>38078</v>
      </c>
      <c r="B107" s="6">
        <v>4</v>
      </c>
      <c r="C107" s="3">
        <v>41.789952810698097</v>
      </c>
      <c r="D107">
        <f t="shared" si="8"/>
        <v>42.857503688568698</v>
      </c>
      <c r="E107">
        <f t="shared" si="9"/>
        <v>0.97509068923780207</v>
      </c>
      <c r="F107">
        <f t="shared" si="6"/>
        <v>0.99151334288612902</v>
      </c>
      <c r="G107">
        <f t="shared" si="7"/>
        <v>42.147645425582027</v>
      </c>
    </row>
    <row r="108" spans="1:7" x14ac:dyDescent="0.35">
      <c r="A108" s="2">
        <v>38108</v>
      </c>
      <c r="B108" s="6">
        <v>5</v>
      </c>
      <c r="C108" s="3">
        <v>42.121619102849898</v>
      </c>
      <c r="D108">
        <f t="shared" si="8"/>
        <v>43.002607691386686</v>
      </c>
      <c r="E108">
        <f t="shared" si="9"/>
        <v>0.97951313569494891</v>
      </c>
      <c r="F108">
        <f t="shared" si="6"/>
        <v>0.992619147688935</v>
      </c>
      <c r="G108">
        <f t="shared" si="7"/>
        <v>42.434824273659778</v>
      </c>
    </row>
    <row r="109" spans="1:7" x14ac:dyDescent="0.35">
      <c r="A109" s="2">
        <v>38139</v>
      </c>
      <c r="B109" s="6">
        <v>6</v>
      </c>
      <c r="C109" s="3">
        <v>42.4532853950016</v>
      </c>
      <c r="D109">
        <f t="shared" si="8"/>
        <v>43.161531123042721</v>
      </c>
      <c r="E109">
        <f t="shared" si="9"/>
        <v>0.98359081085371858</v>
      </c>
      <c r="F109">
        <f t="shared" si="6"/>
        <v>0.99669960409957548</v>
      </c>
      <c r="G109">
        <f t="shared" si="7"/>
        <v>42.593862002538025</v>
      </c>
    </row>
    <row r="110" spans="1:7" x14ac:dyDescent="0.35">
      <c r="A110" s="2">
        <v>38169</v>
      </c>
      <c r="B110" s="6">
        <v>7</v>
      </c>
      <c r="C110" s="3">
        <v>42.8678682602104</v>
      </c>
      <c r="D110">
        <f t="shared" si="8"/>
        <v>43.313544840277345</v>
      </c>
      <c r="E110">
        <f t="shared" si="9"/>
        <v>0.98971045704731819</v>
      </c>
      <c r="F110">
        <f t="shared" si="6"/>
        <v>1.0077641281907326</v>
      </c>
      <c r="G110">
        <f t="shared" si="7"/>
        <v>42.537600874097684</v>
      </c>
    </row>
    <row r="111" spans="1:7" x14ac:dyDescent="0.35">
      <c r="A111" s="2">
        <v>38200</v>
      </c>
      <c r="B111" s="6">
        <v>8</v>
      </c>
      <c r="C111" s="3">
        <v>43.282451125380902</v>
      </c>
      <c r="D111">
        <f t="shared" si="8"/>
        <v>43.437919699832662</v>
      </c>
      <c r="E111">
        <f t="shared" si="9"/>
        <v>0.99642090193254906</v>
      </c>
      <c r="F111">
        <f t="shared" si="6"/>
        <v>1.0067660326285273</v>
      </c>
      <c r="G111">
        <f t="shared" si="7"/>
        <v>42.991568768342724</v>
      </c>
    </row>
    <row r="112" spans="1:7" x14ac:dyDescent="0.35">
      <c r="A112" s="2">
        <v>38231</v>
      </c>
      <c r="B112" s="6">
        <v>9</v>
      </c>
      <c r="C112" s="3">
        <v>43.365367698438</v>
      </c>
      <c r="D112">
        <f t="shared" si="8"/>
        <v>43.569204273807799</v>
      </c>
      <c r="E112">
        <f t="shared" si="9"/>
        <v>0.99532154468351541</v>
      </c>
      <c r="F112">
        <f t="shared" si="6"/>
        <v>1.0056753822438749</v>
      </c>
      <c r="G112">
        <f t="shared" si="7"/>
        <v>43.120641574899324</v>
      </c>
    </row>
    <row r="113" spans="1:7" x14ac:dyDescent="0.35">
      <c r="A113" s="2">
        <v>38261</v>
      </c>
      <c r="B113" s="6">
        <v>10</v>
      </c>
      <c r="C113" s="3">
        <v>43.614117417532697</v>
      </c>
      <c r="D113">
        <f t="shared" si="8"/>
        <v>43.703943704993648</v>
      </c>
      <c r="E113">
        <f t="shared" si="9"/>
        <v>0.99794466403152793</v>
      </c>
      <c r="F113">
        <f t="shared" si="6"/>
        <v>1.0101788987898173</v>
      </c>
      <c r="G113">
        <f t="shared" si="7"/>
        <v>43.174647054875045</v>
      </c>
    </row>
    <row r="114" spans="1:7" x14ac:dyDescent="0.35">
      <c r="A114" s="2">
        <v>38292</v>
      </c>
      <c r="B114" s="6">
        <v>11</v>
      </c>
      <c r="C114" s="3">
        <v>43.531200844513897</v>
      </c>
      <c r="D114">
        <f t="shared" si="8"/>
        <v>43.831773421759671</v>
      </c>
      <c r="E114">
        <f t="shared" si="9"/>
        <v>0.99314258690029278</v>
      </c>
      <c r="F114">
        <f t="shared" si="6"/>
        <v>1.0092127165936249</v>
      </c>
      <c r="G114">
        <f t="shared" si="7"/>
        <v>43.133821174433741</v>
      </c>
    </row>
    <row r="115" spans="1:7" x14ac:dyDescent="0.35">
      <c r="A115" s="2">
        <v>38322</v>
      </c>
      <c r="B115" s="6">
        <v>12</v>
      </c>
      <c r="C115" s="3">
        <v>43.199534552362103</v>
      </c>
      <c r="D115">
        <f t="shared" si="8"/>
        <v>43.97342256736534</v>
      </c>
      <c r="E115">
        <f t="shared" si="9"/>
        <v>0.98240100565704946</v>
      </c>
      <c r="F115">
        <f t="shared" si="6"/>
        <v>1.000379284121407</v>
      </c>
      <c r="G115">
        <f t="shared" si="7"/>
        <v>43.183155867029498</v>
      </c>
    </row>
    <row r="116" spans="1:7" x14ac:dyDescent="0.35">
      <c r="A116" s="2">
        <v>38353</v>
      </c>
      <c r="B116" s="6">
        <v>1</v>
      </c>
      <c r="C116" s="3">
        <v>43.614117417532697</v>
      </c>
      <c r="D116">
        <f t="shared" si="8"/>
        <v>44.146165427859444</v>
      </c>
      <c r="E116">
        <f t="shared" si="9"/>
        <v>0.98794803568622103</v>
      </c>
      <c r="F116">
        <f t="shared" si="6"/>
        <v>0.9986399014178009</v>
      </c>
      <c r="G116">
        <f t="shared" si="7"/>
        <v>43.673517707045697</v>
      </c>
    </row>
    <row r="117" spans="1:7" x14ac:dyDescent="0.35">
      <c r="A117" s="2">
        <v>38384</v>
      </c>
      <c r="B117" s="6">
        <v>2</v>
      </c>
      <c r="C117" s="3">
        <v>43.531200844513897</v>
      </c>
      <c r="D117">
        <f t="shared" si="8"/>
        <v>44.343092288820543</v>
      </c>
      <c r="E117">
        <f t="shared" si="9"/>
        <v>0.98169068952118765</v>
      </c>
      <c r="F117">
        <f t="shared" si="6"/>
        <v>0.99167964901375205</v>
      </c>
      <c r="G117">
        <f t="shared" si="7"/>
        <v>43.896434587325317</v>
      </c>
    </row>
    <row r="118" spans="1:7" x14ac:dyDescent="0.35">
      <c r="A118" s="2">
        <v>38412</v>
      </c>
      <c r="B118" s="6">
        <v>3</v>
      </c>
      <c r="C118" s="3">
        <v>43.531200844513897</v>
      </c>
      <c r="D118">
        <f t="shared" si="8"/>
        <v>44.522744863732875</v>
      </c>
      <c r="E118">
        <f t="shared" si="9"/>
        <v>0.97772949484013816</v>
      </c>
      <c r="F118">
        <f t="shared" si="6"/>
        <v>0.98887191232582383</v>
      </c>
      <c r="G118">
        <f t="shared" si="7"/>
        <v>44.021071184162409</v>
      </c>
    </row>
    <row r="119" spans="1:7" x14ac:dyDescent="0.35">
      <c r="A119" s="2">
        <v>38443</v>
      </c>
      <c r="B119" s="6">
        <v>4</v>
      </c>
      <c r="C119" s="3">
        <v>43.862867136627401</v>
      </c>
      <c r="D119">
        <f t="shared" si="8"/>
        <v>44.685123152596432</v>
      </c>
      <c r="E119">
        <f t="shared" si="9"/>
        <v>0.98159888665493689</v>
      </c>
      <c r="F119">
        <f t="shared" si="6"/>
        <v>0.99151334288612902</v>
      </c>
      <c r="G119">
        <f t="shared" si="7"/>
        <v>44.238302440741698</v>
      </c>
    </row>
    <row r="120" spans="1:7" x14ac:dyDescent="0.35">
      <c r="A120" s="2">
        <v>38473</v>
      </c>
      <c r="B120" s="6">
        <v>5</v>
      </c>
      <c r="C120" s="3">
        <v>43.697033990551503</v>
      </c>
      <c r="D120">
        <f t="shared" si="8"/>
        <v>44.850956298669118</v>
      </c>
      <c r="E120">
        <f t="shared" si="9"/>
        <v>0.9742720690182507</v>
      </c>
      <c r="F120">
        <f t="shared" si="6"/>
        <v>0.992619147688935</v>
      </c>
      <c r="G120">
        <f t="shared" si="7"/>
        <v>44.021953527986135</v>
      </c>
    </row>
    <row r="121" spans="1:7" x14ac:dyDescent="0.35">
      <c r="A121" s="2">
        <v>38504</v>
      </c>
      <c r="B121" s="6">
        <v>6</v>
      </c>
      <c r="C121" s="3">
        <v>43.862867136627401</v>
      </c>
      <c r="D121">
        <f t="shared" si="8"/>
        <v>45.018908810930824</v>
      </c>
      <c r="E121">
        <f t="shared" si="9"/>
        <v>0.97432097523379491</v>
      </c>
      <c r="F121">
        <f t="shared" si="6"/>
        <v>0.99669960409957548</v>
      </c>
      <c r="G121">
        <f t="shared" si="7"/>
        <v>44.008111326835916</v>
      </c>
    </row>
    <row r="122" spans="1:7" x14ac:dyDescent="0.35">
      <c r="A122" s="2">
        <v>38534</v>
      </c>
      <c r="B122" s="6">
        <v>7</v>
      </c>
      <c r="C122" s="3">
        <v>44.609116293987903</v>
      </c>
      <c r="D122">
        <f t="shared" si="8"/>
        <v>45.211829198828482</v>
      </c>
      <c r="E122">
        <f t="shared" si="9"/>
        <v>0.98666913249207366</v>
      </c>
      <c r="F122">
        <f t="shared" si="6"/>
        <v>1.0077641281907326</v>
      </c>
      <c r="G122">
        <f t="shared" si="7"/>
        <v>44.265433791611443</v>
      </c>
    </row>
    <row r="123" spans="1:7" x14ac:dyDescent="0.35">
      <c r="A123" s="2">
        <v>38565</v>
      </c>
      <c r="B123" s="6">
        <v>8</v>
      </c>
      <c r="C123" s="3">
        <v>44.7749494400638</v>
      </c>
      <c r="D123">
        <f t="shared" si="8"/>
        <v>45.452565971807431</v>
      </c>
      <c r="E123">
        <f t="shared" si="9"/>
        <v>0.98509178706953682</v>
      </c>
      <c r="F123">
        <f t="shared" si="6"/>
        <v>1.0067660326285273</v>
      </c>
      <c r="G123">
        <f t="shared" si="7"/>
        <v>44.474036656920759</v>
      </c>
    </row>
    <row r="124" spans="1:7" x14ac:dyDescent="0.35">
      <c r="A124" s="2">
        <v>38596</v>
      </c>
      <c r="B124" s="6">
        <v>9</v>
      </c>
      <c r="C124" s="3">
        <v>44.940782586139598</v>
      </c>
      <c r="D124">
        <f t="shared" si="8"/>
        <v>45.703115700557831</v>
      </c>
      <c r="E124">
        <f t="shared" si="9"/>
        <v>0.98331988743583776</v>
      </c>
      <c r="F124">
        <f t="shared" si="6"/>
        <v>1.0056753822438749</v>
      </c>
      <c r="G124">
        <f t="shared" si="7"/>
        <v>44.687165838610056</v>
      </c>
    </row>
    <row r="125" spans="1:7" x14ac:dyDescent="0.35">
      <c r="A125" s="2">
        <v>38626</v>
      </c>
      <c r="B125" s="6">
        <v>10</v>
      </c>
      <c r="C125" s="3">
        <v>45.438282024367197</v>
      </c>
      <c r="D125">
        <f t="shared" si="8"/>
        <v>45.931600795025481</v>
      </c>
      <c r="E125">
        <f t="shared" si="9"/>
        <v>0.98925970873822211</v>
      </c>
      <c r="F125">
        <f t="shared" si="6"/>
        <v>1.0101788987898173</v>
      </c>
      <c r="G125">
        <f t="shared" si="7"/>
        <v>44.980430772016462</v>
      </c>
    </row>
    <row r="126" spans="1:7" x14ac:dyDescent="0.35">
      <c r="A126" s="2">
        <v>38657</v>
      </c>
      <c r="B126" s="6">
        <v>11</v>
      </c>
      <c r="C126" s="3">
        <v>45.852864889537798</v>
      </c>
      <c r="D126">
        <f t="shared" si="8"/>
        <v>46.162205255680576</v>
      </c>
      <c r="E126">
        <f t="shared" si="9"/>
        <v>0.9932988390734494</v>
      </c>
      <c r="F126">
        <f t="shared" si="6"/>
        <v>1.0092127165936249</v>
      </c>
      <c r="G126">
        <f t="shared" si="7"/>
        <v>45.434291637053526</v>
      </c>
    </row>
    <row r="127" spans="1:7" x14ac:dyDescent="0.35">
      <c r="A127" s="2">
        <v>38687</v>
      </c>
      <c r="B127" s="6">
        <v>12</v>
      </c>
      <c r="C127" s="3">
        <v>45.604115170404803</v>
      </c>
      <c r="D127">
        <f t="shared" si="8"/>
        <v>46.412987243737632</v>
      </c>
      <c r="E127">
        <f t="shared" si="9"/>
        <v>0.98257229018496395</v>
      </c>
      <c r="F127">
        <f t="shared" si="6"/>
        <v>1.000379284121407</v>
      </c>
      <c r="G127">
        <f t="shared" si="7"/>
        <v>45.586824811608402</v>
      </c>
    </row>
    <row r="128" spans="1:7" x14ac:dyDescent="0.35">
      <c r="A128" s="2">
        <v>38718</v>
      </c>
      <c r="B128" s="6">
        <v>1</v>
      </c>
      <c r="C128" s="3">
        <v>45.521198597385997</v>
      </c>
      <c r="D128">
        <f t="shared" si="8"/>
        <v>46.657643392540635</v>
      </c>
      <c r="E128">
        <f t="shared" si="9"/>
        <v>0.97564290194441483</v>
      </c>
      <c r="F128">
        <f t="shared" si="6"/>
        <v>0.9986399014178009</v>
      </c>
      <c r="G128">
        <f t="shared" si="7"/>
        <v>45.583196237961353</v>
      </c>
    </row>
    <row r="129" spans="1:7" x14ac:dyDescent="0.35">
      <c r="A129" s="2">
        <v>38749</v>
      </c>
      <c r="B129" s="6">
        <v>2</v>
      </c>
      <c r="C129" s="3">
        <v>45.521198597385997</v>
      </c>
      <c r="D129">
        <f t="shared" si="8"/>
        <v>46.89538982692541</v>
      </c>
      <c r="E129">
        <f t="shared" si="9"/>
        <v>0.9706966668874899</v>
      </c>
      <c r="F129">
        <f t="shared" si="6"/>
        <v>0.99167964901375205</v>
      </c>
      <c r="G129">
        <f t="shared" si="7"/>
        <v>45.903128739868627</v>
      </c>
    </row>
    <row r="130" spans="1:7" x14ac:dyDescent="0.35">
      <c r="A130" s="2">
        <v>38777</v>
      </c>
      <c r="B130" s="6">
        <v>3</v>
      </c>
      <c r="C130" s="3">
        <v>45.521198597385997</v>
      </c>
      <c r="D130">
        <f t="shared" si="8"/>
        <v>47.146955690149838</v>
      </c>
      <c r="E130">
        <f t="shared" si="9"/>
        <v>0.96551724137930917</v>
      </c>
      <c r="F130">
        <f t="shared" si="6"/>
        <v>0.98887191232582383</v>
      </c>
      <c r="G130">
        <f t="shared" si="7"/>
        <v>46.033463009703929</v>
      </c>
    </row>
    <row r="131" spans="1:7" x14ac:dyDescent="0.35">
      <c r="A131" s="2">
        <v>38808</v>
      </c>
      <c r="B131" s="6">
        <v>4</v>
      </c>
      <c r="C131" s="3">
        <v>45.903729678036299</v>
      </c>
      <c r="D131">
        <f t="shared" si="8"/>
        <v>47.417915205610477</v>
      </c>
      <c r="E131">
        <f t="shared" si="9"/>
        <v>0.96806722689075497</v>
      </c>
      <c r="F131">
        <f t="shared" si="6"/>
        <v>0.99151334288612902</v>
      </c>
      <c r="G131">
        <f t="shared" si="7"/>
        <v>46.296633330640049</v>
      </c>
    </row>
    <row r="132" spans="1:7" x14ac:dyDescent="0.35">
      <c r="A132" s="2">
        <v>38838</v>
      </c>
      <c r="B132" s="6">
        <v>5</v>
      </c>
      <c r="C132" s="3">
        <v>46.286260758686602</v>
      </c>
      <c r="D132">
        <f t="shared" si="8"/>
        <v>47.688874721071116</v>
      </c>
      <c r="E132">
        <f t="shared" si="9"/>
        <v>0.9705882352941162</v>
      </c>
      <c r="F132">
        <f t="shared" si="6"/>
        <v>0.992619147688935</v>
      </c>
      <c r="G132">
        <f t="shared" si="7"/>
        <v>46.630433098588277</v>
      </c>
    </row>
    <row r="133" spans="1:7" x14ac:dyDescent="0.35">
      <c r="A133" s="2">
        <v>38869</v>
      </c>
      <c r="B133" s="6">
        <v>6</v>
      </c>
      <c r="C133" s="3">
        <v>47.0513229199872</v>
      </c>
      <c r="D133">
        <f t="shared" si="8"/>
        <v>47.943895441504651</v>
      </c>
      <c r="E133">
        <f t="shared" si="9"/>
        <v>0.98138297872340263</v>
      </c>
      <c r="F133">
        <f t="shared" si="6"/>
        <v>0.99669960409957548</v>
      </c>
      <c r="G133">
        <f t="shared" si="7"/>
        <v>47.207125122211373</v>
      </c>
    </row>
    <row r="134" spans="1:7" x14ac:dyDescent="0.35">
      <c r="A134" s="2">
        <v>38899</v>
      </c>
      <c r="B134" s="6">
        <v>7</v>
      </c>
      <c r="C134" s="3">
        <v>47.433854000637602</v>
      </c>
      <c r="D134">
        <f t="shared" si="8"/>
        <v>48.1989161619382</v>
      </c>
      <c r="E134">
        <f t="shared" si="9"/>
        <v>0.98412698412698429</v>
      </c>
      <c r="F134">
        <f t="shared" si="6"/>
        <v>1.0077641281907326</v>
      </c>
      <c r="G134">
        <f t="shared" si="7"/>
        <v>47.068408840664873</v>
      </c>
    </row>
    <row r="135" spans="1:7" x14ac:dyDescent="0.35">
      <c r="A135" s="2">
        <v>38930</v>
      </c>
      <c r="B135" s="6">
        <v>8</v>
      </c>
      <c r="C135" s="3">
        <v>47.433854000637602</v>
      </c>
      <c r="D135">
        <f t="shared" si="8"/>
        <v>48.437998087344639</v>
      </c>
      <c r="E135">
        <f t="shared" si="9"/>
        <v>0.97926949654491624</v>
      </c>
      <c r="F135">
        <f t="shared" si="6"/>
        <v>1.0067660326285273</v>
      </c>
      <c r="G135">
        <f t="shared" si="7"/>
        <v>47.115071886955057</v>
      </c>
    </row>
    <row r="136" spans="1:7" x14ac:dyDescent="0.35">
      <c r="A136" s="2">
        <v>38961</v>
      </c>
      <c r="B136" s="6">
        <v>9</v>
      </c>
      <c r="C136" s="3">
        <v>47.816385081287898</v>
      </c>
      <c r="D136">
        <f t="shared" si="8"/>
        <v>48.677080012751077</v>
      </c>
      <c r="E136">
        <f t="shared" si="9"/>
        <v>0.98231827111984293</v>
      </c>
      <c r="F136">
        <f t="shared" si="6"/>
        <v>1.0056753822438749</v>
      </c>
      <c r="G136">
        <f t="shared" si="7"/>
        <v>47.546540290764014</v>
      </c>
    </row>
    <row r="137" spans="1:7" x14ac:dyDescent="0.35">
      <c r="A137" s="2">
        <v>38991</v>
      </c>
      <c r="B137" s="6">
        <v>10</v>
      </c>
      <c r="C137" s="3">
        <v>48.581447242588503</v>
      </c>
      <c r="D137">
        <f t="shared" si="8"/>
        <v>48.948039528211709</v>
      </c>
      <c r="E137">
        <f t="shared" si="9"/>
        <v>0.99251058287202865</v>
      </c>
      <c r="F137">
        <f t="shared" si="6"/>
        <v>1.0101788987898173</v>
      </c>
      <c r="G137">
        <f t="shared" si="7"/>
        <v>48.091924411397351</v>
      </c>
    </row>
    <row r="138" spans="1:7" x14ac:dyDescent="0.35">
      <c r="A138" s="2">
        <v>39022</v>
      </c>
      <c r="B138" s="6">
        <v>11</v>
      </c>
      <c r="C138" s="3">
        <v>48.581447242588503</v>
      </c>
      <c r="D138">
        <f t="shared" si="8"/>
        <v>49.218999043672326</v>
      </c>
      <c r="E138">
        <f t="shared" si="9"/>
        <v>0.98704663212435262</v>
      </c>
      <c r="F138">
        <f t="shared" si="6"/>
        <v>1.0092127165936249</v>
      </c>
      <c r="G138">
        <f t="shared" si="7"/>
        <v>48.137965806222169</v>
      </c>
    </row>
    <row r="139" spans="1:7" x14ac:dyDescent="0.35">
      <c r="A139" s="2">
        <v>39052</v>
      </c>
      <c r="B139" s="6">
        <v>12</v>
      </c>
      <c r="C139" s="3">
        <v>48.581447242588503</v>
      </c>
      <c r="D139">
        <f t="shared" si="8"/>
        <v>49.458080969078765</v>
      </c>
      <c r="E139">
        <f t="shared" si="9"/>
        <v>0.98227521753142155</v>
      </c>
      <c r="F139">
        <f t="shared" si="6"/>
        <v>1.000379284121407</v>
      </c>
      <c r="G139">
        <f t="shared" si="7"/>
        <v>48.563028057158981</v>
      </c>
    </row>
    <row r="140" spans="1:7" x14ac:dyDescent="0.35">
      <c r="A140" s="2">
        <v>39083</v>
      </c>
      <c r="B140" s="6">
        <v>1</v>
      </c>
      <c r="C140" s="3">
        <v>48.581447242588503</v>
      </c>
      <c r="D140">
        <f t="shared" si="8"/>
        <v>49.681224099458106</v>
      </c>
      <c r="E140">
        <f t="shared" si="9"/>
        <v>0.97786333012512072</v>
      </c>
      <c r="F140">
        <f t="shared" si="6"/>
        <v>0.9986399014178009</v>
      </c>
      <c r="G140">
        <f t="shared" si="7"/>
        <v>48.647612791773966</v>
      </c>
    </row>
    <row r="141" spans="1:7" x14ac:dyDescent="0.35">
      <c r="A141" s="2">
        <v>39114</v>
      </c>
      <c r="B141" s="6">
        <v>2</v>
      </c>
      <c r="C141" s="3">
        <v>48.963978323238798</v>
      </c>
      <c r="D141">
        <f t="shared" si="8"/>
        <v>49.904367229837447</v>
      </c>
      <c r="E141">
        <f t="shared" si="9"/>
        <v>0.98115618013414274</v>
      </c>
      <c r="F141">
        <f t="shared" ref="F141:F204" si="10">VLOOKUP(B141,$I$3:$K$14,3)</f>
        <v>0.99167964901375205</v>
      </c>
      <c r="G141">
        <f t="shared" ref="G141:G204" si="11">C141/F141</f>
        <v>49.374793938682302</v>
      </c>
    </row>
    <row r="142" spans="1:7" x14ac:dyDescent="0.35">
      <c r="A142" s="2">
        <v>39142</v>
      </c>
      <c r="B142" s="6">
        <v>3</v>
      </c>
      <c r="C142" s="3">
        <v>48.581447242588503</v>
      </c>
      <c r="D142">
        <f t="shared" si="8"/>
        <v>50.127510360216789</v>
      </c>
      <c r="E142">
        <f t="shared" si="9"/>
        <v>0.9691573926868049</v>
      </c>
      <c r="F142">
        <f t="shared" si="10"/>
        <v>0.98887191232582383</v>
      </c>
      <c r="G142">
        <f t="shared" si="11"/>
        <v>49.128149598591676</v>
      </c>
    </row>
    <row r="143" spans="1:7" x14ac:dyDescent="0.35">
      <c r="A143" s="2">
        <v>39173</v>
      </c>
      <c r="B143" s="6">
        <v>4</v>
      </c>
      <c r="C143" s="3">
        <v>48.963978323238798</v>
      </c>
      <c r="D143">
        <f t="shared" ref="D143:D206" si="12">(AVERAGE(C141:C152) + AVERAGE(C142:C153))/2</f>
        <v>50.35065349059613</v>
      </c>
      <c r="E143">
        <f t="shared" ref="E143:E206" si="13">C143/D143</f>
        <v>0.97245963912630617</v>
      </c>
      <c r="F143">
        <f t="shared" si="10"/>
        <v>0.99151334288612902</v>
      </c>
      <c r="G143">
        <f t="shared" si="11"/>
        <v>49.383075552682804</v>
      </c>
    </row>
    <row r="144" spans="1:7" x14ac:dyDescent="0.35">
      <c r="A144" s="2">
        <v>39203</v>
      </c>
      <c r="B144" s="6">
        <v>5</v>
      </c>
      <c r="C144" s="3">
        <v>49.346509403889101</v>
      </c>
      <c r="D144">
        <f t="shared" si="12"/>
        <v>50.621613006056776</v>
      </c>
      <c r="E144">
        <f t="shared" si="13"/>
        <v>0.97481108312342568</v>
      </c>
      <c r="F144">
        <f t="shared" si="10"/>
        <v>0.992619147688935</v>
      </c>
      <c r="G144">
        <f t="shared" si="11"/>
        <v>49.713436939817335</v>
      </c>
    </row>
    <row r="145" spans="1:7" x14ac:dyDescent="0.35">
      <c r="A145" s="2">
        <v>39234</v>
      </c>
      <c r="B145" s="6">
        <v>6</v>
      </c>
      <c r="C145" s="3">
        <v>49.729040484539397</v>
      </c>
      <c r="D145">
        <f t="shared" si="12"/>
        <v>50.940388906598699</v>
      </c>
      <c r="E145">
        <f t="shared" si="13"/>
        <v>0.9762202753441801</v>
      </c>
      <c r="F145">
        <f t="shared" si="10"/>
        <v>0.99669960409957548</v>
      </c>
      <c r="G145">
        <f t="shared" si="11"/>
        <v>49.893709478760066</v>
      </c>
    </row>
    <row r="146" spans="1:7" x14ac:dyDescent="0.35">
      <c r="A146" s="2">
        <v>39264</v>
      </c>
      <c r="B146" s="6">
        <v>7</v>
      </c>
      <c r="C146" s="3">
        <v>50.494102645840002</v>
      </c>
      <c r="D146">
        <f t="shared" si="12"/>
        <v>51.259164807140607</v>
      </c>
      <c r="E146">
        <f t="shared" si="13"/>
        <v>0.98507462686567171</v>
      </c>
      <c r="F146">
        <f t="shared" si="10"/>
        <v>1.0077641281907326</v>
      </c>
      <c r="G146">
        <f t="shared" si="11"/>
        <v>50.105080378772257</v>
      </c>
    </row>
    <row r="147" spans="1:7" x14ac:dyDescent="0.35">
      <c r="A147" s="2">
        <v>39295</v>
      </c>
      <c r="B147" s="6">
        <v>8</v>
      </c>
      <c r="C147" s="3">
        <v>50.876633726490297</v>
      </c>
      <c r="D147">
        <f t="shared" si="12"/>
        <v>51.577940707682515</v>
      </c>
      <c r="E147">
        <f t="shared" si="13"/>
        <v>0.98640296662546356</v>
      </c>
      <c r="F147">
        <f t="shared" si="10"/>
        <v>1.0067660326285273</v>
      </c>
      <c r="G147">
        <f t="shared" si="11"/>
        <v>50.534714201330793</v>
      </c>
    </row>
    <row r="148" spans="1:7" x14ac:dyDescent="0.35">
      <c r="A148" s="2">
        <v>39326</v>
      </c>
      <c r="B148" s="6">
        <v>9</v>
      </c>
      <c r="C148" s="3">
        <v>50.876633726490297</v>
      </c>
      <c r="D148">
        <f t="shared" si="12"/>
        <v>51.91265540325152</v>
      </c>
      <c r="E148">
        <f t="shared" si="13"/>
        <v>0.98004298434141879</v>
      </c>
      <c r="F148">
        <f t="shared" si="10"/>
        <v>1.0056753822438749</v>
      </c>
      <c r="G148">
        <f t="shared" si="11"/>
        <v>50.589518869372888</v>
      </c>
    </row>
    <row r="149" spans="1:7" x14ac:dyDescent="0.35">
      <c r="A149" s="2">
        <v>39356</v>
      </c>
      <c r="B149" s="6">
        <v>10</v>
      </c>
      <c r="C149" s="3">
        <v>51.2591648071406</v>
      </c>
      <c r="D149">
        <f t="shared" si="12"/>
        <v>52.279247688874719</v>
      </c>
      <c r="E149">
        <f t="shared" si="13"/>
        <v>0.98048780487804921</v>
      </c>
      <c r="F149">
        <f t="shared" si="10"/>
        <v>1.0101788987898173</v>
      </c>
      <c r="G149">
        <f t="shared" si="11"/>
        <v>50.742660402576703</v>
      </c>
    </row>
    <row r="150" spans="1:7" x14ac:dyDescent="0.35">
      <c r="A150" s="2">
        <v>39387</v>
      </c>
      <c r="B150" s="6">
        <v>11</v>
      </c>
      <c r="C150" s="3">
        <v>51.2591648071406</v>
      </c>
      <c r="D150">
        <f t="shared" si="12"/>
        <v>52.677717564552125</v>
      </c>
      <c r="E150">
        <f t="shared" si="13"/>
        <v>0.97307110438729227</v>
      </c>
      <c r="F150">
        <f t="shared" si="10"/>
        <v>1.0092127165936249</v>
      </c>
      <c r="G150">
        <f t="shared" si="11"/>
        <v>50.791239512076913</v>
      </c>
    </row>
    <row r="151" spans="1:7" x14ac:dyDescent="0.35">
      <c r="A151" s="2">
        <v>39417</v>
      </c>
      <c r="B151" s="6">
        <v>12</v>
      </c>
      <c r="C151" s="3">
        <v>51.2591648071406</v>
      </c>
      <c r="D151">
        <f t="shared" si="12"/>
        <v>53.108065030283711</v>
      </c>
      <c r="E151">
        <f t="shared" si="13"/>
        <v>0.96518607442977222</v>
      </c>
      <c r="F151">
        <f t="shared" si="10"/>
        <v>1.000379284121407</v>
      </c>
      <c r="G151">
        <f t="shared" si="11"/>
        <v>51.239730391018114</v>
      </c>
    </row>
    <row r="152" spans="1:7" x14ac:dyDescent="0.35">
      <c r="A152" s="2">
        <v>39448</v>
      </c>
      <c r="B152" s="6">
        <v>1</v>
      </c>
      <c r="C152" s="3">
        <v>51.2591648071406</v>
      </c>
      <c r="D152">
        <f t="shared" si="12"/>
        <v>53.554351291042387</v>
      </c>
      <c r="E152">
        <f t="shared" si="13"/>
        <v>0.95714285714285774</v>
      </c>
      <c r="F152">
        <f t="shared" si="10"/>
        <v>0.9986399014178009</v>
      </c>
      <c r="G152">
        <f t="shared" si="11"/>
        <v>51.328977276359907</v>
      </c>
    </row>
    <row r="153" spans="1:7" x14ac:dyDescent="0.35">
      <c r="A153" s="2">
        <v>39479</v>
      </c>
      <c r="B153" s="6">
        <v>2</v>
      </c>
      <c r="C153" s="3">
        <v>51.641695887790902</v>
      </c>
      <c r="D153">
        <f t="shared" si="12"/>
        <v>53.98469875677398</v>
      </c>
      <c r="E153">
        <f t="shared" si="13"/>
        <v>0.95659875996457089</v>
      </c>
      <c r="F153">
        <f t="shared" si="10"/>
        <v>0.99167964901375205</v>
      </c>
      <c r="G153">
        <f t="shared" si="11"/>
        <v>52.074977982203976</v>
      </c>
    </row>
    <row r="154" spans="1:7" x14ac:dyDescent="0.35">
      <c r="A154" s="2">
        <v>39508</v>
      </c>
      <c r="B154" s="6">
        <v>3</v>
      </c>
      <c r="C154" s="3">
        <v>52.406758049091501</v>
      </c>
      <c r="D154">
        <f t="shared" si="12"/>
        <v>54.41504622250558</v>
      </c>
      <c r="E154">
        <f t="shared" si="13"/>
        <v>0.96309314586994743</v>
      </c>
      <c r="F154">
        <f t="shared" si="10"/>
        <v>0.98887191232582383</v>
      </c>
      <c r="G154">
        <f t="shared" si="11"/>
        <v>52.99650783470122</v>
      </c>
    </row>
    <row r="155" spans="1:7" x14ac:dyDescent="0.35">
      <c r="A155" s="2">
        <v>39539</v>
      </c>
      <c r="B155" s="6">
        <v>4</v>
      </c>
      <c r="C155" s="3">
        <v>52.789289129741803</v>
      </c>
      <c r="D155">
        <f t="shared" si="12"/>
        <v>54.845393688237166</v>
      </c>
      <c r="E155">
        <f t="shared" si="13"/>
        <v>0.96251089799476919</v>
      </c>
      <c r="F155">
        <f t="shared" si="10"/>
        <v>0.99151334288612902</v>
      </c>
      <c r="G155">
        <f t="shared" si="11"/>
        <v>53.241128330236123</v>
      </c>
    </row>
    <row r="156" spans="1:7" x14ac:dyDescent="0.35">
      <c r="A156" s="2">
        <v>39569</v>
      </c>
      <c r="B156" s="6">
        <v>5</v>
      </c>
      <c r="C156" s="3">
        <v>53.171820210392099</v>
      </c>
      <c r="D156">
        <f t="shared" si="12"/>
        <v>55.227924768887462</v>
      </c>
      <c r="E156">
        <f t="shared" si="13"/>
        <v>0.96277056277056305</v>
      </c>
      <c r="F156">
        <f t="shared" si="10"/>
        <v>0.992619147688935</v>
      </c>
      <c r="G156">
        <f t="shared" si="11"/>
        <v>53.567191741353533</v>
      </c>
    </row>
    <row r="157" spans="1:7" x14ac:dyDescent="0.35">
      <c r="A157" s="2">
        <v>39600</v>
      </c>
      <c r="B157" s="6">
        <v>6</v>
      </c>
      <c r="C157" s="3">
        <v>53.554351291042401</v>
      </c>
      <c r="D157">
        <f t="shared" si="12"/>
        <v>55.594517054510661</v>
      </c>
      <c r="E157">
        <f t="shared" si="13"/>
        <v>0.96330275229357842</v>
      </c>
      <c r="F157">
        <f t="shared" si="10"/>
        <v>0.99669960409957548</v>
      </c>
      <c r="G157">
        <f t="shared" si="11"/>
        <v>53.731687130972354</v>
      </c>
    </row>
    <row r="158" spans="1:7" x14ac:dyDescent="0.35">
      <c r="A158" s="2">
        <v>39630</v>
      </c>
      <c r="B158" s="6">
        <v>7</v>
      </c>
      <c r="C158" s="3">
        <v>54.701944532993302</v>
      </c>
      <c r="D158">
        <f t="shared" si="12"/>
        <v>55.97704813516097</v>
      </c>
      <c r="E158">
        <f t="shared" si="13"/>
        <v>0.9772209567198179</v>
      </c>
      <c r="F158">
        <f t="shared" si="10"/>
        <v>1.0077641281907326</v>
      </c>
      <c r="G158">
        <f t="shared" si="11"/>
        <v>54.280503743669911</v>
      </c>
    </row>
    <row r="159" spans="1:7" x14ac:dyDescent="0.35">
      <c r="A159" s="2">
        <v>39661</v>
      </c>
      <c r="B159" s="6">
        <v>8</v>
      </c>
      <c r="C159" s="3">
        <v>55.4670066942939</v>
      </c>
      <c r="D159">
        <f t="shared" si="12"/>
        <v>56.37551801083837</v>
      </c>
      <c r="E159">
        <f t="shared" si="13"/>
        <v>0.98388464800678543</v>
      </c>
      <c r="F159">
        <f t="shared" si="10"/>
        <v>1.0067660326285273</v>
      </c>
      <c r="G159">
        <f t="shared" si="11"/>
        <v>55.094237287165114</v>
      </c>
    </row>
    <row r="160" spans="1:7" x14ac:dyDescent="0.35">
      <c r="A160" s="2">
        <v>39692</v>
      </c>
      <c r="B160" s="6">
        <v>9</v>
      </c>
      <c r="C160" s="3">
        <v>55.849537774944203</v>
      </c>
      <c r="D160">
        <f t="shared" si="12"/>
        <v>56.853681861651239</v>
      </c>
      <c r="E160">
        <f t="shared" si="13"/>
        <v>0.98233809924306159</v>
      </c>
      <c r="F160">
        <f t="shared" si="10"/>
        <v>1.0056753822438749</v>
      </c>
      <c r="G160">
        <f t="shared" si="11"/>
        <v>55.534359059612306</v>
      </c>
    </row>
    <row r="161" spans="1:7" x14ac:dyDescent="0.35">
      <c r="A161" s="2">
        <v>39722</v>
      </c>
      <c r="B161" s="6">
        <v>10</v>
      </c>
      <c r="C161" s="3">
        <v>56.614599936244801</v>
      </c>
      <c r="D161">
        <f t="shared" si="12"/>
        <v>57.395600892572496</v>
      </c>
      <c r="E161">
        <f t="shared" si="13"/>
        <v>0.98639266870313813</v>
      </c>
      <c r="F161">
        <f t="shared" si="10"/>
        <v>1.0101788987898173</v>
      </c>
      <c r="G161">
        <f t="shared" si="11"/>
        <v>56.044132384935423</v>
      </c>
    </row>
    <row r="162" spans="1:7" x14ac:dyDescent="0.35">
      <c r="A162" s="2">
        <v>39753</v>
      </c>
      <c r="B162" s="6">
        <v>11</v>
      </c>
      <c r="C162" s="3">
        <v>56.614599936244801</v>
      </c>
      <c r="D162">
        <f t="shared" si="12"/>
        <v>57.93751992349376</v>
      </c>
      <c r="E162">
        <f t="shared" si="13"/>
        <v>0.97716643741403031</v>
      </c>
      <c r="F162">
        <f t="shared" si="10"/>
        <v>1.0092127165936249</v>
      </c>
      <c r="G162">
        <f t="shared" si="11"/>
        <v>56.097786923786401</v>
      </c>
    </row>
    <row r="163" spans="1:7" x14ac:dyDescent="0.35">
      <c r="A163" s="2">
        <v>39783</v>
      </c>
      <c r="B163" s="6">
        <v>12</v>
      </c>
      <c r="C163" s="3">
        <v>56.232068855594498</v>
      </c>
      <c r="D163">
        <f t="shared" si="12"/>
        <v>58.479438954415031</v>
      </c>
      <c r="E163">
        <f t="shared" si="13"/>
        <v>0.96156991005723624</v>
      </c>
      <c r="F163">
        <f t="shared" si="10"/>
        <v>1.000379284121407</v>
      </c>
      <c r="G163">
        <f t="shared" si="11"/>
        <v>56.210749011042218</v>
      </c>
    </row>
    <row r="164" spans="1:7" x14ac:dyDescent="0.35">
      <c r="A164" s="2">
        <v>39814</v>
      </c>
      <c r="B164" s="6">
        <v>1</v>
      </c>
      <c r="C164" s="3">
        <v>56.614599936244801</v>
      </c>
      <c r="D164">
        <f t="shared" si="12"/>
        <v>59.069174370417599</v>
      </c>
      <c r="E164">
        <f t="shared" si="13"/>
        <v>0.95844576362655121</v>
      </c>
      <c r="F164">
        <f t="shared" si="10"/>
        <v>0.9986399014178009</v>
      </c>
      <c r="G164">
        <f t="shared" si="11"/>
        <v>56.691706245531797</v>
      </c>
    </row>
    <row r="165" spans="1:7" x14ac:dyDescent="0.35">
      <c r="A165" s="2">
        <v>39845</v>
      </c>
      <c r="B165" s="6">
        <v>2</v>
      </c>
      <c r="C165" s="3">
        <v>56.614599936244801</v>
      </c>
      <c r="D165">
        <f t="shared" si="12"/>
        <v>59.738603761555638</v>
      </c>
      <c r="E165">
        <f t="shared" si="13"/>
        <v>0.94770544290288106</v>
      </c>
      <c r="F165">
        <f t="shared" si="10"/>
        <v>0.99167964901375205</v>
      </c>
      <c r="G165">
        <f t="shared" si="11"/>
        <v>57.089605491601354</v>
      </c>
    </row>
    <row r="166" spans="1:7" x14ac:dyDescent="0.35">
      <c r="A166" s="2">
        <v>39873</v>
      </c>
      <c r="B166" s="6">
        <v>3</v>
      </c>
      <c r="C166" s="3">
        <v>56.614599936244801</v>
      </c>
      <c r="D166">
        <f t="shared" si="12"/>
        <v>60.471788332802049</v>
      </c>
      <c r="E166">
        <f t="shared" si="13"/>
        <v>0.93621507643647817</v>
      </c>
      <c r="F166">
        <f t="shared" si="10"/>
        <v>0.98887191232582383</v>
      </c>
      <c r="G166">
        <f t="shared" si="11"/>
        <v>57.251701894421721</v>
      </c>
    </row>
    <row r="167" spans="1:7" x14ac:dyDescent="0.35">
      <c r="A167" s="2">
        <v>39904</v>
      </c>
      <c r="B167" s="6">
        <v>4</v>
      </c>
      <c r="C167" s="3">
        <v>57.379662097545399</v>
      </c>
      <c r="D167">
        <f t="shared" si="12"/>
        <v>61.204972904048461</v>
      </c>
      <c r="E167">
        <f t="shared" si="13"/>
        <v>0.93749999999999944</v>
      </c>
      <c r="F167">
        <f t="shared" si="10"/>
        <v>0.99151334288612902</v>
      </c>
      <c r="G167">
        <f t="shared" si="11"/>
        <v>57.870791663300089</v>
      </c>
    </row>
    <row r="168" spans="1:7" x14ac:dyDescent="0.35">
      <c r="A168" s="2">
        <v>39934</v>
      </c>
      <c r="B168" s="6">
        <v>5</v>
      </c>
      <c r="C168" s="3">
        <v>57.762193178195702</v>
      </c>
      <c r="D168">
        <f t="shared" si="12"/>
        <v>61.906279885240679</v>
      </c>
      <c r="E168">
        <f t="shared" si="13"/>
        <v>0.93305870236869159</v>
      </c>
      <c r="F168">
        <f t="shared" si="10"/>
        <v>0.992619147688935</v>
      </c>
      <c r="G168">
        <f t="shared" si="11"/>
        <v>58.19169750319697</v>
      </c>
    </row>
    <row r="169" spans="1:7" x14ac:dyDescent="0.35">
      <c r="A169" s="2">
        <v>39965</v>
      </c>
      <c r="B169" s="6">
        <v>6</v>
      </c>
      <c r="C169" s="3">
        <v>58.5272553394963</v>
      </c>
      <c r="D169">
        <f t="shared" si="12"/>
        <v>62.575709276378717</v>
      </c>
      <c r="E169">
        <f t="shared" si="13"/>
        <v>0.93530310748853729</v>
      </c>
      <c r="F169">
        <f t="shared" si="10"/>
        <v>0.99669960409957548</v>
      </c>
      <c r="G169">
        <f t="shared" si="11"/>
        <v>58.721058078848323</v>
      </c>
    </row>
    <row r="170" spans="1:7" x14ac:dyDescent="0.35">
      <c r="A170" s="2">
        <v>39995</v>
      </c>
      <c r="B170" s="6">
        <v>7</v>
      </c>
      <c r="C170" s="3">
        <v>61.204972904048397</v>
      </c>
      <c r="D170">
        <f t="shared" si="12"/>
        <v>63.229199872489659</v>
      </c>
      <c r="E170">
        <f t="shared" si="13"/>
        <v>0.96798588353919723</v>
      </c>
      <c r="F170">
        <f t="shared" si="10"/>
        <v>1.0077641281907326</v>
      </c>
      <c r="G170">
        <f t="shared" si="11"/>
        <v>60.733430762148096</v>
      </c>
    </row>
    <row r="171" spans="1:7" x14ac:dyDescent="0.35">
      <c r="A171" s="2">
        <v>40026</v>
      </c>
      <c r="B171" s="6">
        <v>8</v>
      </c>
      <c r="C171" s="3">
        <v>61.970035065349101</v>
      </c>
      <c r="D171">
        <f t="shared" si="12"/>
        <v>63.898629263627683</v>
      </c>
      <c r="E171">
        <f t="shared" si="13"/>
        <v>0.96981790970316828</v>
      </c>
      <c r="F171">
        <f t="shared" si="10"/>
        <v>1.0067660326285273</v>
      </c>
      <c r="G171">
        <f t="shared" si="11"/>
        <v>61.55356165876384</v>
      </c>
    </row>
    <row r="172" spans="1:7" x14ac:dyDescent="0.35">
      <c r="A172" s="2">
        <v>40057</v>
      </c>
      <c r="B172" s="6">
        <v>9</v>
      </c>
      <c r="C172" s="3">
        <v>62.352566145999397</v>
      </c>
      <c r="D172">
        <f t="shared" si="12"/>
        <v>64.520242269684431</v>
      </c>
      <c r="E172">
        <f t="shared" si="13"/>
        <v>0.96640316205533627</v>
      </c>
      <c r="F172">
        <f t="shared" si="10"/>
        <v>1.0056753822438749</v>
      </c>
      <c r="G172">
        <f t="shared" si="11"/>
        <v>62.000688539156251</v>
      </c>
    </row>
    <row r="173" spans="1:7" x14ac:dyDescent="0.35">
      <c r="A173" s="2">
        <v>40087</v>
      </c>
      <c r="B173" s="6">
        <v>10</v>
      </c>
      <c r="C173" s="3">
        <v>63.117628307300002</v>
      </c>
      <c r="D173">
        <f t="shared" si="12"/>
        <v>65.062161300605695</v>
      </c>
      <c r="E173">
        <f t="shared" si="13"/>
        <v>0.97011268985791299</v>
      </c>
      <c r="F173">
        <f t="shared" si="10"/>
        <v>1.0101788987898173</v>
      </c>
      <c r="G173">
        <f t="shared" si="11"/>
        <v>62.481634077799683</v>
      </c>
    </row>
    <row r="174" spans="1:7" x14ac:dyDescent="0.35">
      <c r="A174" s="2">
        <v>40118</v>
      </c>
      <c r="B174" s="6">
        <v>11</v>
      </c>
      <c r="C174" s="3">
        <v>64.265221549250896</v>
      </c>
      <c r="D174">
        <f t="shared" si="12"/>
        <v>65.572202741472765</v>
      </c>
      <c r="E174">
        <f t="shared" si="13"/>
        <v>0.98006806028196403</v>
      </c>
      <c r="F174">
        <f t="shared" si="10"/>
        <v>1.0092127165936249</v>
      </c>
      <c r="G174">
        <f t="shared" si="11"/>
        <v>63.678568940514332</v>
      </c>
    </row>
    <row r="175" spans="1:7" x14ac:dyDescent="0.35">
      <c r="A175" s="2">
        <v>40148</v>
      </c>
      <c r="B175" s="6">
        <v>12</v>
      </c>
      <c r="C175" s="3">
        <v>64.647752629901206</v>
      </c>
      <c r="D175">
        <f t="shared" si="12"/>
        <v>66.082244182339821</v>
      </c>
      <c r="E175">
        <f t="shared" si="13"/>
        <v>0.97829232995658499</v>
      </c>
      <c r="F175">
        <f t="shared" si="10"/>
        <v>1.000379284121407</v>
      </c>
      <c r="G175">
        <f t="shared" si="11"/>
        <v>64.623242060313885</v>
      </c>
    </row>
    <row r="176" spans="1:7" x14ac:dyDescent="0.35">
      <c r="A176" s="2">
        <v>40179</v>
      </c>
      <c r="B176" s="6">
        <v>1</v>
      </c>
      <c r="C176" s="3">
        <v>65.795345871852106</v>
      </c>
      <c r="D176">
        <f t="shared" si="12"/>
        <v>66.560408033152697</v>
      </c>
      <c r="E176">
        <f t="shared" si="13"/>
        <v>0.98850574712643702</v>
      </c>
      <c r="F176">
        <f t="shared" si="10"/>
        <v>0.9986399014178009</v>
      </c>
      <c r="G176">
        <f t="shared" si="11"/>
        <v>65.884955906969424</v>
      </c>
    </row>
    <row r="177" spans="1:7" x14ac:dyDescent="0.35">
      <c r="A177" s="2">
        <v>40210</v>
      </c>
      <c r="B177" s="6">
        <v>2</v>
      </c>
      <c r="C177" s="3">
        <v>65.030283710551501</v>
      </c>
      <c r="D177">
        <f t="shared" si="12"/>
        <v>67.038571883965574</v>
      </c>
      <c r="E177">
        <f t="shared" si="13"/>
        <v>0.97004279600570642</v>
      </c>
      <c r="F177">
        <f t="shared" si="10"/>
        <v>0.99167964901375205</v>
      </c>
      <c r="G177">
        <f t="shared" si="11"/>
        <v>65.5758981998124</v>
      </c>
    </row>
    <row r="178" spans="1:7" x14ac:dyDescent="0.35">
      <c r="A178" s="2">
        <v>40238</v>
      </c>
      <c r="B178" s="6">
        <v>3</v>
      </c>
      <c r="C178" s="3">
        <v>65.030283710551501</v>
      </c>
      <c r="D178">
        <f t="shared" si="12"/>
        <v>67.548613324832644</v>
      </c>
      <c r="E178">
        <f t="shared" si="13"/>
        <v>0.96271826333176047</v>
      </c>
      <c r="F178">
        <f t="shared" si="10"/>
        <v>0.98887191232582383</v>
      </c>
      <c r="G178">
        <f t="shared" si="11"/>
        <v>65.762090013862831</v>
      </c>
    </row>
    <row r="179" spans="1:7" x14ac:dyDescent="0.35">
      <c r="A179" s="2">
        <v>40269</v>
      </c>
      <c r="B179" s="6">
        <v>4</v>
      </c>
      <c r="C179" s="3">
        <v>65.030283710551501</v>
      </c>
      <c r="D179">
        <f t="shared" si="12"/>
        <v>68.042715970672617</v>
      </c>
      <c r="E179">
        <f t="shared" si="13"/>
        <v>0.95572733661279019</v>
      </c>
      <c r="F179">
        <f t="shared" si="10"/>
        <v>0.99151334288612902</v>
      </c>
      <c r="G179">
        <f t="shared" si="11"/>
        <v>65.586897218406818</v>
      </c>
    </row>
    <row r="180" spans="1:7" x14ac:dyDescent="0.35">
      <c r="A180" s="2">
        <v>40299</v>
      </c>
      <c r="B180" s="6">
        <v>5</v>
      </c>
      <c r="C180" s="3">
        <v>65.795345871852106</v>
      </c>
      <c r="D180">
        <f t="shared" si="12"/>
        <v>68.520879821485494</v>
      </c>
      <c r="E180">
        <f t="shared" si="13"/>
        <v>0.96022330774598774</v>
      </c>
      <c r="F180">
        <f t="shared" si="10"/>
        <v>0.992619147688935</v>
      </c>
      <c r="G180">
        <f t="shared" si="11"/>
        <v>66.284582586423085</v>
      </c>
    </row>
    <row r="181" spans="1:7" x14ac:dyDescent="0.35">
      <c r="A181" s="2">
        <v>40330</v>
      </c>
      <c r="B181" s="6">
        <v>6</v>
      </c>
      <c r="C181" s="3">
        <v>66.560408033152697</v>
      </c>
      <c r="D181">
        <f t="shared" si="12"/>
        <v>69.014982467325453</v>
      </c>
      <c r="E181">
        <f t="shared" si="13"/>
        <v>0.96443418013856841</v>
      </c>
      <c r="F181">
        <f t="shared" si="10"/>
        <v>0.99669960409957548</v>
      </c>
      <c r="G181">
        <f t="shared" si="11"/>
        <v>66.780811148494209</v>
      </c>
    </row>
    <row r="182" spans="1:7" x14ac:dyDescent="0.35">
      <c r="A182" s="2">
        <v>40360</v>
      </c>
      <c r="B182" s="6">
        <v>7</v>
      </c>
      <c r="C182" s="3">
        <v>68.090532355753894</v>
      </c>
      <c r="D182">
        <f t="shared" si="12"/>
        <v>69.509085113165426</v>
      </c>
      <c r="E182">
        <f t="shared" si="13"/>
        <v>0.97959183673469397</v>
      </c>
      <c r="F182">
        <f t="shared" si="10"/>
        <v>1.0077641281907326</v>
      </c>
      <c r="G182">
        <f t="shared" si="11"/>
        <v>67.565941722889804</v>
      </c>
    </row>
    <row r="183" spans="1:7" x14ac:dyDescent="0.35">
      <c r="A183" s="2">
        <v>40391</v>
      </c>
      <c r="B183" s="6">
        <v>8</v>
      </c>
      <c r="C183" s="3">
        <v>68.090532355753894</v>
      </c>
      <c r="D183">
        <f t="shared" si="12"/>
        <v>69.987248963978303</v>
      </c>
      <c r="E183">
        <f t="shared" si="13"/>
        <v>0.97289911181963118</v>
      </c>
      <c r="F183">
        <f t="shared" si="10"/>
        <v>1.0067660326285273</v>
      </c>
      <c r="G183">
        <f t="shared" si="11"/>
        <v>67.632925773209593</v>
      </c>
    </row>
    <row r="184" spans="1:7" x14ac:dyDescent="0.35">
      <c r="A184" s="2">
        <v>40422</v>
      </c>
      <c r="B184" s="6">
        <v>9</v>
      </c>
      <c r="C184" s="3">
        <v>68.473063436404203</v>
      </c>
      <c r="D184">
        <f t="shared" si="12"/>
        <v>70.465412814791193</v>
      </c>
      <c r="E184">
        <f t="shared" si="13"/>
        <v>0.97172585387921295</v>
      </c>
      <c r="F184">
        <f t="shared" si="10"/>
        <v>1.0056753822438749</v>
      </c>
      <c r="G184">
        <f t="shared" si="11"/>
        <v>68.086645696374006</v>
      </c>
    </row>
    <row r="185" spans="1:7" x14ac:dyDescent="0.35">
      <c r="A185" s="2">
        <v>40452</v>
      </c>
      <c r="B185" s="6">
        <v>10</v>
      </c>
      <c r="C185" s="3">
        <v>69.238125597704794</v>
      </c>
      <c r="D185">
        <f t="shared" si="12"/>
        <v>70.959515460631167</v>
      </c>
      <c r="E185">
        <f t="shared" si="13"/>
        <v>0.9757412398921832</v>
      </c>
      <c r="F185">
        <f t="shared" si="10"/>
        <v>1.0101788987898173</v>
      </c>
      <c r="G185">
        <f t="shared" si="11"/>
        <v>68.540459200495349</v>
      </c>
    </row>
    <row r="186" spans="1:7" x14ac:dyDescent="0.35">
      <c r="A186" s="2">
        <v>40483</v>
      </c>
      <c r="B186" s="6">
        <v>11</v>
      </c>
      <c r="C186" s="3">
        <v>69.620656678355104</v>
      </c>
      <c r="D186">
        <f t="shared" si="12"/>
        <v>71.50143449155243</v>
      </c>
      <c r="E186">
        <f t="shared" si="13"/>
        <v>0.97369594293357109</v>
      </c>
      <c r="F186">
        <f t="shared" si="10"/>
        <v>1.0092127165936249</v>
      </c>
      <c r="G186">
        <f t="shared" si="11"/>
        <v>68.985116352223827</v>
      </c>
    </row>
    <row r="187" spans="1:7" x14ac:dyDescent="0.35">
      <c r="A187" s="2">
        <v>40513</v>
      </c>
      <c r="B187" s="6">
        <v>12</v>
      </c>
      <c r="C187" s="3">
        <v>70.768249920306005</v>
      </c>
      <c r="D187">
        <f t="shared" si="12"/>
        <v>72.059292317500791</v>
      </c>
      <c r="E187">
        <f t="shared" si="13"/>
        <v>0.98208360982083587</v>
      </c>
      <c r="F187">
        <f t="shared" si="10"/>
        <v>1.000379284121407</v>
      </c>
      <c r="G187">
        <f t="shared" si="11"/>
        <v>70.741418823420474</v>
      </c>
    </row>
    <row r="188" spans="1:7" x14ac:dyDescent="0.35">
      <c r="A188" s="2">
        <v>40544</v>
      </c>
      <c r="B188" s="6">
        <v>1</v>
      </c>
      <c r="C188" s="3">
        <v>71.915843162256905</v>
      </c>
      <c r="D188">
        <f t="shared" si="12"/>
        <v>72.601211348422055</v>
      </c>
      <c r="E188">
        <f t="shared" si="13"/>
        <v>0.99055982436882517</v>
      </c>
      <c r="F188">
        <f t="shared" si="10"/>
        <v>0.9986399014178009</v>
      </c>
      <c r="G188">
        <f t="shared" si="11"/>
        <v>72.013789014594437</v>
      </c>
    </row>
    <row r="189" spans="1:7" x14ac:dyDescent="0.35">
      <c r="A189" s="2">
        <v>40575</v>
      </c>
      <c r="B189" s="6">
        <v>2</v>
      </c>
      <c r="C189" s="3">
        <v>70.768249920306005</v>
      </c>
      <c r="D189">
        <f t="shared" si="12"/>
        <v>73.063436404207835</v>
      </c>
      <c r="E189">
        <f t="shared" si="13"/>
        <v>0.96858638743455483</v>
      </c>
      <c r="F189">
        <f t="shared" si="10"/>
        <v>0.99167964901375205</v>
      </c>
      <c r="G189">
        <f t="shared" si="11"/>
        <v>71.362006864501694</v>
      </c>
    </row>
    <row r="190" spans="1:7" x14ac:dyDescent="0.35">
      <c r="A190" s="2">
        <v>40603</v>
      </c>
      <c r="B190" s="6">
        <v>3</v>
      </c>
      <c r="C190" s="3">
        <v>70.768249920306005</v>
      </c>
      <c r="D190">
        <f t="shared" si="12"/>
        <v>73.414089894803936</v>
      </c>
      <c r="E190">
        <f t="shared" si="13"/>
        <v>0.96396005210594871</v>
      </c>
      <c r="F190">
        <f t="shared" si="10"/>
        <v>0.98887191232582383</v>
      </c>
      <c r="G190">
        <f t="shared" si="11"/>
        <v>71.564627368027161</v>
      </c>
    </row>
    <row r="191" spans="1:7" x14ac:dyDescent="0.35">
      <c r="A191" s="2">
        <v>40634</v>
      </c>
      <c r="B191" s="6">
        <v>4</v>
      </c>
      <c r="C191" s="3">
        <v>71.1507810009563</v>
      </c>
      <c r="D191">
        <f t="shared" si="12"/>
        <v>73.796620975454232</v>
      </c>
      <c r="E191">
        <f t="shared" si="13"/>
        <v>0.96414686825053986</v>
      </c>
      <c r="F191">
        <f t="shared" si="10"/>
        <v>0.99151334288612902</v>
      </c>
      <c r="G191">
        <f t="shared" si="11"/>
        <v>71.759781662492117</v>
      </c>
    </row>
    <row r="192" spans="1:7" x14ac:dyDescent="0.35">
      <c r="A192" s="2">
        <v>40664</v>
      </c>
      <c r="B192" s="6">
        <v>5</v>
      </c>
      <c r="C192" s="3">
        <v>71.533312081606596</v>
      </c>
      <c r="D192">
        <f t="shared" si="12"/>
        <v>74.274784826267123</v>
      </c>
      <c r="E192">
        <f t="shared" si="13"/>
        <v>0.96309012875536448</v>
      </c>
      <c r="F192">
        <f t="shared" si="10"/>
        <v>0.992619147688935</v>
      </c>
      <c r="G192">
        <f t="shared" si="11"/>
        <v>72.065214788727374</v>
      </c>
    </row>
    <row r="193" spans="1:7" x14ac:dyDescent="0.35">
      <c r="A193" s="2">
        <v>40695</v>
      </c>
      <c r="B193" s="6">
        <v>6</v>
      </c>
      <c r="C193" s="3">
        <v>72.298374242907201</v>
      </c>
      <c r="D193">
        <f t="shared" si="12"/>
        <v>74.832642652215497</v>
      </c>
      <c r="E193">
        <f t="shared" si="13"/>
        <v>0.9661341853035138</v>
      </c>
      <c r="F193">
        <f t="shared" si="10"/>
        <v>0.99669960409957548</v>
      </c>
      <c r="G193">
        <f t="shared" si="11"/>
        <v>72.537777626812641</v>
      </c>
    </row>
    <row r="194" spans="1:7" x14ac:dyDescent="0.35">
      <c r="A194" s="2">
        <v>40725</v>
      </c>
      <c r="B194" s="6">
        <v>7</v>
      </c>
      <c r="C194" s="3">
        <v>73.828498565508397</v>
      </c>
      <c r="D194">
        <f t="shared" si="12"/>
        <v>75.438316863245149</v>
      </c>
      <c r="E194">
        <f t="shared" si="13"/>
        <v>0.97866046904711523</v>
      </c>
      <c r="F194">
        <f t="shared" si="10"/>
        <v>1.0077641281907326</v>
      </c>
      <c r="G194">
        <f t="shared" si="11"/>
        <v>73.259700856841164</v>
      </c>
    </row>
    <row r="195" spans="1:7" x14ac:dyDescent="0.35">
      <c r="A195" s="2">
        <v>40756</v>
      </c>
      <c r="B195" s="6">
        <v>8</v>
      </c>
      <c r="C195" s="3">
        <v>74.211029646158707</v>
      </c>
      <c r="D195">
        <f t="shared" si="12"/>
        <v>76.043991074274786</v>
      </c>
      <c r="E195">
        <f t="shared" si="13"/>
        <v>0.97589603856633766</v>
      </c>
      <c r="F195">
        <f t="shared" si="10"/>
        <v>1.0067660326285273</v>
      </c>
      <c r="G195">
        <f t="shared" si="11"/>
        <v>73.712289887655373</v>
      </c>
    </row>
    <row r="196" spans="1:7" x14ac:dyDescent="0.35">
      <c r="A196" s="2">
        <v>40787</v>
      </c>
      <c r="B196" s="6">
        <v>9</v>
      </c>
      <c r="C196" s="3">
        <v>75.358622888109707</v>
      </c>
      <c r="D196">
        <f t="shared" si="12"/>
        <v>76.649665285304437</v>
      </c>
      <c r="E196">
        <f t="shared" si="13"/>
        <v>0.98315658140985707</v>
      </c>
      <c r="F196">
        <f t="shared" si="10"/>
        <v>1.0056753822438749</v>
      </c>
      <c r="G196">
        <f t="shared" si="11"/>
        <v>74.933347498244061</v>
      </c>
    </row>
    <row r="197" spans="1:7" x14ac:dyDescent="0.35">
      <c r="A197" s="2">
        <v>40817</v>
      </c>
      <c r="B197" s="6">
        <v>10</v>
      </c>
      <c r="C197" s="3">
        <v>75.741153968760003</v>
      </c>
      <c r="D197">
        <f t="shared" si="12"/>
        <v>77.27127829136117</v>
      </c>
      <c r="E197">
        <f t="shared" si="13"/>
        <v>0.98019801980198074</v>
      </c>
      <c r="F197">
        <f t="shared" si="10"/>
        <v>1.0101788987898173</v>
      </c>
      <c r="G197">
        <f t="shared" si="11"/>
        <v>74.977960893359622</v>
      </c>
    </row>
    <row r="198" spans="1:7" x14ac:dyDescent="0.35">
      <c r="A198" s="2">
        <v>40848</v>
      </c>
      <c r="B198" s="6">
        <v>11</v>
      </c>
      <c r="C198" s="3">
        <v>76.123685049410199</v>
      </c>
      <c r="D198">
        <f t="shared" si="12"/>
        <v>77.876952502390822</v>
      </c>
      <c r="E198">
        <f t="shared" si="13"/>
        <v>0.97748669668440358</v>
      </c>
      <c r="F198">
        <f t="shared" si="10"/>
        <v>1.0092127165936249</v>
      </c>
      <c r="G198">
        <f t="shared" si="11"/>
        <v>75.428781066442482</v>
      </c>
    </row>
    <row r="199" spans="1:7" x14ac:dyDescent="0.35">
      <c r="A199" s="2">
        <v>40878</v>
      </c>
      <c r="B199" s="6">
        <v>12</v>
      </c>
      <c r="C199" s="3">
        <v>75.358622888109707</v>
      </c>
      <c r="D199">
        <f t="shared" si="12"/>
        <v>78.466687918393376</v>
      </c>
      <c r="E199">
        <f t="shared" si="13"/>
        <v>0.96039000609384573</v>
      </c>
      <c r="F199">
        <f t="shared" si="10"/>
        <v>1.000379284121407</v>
      </c>
      <c r="G199">
        <f t="shared" si="11"/>
        <v>75.33005139575053</v>
      </c>
    </row>
    <row r="200" spans="1:7" x14ac:dyDescent="0.35">
      <c r="A200" s="2">
        <v>40909</v>
      </c>
      <c r="B200" s="6">
        <v>1</v>
      </c>
      <c r="C200" s="3">
        <v>75.741153968760003</v>
      </c>
      <c r="D200">
        <f t="shared" si="12"/>
        <v>79.072362129423013</v>
      </c>
      <c r="E200">
        <f t="shared" si="13"/>
        <v>0.95787139689578771</v>
      </c>
      <c r="F200">
        <f t="shared" si="10"/>
        <v>0.9986399014178009</v>
      </c>
      <c r="G200">
        <f t="shared" si="11"/>
        <v>75.844309706860173</v>
      </c>
    </row>
    <row r="201" spans="1:7" x14ac:dyDescent="0.35">
      <c r="A201" s="2">
        <v>40940</v>
      </c>
      <c r="B201" s="6">
        <v>2</v>
      </c>
      <c r="C201" s="3">
        <v>76.123685049410199</v>
      </c>
      <c r="D201">
        <f t="shared" si="12"/>
        <v>79.72585272553394</v>
      </c>
      <c r="E201">
        <f t="shared" si="13"/>
        <v>0.95481807277089092</v>
      </c>
      <c r="F201">
        <f t="shared" si="10"/>
        <v>0.99167964901375205</v>
      </c>
      <c r="G201">
        <f t="shared" si="11"/>
        <v>76.762374951545027</v>
      </c>
    </row>
    <row r="202" spans="1:7" x14ac:dyDescent="0.35">
      <c r="A202" s="2">
        <v>40969</v>
      </c>
      <c r="B202" s="6">
        <v>3</v>
      </c>
      <c r="C202" s="3">
        <v>76.888747210710903</v>
      </c>
      <c r="D202">
        <f t="shared" si="12"/>
        <v>80.443098501753269</v>
      </c>
      <c r="E202">
        <f t="shared" si="13"/>
        <v>0.95581533584307543</v>
      </c>
      <c r="F202">
        <f t="shared" si="10"/>
        <v>0.98887191232582383</v>
      </c>
      <c r="G202">
        <f t="shared" si="11"/>
        <v>77.754000545802541</v>
      </c>
    </row>
    <row r="203" spans="1:7" x14ac:dyDescent="0.35">
      <c r="A203" s="2">
        <v>41000</v>
      </c>
      <c r="B203" s="6">
        <v>4</v>
      </c>
      <c r="C203" s="3">
        <v>78.4188715333121</v>
      </c>
      <c r="D203">
        <f t="shared" si="12"/>
        <v>81.192221868026763</v>
      </c>
      <c r="E203">
        <f t="shared" si="13"/>
        <v>0.96584216725559524</v>
      </c>
      <c r="F203">
        <f t="shared" si="10"/>
        <v>0.99151334288612902</v>
      </c>
      <c r="G203">
        <f t="shared" si="11"/>
        <v>79.090081939843515</v>
      </c>
    </row>
    <row r="204" spans="1:7" x14ac:dyDescent="0.35">
      <c r="A204" s="2">
        <v>41030</v>
      </c>
      <c r="B204" s="6">
        <v>5</v>
      </c>
      <c r="C204" s="3">
        <v>78.801402613962395</v>
      </c>
      <c r="D204">
        <f t="shared" si="12"/>
        <v>81.941345234300272</v>
      </c>
      <c r="E204">
        <f t="shared" si="13"/>
        <v>0.96168060688582013</v>
      </c>
      <c r="F204">
        <f t="shared" si="10"/>
        <v>0.992619147688935</v>
      </c>
      <c r="G204">
        <f t="shared" si="11"/>
        <v>79.387348911646242</v>
      </c>
    </row>
    <row r="205" spans="1:7" x14ac:dyDescent="0.35">
      <c r="A205" s="2">
        <v>41061</v>
      </c>
      <c r="B205" s="6">
        <v>6</v>
      </c>
      <c r="C205" s="3">
        <v>79.566464775263</v>
      </c>
      <c r="D205">
        <f t="shared" si="12"/>
        <v>82.64265221549249</v>
      </c>
      <c r="E205">
        <f t="shared" si="13"/>
        <v>0.96277724204435911</v>
      </c>
      <c r="F205">
        <f t="shared" ref="F205:F268" si="14">VLOOKUP(B205,$I$3:$K$14,3)</f>
        <v>0.99669960409957548</v>
      </c>
      <c r="G205">
        <f t="shared" ref="G205:G268" si="15">C205/F205</f>
        <v>79.829935166016071</v>
      </c>
    </row>
    <row r="206" spans="1:7" x14ac:dyDescent="0.35">
      <c r="A206" s="2">
        <v>41091</v>
      </c>
      <c r="B206" s="6">
        <v>7</v>
      </c>
      <c r="C206" s="3">
        <v>81.096589097864197</v>
      </c>
      <c r="D206">
        <f t="shared" si="12"/>
        <v>83.328020401657611</v>
      </c>
      <c r="E206">
        <f t="shared" si="13"/>
        <v>0.97322111706197423</v>
      </c>
      <c r="F206">
        <f t="shared" si="14"/>
        <v>1.0077641281907326</v>
      </c>
      <c r="G206">
        <f t="shared" si="15"/>
        <v>80.471795759846302</v>
      </c>
    </row>
    <row r="207" spans="1:7" x14ac:dyDescent="0.35">
      <c r="A207" s="2">
        <v>41122</v>
      </c>
      <c r="B207" s="6">
        <v>8</v>
      </c>
      <c r="C207" s="3">
        <v>81.861651259164802</v>
      </c>
      <c r="D207">
        <f t="shared" ref="D207:D270" si="16">(AVERAGE(C205:C216) + AVERAGE(C206:C217))/2</f>
        <v>84.045266177876925</v>
      </c>
      <c r="E207">
        <f t="shared" ref="E207:E270" si="17">C207/D207</f>
        <v>0.97401858524559104</v>
      </c>
      <c r="F207">
        <f t="shared" si="14"/>
        <v>1.0067660326285273</v>
      </c>
      <c r="G207">
        <f t="shared" si="15"/>
        <v>81.311495030712663</v>
      </c>
    </row>
    <row r="208" spans="1:7" x14ac:dyDescent="0.35">
      <c r="A208" s="2">
        <v>41153</v>
      </c>
      <c r="B208" s="6">
        <v>9</v>
      </c>
      <c r="C208" s="3">
        <v>82.244182339815097</v>
      </c>
      <c r="D208">
        <f t="shared" si="16"/>
        <v>84.778450749123351</v>
      </c>
      <c r="E208">
        <f t="shared" si="17"/>
        <v>0.97010716300056399</v>
      </c>
      <c r="F208">
        <f t="shared" si="14"/>
        <v>1.0056753822438749</v>
      </c>
      <c r="G208">
        <f t="shared" si="15"/>
        <v>81.780049300114015</v>
      </c>
    </row>
    <row r="209" spans="1:7" x14ac:dyDescent="0.35">
      <c r="A209" s="2">
        <v>41183</v>
      </c>
      <c r="B209" s="6">
        <v>10</v>
      </c>
      <c r="C209" s="3">
        <v>83.009244501115703</v>
      </c>
      <c r="D209">
        <f t="shared" si="16"/>
        <v>85.511635320369777</v>
      </c>
      <c r="E209">
        <f t="shared" si="17"/>
        <v>0.97073625349487402</v>
      </c>
      <c r="F209">
        <f t="shared" si="14"/>
        <v>1.0101788987898173</v>
      </c>
      <c r="G209">
        <f t="shared" si="15"/>
        <v>82.172815726560742</v>
      </c>
    </row>
    <row r="210" spans="1:7" x14ac:dyDescent="0.35">
      <c r="A210" s="2">
        <v>41214</v>
      </c>
      <c r="B210" s="6">
        <v>11</v>
      </c>
      <c r="C210" s="3">
        <v>83.391775581765998</v>
      </c>
      <c r="D210">
        <f t="shared" si="16"/>
        <v>86.244819891616189</v>
      </c>
      <c r="E210">
        <f t="shared" si="17"/>
        <v>0.96691923858806117</v>
      </c>
      <c r="F210">
        <f t="shared" si="14"/>
        <v>1.0092127165936249</v>
      </c>
      <c r="G210">
        <f t="shared" si="15"/>
        <v>82.630523982334026</v>
      </c>
    </row>
    <row r="211" spans="1:7" x14ac:dyDescent="0.35">
      <c r="A211" s="2">
        <v>41244</v>
      </c>
      <c r="B211" s="6">
        <v>12</v>
      </c>
      <c r="C211" s="3">
        <v>83.774306662416294</v>
      </c>
      <c r="D211">
        <f t="shared" si="16"/>
        <v>86.993943257889697</v>
      </c>
      <c r="E211">
        <f t="shared" si="17"/>
        <v>0.96299010626603132</v>
      </c>
      <c r="F211">
        <f t="shared" si="14"/>
        <v>1.000379284121407</v>
      </c>
      <c r="G211">
        <f t="shared" si="15"/>
        <v>83.742544445022077</v>
      </c>
    </row>
    <row r="212" spans="1:7" x14ac:dyDescent="0.35">
      <c r="A212" s="2">
        <v>41275</v>
      </c>
      <c r="B212" s="6">
        <v>1</v>
      </c>
      <c r="C212" s="3">
        <v>84.539368823716899</v>
      </c>
      <c r="D212">
        <f t="shared" si="16"/>
        <v>87.774944214217385</v>
      </c>
      <c r="E212">
        <f t="shared" si="17"/>
        <v>0.96313782458688935</v>
      </c>
      <c r="F212">
        <f t="shared" si="14"/>
        <v>0.9986399014178009</v>
      </c>
      <c r="G212">
        <f t="shared" si="15"/>
        <v>84.654507299071128</v>
      </c>
    </row>
    <row r="213" spans="1:7" x14ac:dyDescent="0.35">
      <c r="A213" s="2">
        <v>41306</v>
      </c>
      <c r="B213" s="6">
        <v>2</v>
      </c>
      <c r="C213" s="3">
        <v>85.304430985017504</v>
      </c>
      <c r="D213">
        <f t="shared" si="16"/>
        <v>88.492189990436714</v>
      </c>
      <c r="E213">
        <f t="shared" si="17"/>
        <v>0.96397694524495658</v>
      </c>
      <c r="F213">
        <f t="shared" si="14"/>
        <v>0.99167964901375205</v>
      </c>
      <c r="G213">
        <f t="shared" si="15"/>
        <v>86.020148815047989</v>
      </c>
    </row>
    <row r="214" spans="1:7" x14ac:dyDescent="0.35">
      <c r="A214" s="2">
        <v>41334</v>
      </c>
      <c r="B214" s="6">
        <v>3</v>
      </c>
      <c r="C214" s="3">
        <v>85.686962065667799</v>
      </c>
      <c r="D214">
        <f t="shared" si="16"/>
        <v>89.065986611412171</v>
      </c>
      <c r="E214">
        <f t="shared" si="17"/>
        <v>0.96206156048675695</v>
      </c>
      <c r="F214">
        <f t="shared" si="14"/>
        <v>0.98887191232582383</v>
      </c>
      <c r="G214">
        <f t="shared" si="15"/>
        <v>86.651224488854496</v>
      </c>
    </row>
    <row r="215" spans="1:7" x14ac:dyDescent="0.35">
      <c r="A215" s="2">
        <v>41365</v>
      </c>
      <c r="B215" s="6">
        <v>4</v>
      </c>
      <c r="C215" s="3">
        <v>86.452024226968405</v>
      </c>
      <c r="D215">
        <f t="shared" si="16"/>
        <v>89.560089257252145</v>
      </c>
      <c r="E215">
        <f t="shared" si="17"/>
        <v>0.96529631607047484</v>
      </c>
      <c r="F215">
        <f t="shared" si="14"/>
        <v>0.99151334288612902</v>
      </c>
      <c r="G215">
        <f t="shared" si="15"/>
        <v>87.191992772705476</v>
      </c>
    </row>
    <row r="216" spans="1:7" x14ac:dyDescent="0.35">
      <c r="A216" s="2">
        <v>41395</v>
      </c>
      <c r="B216" s="6">
        <v>5</v>
      </c>
      <c r="C216" s="3">
        <v>87.217086388268996</v>
      </c>
      <c r="D216">
        <f t="shared" si="16"/>
        <v>90.038253108065021</v>
      </c>
      <c r="E216">
        <f t="shared" si="17"/>
        <v>0.96866702071162991</v>
      </c>
      <c r="F216">
        <f t="shared" si="14"/>
        <v>0.992619147688935</v>
      </c>
      <c r="G216">
        <f t="shared" si="15"/>
        <v>87.865609475025877</v>
      </c>
    </row>
    <row r="217" spans="1:7" x14ac:dyDescent="0.35">
      <c r="A217" s="2">
        <v>41426</v>
      </c>
      <c r="B217" s="6">
        <v>6</v>
      </c>
      <c r="C217" s="3">
        <v>88.364679630219996</v>
      </c>
      <c r="D217">
        <f t="shared" si="16"/>
        <v>90.532355753905009</v>
      </c>
      <c r="E217">
        <f t="shared" si="17"/>
        <v>0.97605633802816938</v>
      </c>
      <c r="F217">
        <f t="shared" si="14"/>
        <v>0.99669960409957548</v>
      </c>
      <c r="G217">
        <f t="shared" si="15"/>
        <v>88.657283766104428</v>
      </c>
    </row>
    <row r="218" spans="1:7" x14ac:dyDescent="0.35">
      <c r="A218" s="2">
        <v>41456</v>
      </c>
      <c r="B218" s="6">
        <v>7</v>
      </c>
      <c r="C218" s="3">
        <v>89.894803952821206</v>
      </c>
      <c r="D218">
        <f t="shared" si="16"/>
        <v>91.042397194772093</v>
      </c>
      <c r="E218">
        <f t="shared" si="17"/>
        <v>0.98739495798319354</v>
      </c>
      <c r="F218">
        <f t="shared" si="14"/>
        <v>1.0077641281907326</v>
      </c>
      <c r="G218">
        <f t="shared" si="15"/>
        <v>89.202226431905146</v>
      </c>
    </row>
    <row r="219" spans="1:7" x14ac:dyDescent="0.35">
      <c r="A219" s="2">
        <v>41487</v>
      </c>
      <c r="B219" s="6">
        <v>8</v>
      </c>
      <c r="C219" s="3">
        <v>90.659866114121797</v>
      </c>
      <c r="D219">
        <f t="shared" si="16"/>
        <v>91.536499840612066</v>
      </c>
      <c r="E219">
        <f t="shared" si="17"/>
        <v>0.99042312380289055</v>
      </c>
      <c r="F219">
        <f t="shared" si="14"/>
        <v>1.0067660326285273</v>
      </c>
      <c r="G219">
        <f t="shared" si="15"/>
        <v>90.050580945228546</v>
      </c>
    </row>
    <row r="220" spans="1:7" x14ac:dyDescent="0.35">
      <c r="A220" s="2">
        <v>41518</v>
      </c>
      <c r="B220" s="6">
        <v>9</v>
      </c>
      <c r="C220" s="3">
        <v>91.042397194772093</v>
      </c>
      <c r="D220">
        <f t="shared" si="16"/>
        <v>92.046541281479136</v>
      </c>
      <c r="E220">
        <f t="shared" si="17"/>
        <v>0.98909090909090913</v>
      </c>
      <c r="F220">
        <f t="shared" si="14"/>
        <v>1.0056753822438749</v>
      </c>
      <c r="G220">
        <f t="shared" si="15"/>
        <v>90.528612713614621</v>
      </c>
    </row>
    <row r="221" spans="1:7" x14ac:dyDescent="0.35">
      <c r="A221" s="2">
        <v>41548</v>
      </c>
      <c r="B221" s="6">
        <v>10</v>
      </c>
      <c r="C221" s="3">
        <v>92.189990436722994</v>
      </c>
      <c r="D221">
        <f t="shared" si="16"/>
        <v>92.572521517373303</v>
      </c>
      <c r="E221">
        <f t="shared" si="17"/>
        <v>0.99586776859504123</v>
      </c>
      <c r="F221">
        <f t="shared" si="14"/>
        <v>1.0101788987898173</v>
      </c>
      <c r="G221">
        <f t="shared" si="15"/>
        <v>91.261053410604347</v>
      </c>
    </row>
    <row r="222" spans="1:7" x14ac:dyDescent="0.35">
      <c r="A222" s="2">
        <v>41579</v>
      </c>
      <c r="B222" s="6">
        <v>11</v>
      </c>
      <c r="C222" s="3">
        <v>92.955052598023599</v>
      </c>
      <c r="D222">
        <f t="shared" si="16"/>
        <v>93.066624163213277</v>
      </c>
      <c r="E222">
        <f t="shared" si="17"/>
        <v>0.99880116458297652</v>
      </c>
      <c r="F222">
        <f t="shared" si="14"/>
        <v>1.0092127165936249</v>
      </c>
      <c r="G222">
        <f t="shared" si="15"/>
        <v>92.106501503243933</v>
      </c>
    </row>
    <row r="223" spans="1:7" x14ac:dyDescent="0.35">
      <c r="A223" s="2">
        <v>41609</v>
      </c>
      <c r="B223" s="6">
        <v>12</v>
      </c>
      <c r="C223" s="3">
        <v>91.424928275422403</v>
      </c>
      <c r="D223">
        <f t="shared" si="16"/>
        <v>93.496971628944863</v>
      </c>
      <c r="E223">
        <f t="shared" si="17"/>
        <v>0.97783839072621903</v>
      </c>
      <c r="F223">
        <f t="shared" si="14"/>
        <v>1.000379284121407</v>
      </c>
      <c r="G223">
        <f t="shared" si="15"/>
        <v>91.390265398905427</v>
      </c>
    </row>
    <row r="224" spans="1:7" x14ac:dyDescent="0.35">
      <c r="A224" s="2">
        <v>41640</v>
      </c>
      <c r="B224" s="6">
        <v>1</v>
      </c>
      <c r="C224" s="3">
        <v>90.659866114121797</v>
      </c>
      <c r="D224">
        <f t="shared" si="16"/>
        <v>93.847625119540965</v>
      </c>
      <c r="E224">
        <f t="shared" si="17"/>
        <v>0.96603260869565244</v>
      </c>
      <c r="F224">
        <f t="shared" si="14"/>
        <v>0.9986399014178009</v>
      </c>
      <c r="G224">
        <f t="shared" si="15"/>
        <v>90.78334040669624</v>
      </c>
    </row>
    <row r="225" spans="1:7" x14ac:dyDescent="0.35">
      <c r="A225" s="2">
        <v>41671</v>
      </c>
      <c r="B225" s="6">
        <v>2</v>
      </c>
      <c r="C225" s="3">
        <v>91.042397194772093</v>
      </c>
      <c r="D225">
        <f t="shared" si="16"/>
        <v>94.23015620019126</v>
      </c>
      <c r="E225">
        <f t="shared" si="17"/>
        <v>0.96617050067659027</v>
      </c>
      <c r="F225">
        <f t="shared" si="14"/>
        <v>0.99167964901375205</v>
      </c>
      <c r="G225">
        <f t="shared" si="15"/>
        <v>91.806257479737354</v>
      </c>
    </row>
    <row r="226" spans="1:7" x14ac:dyDescent="0.35">
      <c r="A226" s="2">
        <v>41699</v>
      </c>
      <c r="B226" s="6">
        <v>3</v>
      </c>
      <c r="C226" s="3">
        <v>91.424928275422403</v>
      </c>
      <c r="D226">
        <f t="shared" si="16"/>
        <v>94.724258846031233</v>
      </c>
      <c r="E226">
        <f t="shared" si="17"/>
        <v>0.96516910651186305</v>
      </c>
      <c r="F226">
        <f t="shared" si="14"/>
        <v>0.98887191232582383</v>
      </c>
      <c r="G226">
        <f t="shared" si="15"/>
        <v>92.453761843018924</v>
      </c>
    </row>
    <row r="227" spans="1:7" x14ac:dyDescent="0.35">
      <c r="A227" s="2">
        <v>41730</v>
      </c>
      <c r="B227" s="6">
        <v>4</v>
      </c>
      <c r="C227" s="3">
        <v>92.572521517373303</v>
      </c>
      <c r="D227">
        <f t="shared" si="16"/>
        <v>95.234300286898304</v>
      </c>
      <c r="E227">
        <f t="shared" si="17"/>
        <v>0.97205020920502117</v>
      </c>
      <c r="F227">
        <f t="shared" si="14"/>
        <v>0.99151334288612902</v>
      </c>
      <c r="G227">
        <f t="shared" si="15"/>
        <v>93.364877216790873</v>
      </c>
    </row>
    <row r="228" spans="1:7" x14ac:dyDescent="0.35">
      <c r="A228" s="2">
        <v>41760</v>
      </c>
      <c r="B228" s="6">
        <v>5</v>
      </c>
      <c r="C228" s="3">
        <v>93.337583678673894</v>
      </c>
      <c r="D228">
        <f t="shared" si="16"/>
        <v>95.71246413771118</v>
      </c>
      <c r="E228">
        <f t="shared" si="17"/>
        <v>0.97518734388009998</v>
      </c>
      <c r="F228">
        <f t="shared" si="14"/>
        <v>0.992619147688935</v>
      </c>
      <c r="G228">
        <f t="shared" si="15"/>
        <v>94.031617157483893</v>
      </c>
    </row>
    <row r="229" spans="1:7" x14ac:dyDescent="0.35">
      <c r="A229" s="2">
        <v>41791</v>
      </c>
      <c r="B229" s="6">
        <v>6</v>
      </c>
      <c r="C229" s="3">
        <v>94.1026458399745</v>
      </c>
      <c r="D229">
        <f t="shared" si="16"/>
        <v>96.17468919349696</v>
      </c>
      <c r="E229">
        <f t="shared" si="17"/>
        <v>0.97845541929068625</v>
      </c>
      <c r="F229">
        <f t="shared" si="14"/>
        <v>0.99669960409957548</v>
      </c>
      <c r="G229">
        <f t="shared" si="15"/>
        <v>94.414250244422846</v>
      </c>
    </row>
    <row r="230" spans="1:7" x14ac:dyDescent="0.35">
      <c r="A230" s="2">
        <v>41821</v>
      </c>
      <c r="B230" s="6">
        <v>7</v>
      </c>
      <c r="C230" s="3">
        <v>96.397832323876301</v>
      </c>
      <c r="D230">
        <f t="shared" si="16"/>
        <v>96.620975454255642</v>
      </c>
      <c r="E230">
        <f t="shared" si="17"/>
        <v>0.99769053117782913</v>
      </c>
      <c r="F230">
        <f t="shared" si="14"/>
        <v>1.0077641281907326</v>
      </c>
      <c r="G230">
        <f t="shared" si="15"/>
        <v>95.655153450383324</v>
      </c>
    </row>
    <row r="231" spans="1:7" x14ac:dyDescent="0.35">
      <c r="A231" s="2">
        <v>41852</v>
      </c>
      <c r="B231" s="6">
        <v>8</v>
      </c>
      <c r="C231" s="3">
        <v>96.780363404526597</v>
      </c>
      <c r="D231">
        <f t="shared" si="16"/>
        <v>97.083200510041422</v>
      </c>
      <c r="E231">
        <f t="shared" si="17"/>
        <v>0.99688064357248396</v>
      </c>
      <c r="F231">
        <f t="shared" si="14"/>
        <v>1.0067660326285273</v>
      </c>
      <c r="G231">
        <f t="shared" si="15"/>
        <v>96.129945059674313</v>
      </c>
    </row>
    <row r="232" spans="1:7" x14ac:dyDescent="0.35">
      <c r="A232" s="2">
        <v>41883</v>
      </c>
      <c r="B232" s="6">
        <v>9</v>
      </c>
      <c r="C232" s="3">
        <v>96.780363404526597</v>
      </c>
      <c r="D232">
        <f t="shared" si="16"/>
        <v>97.497609180745926</v>
      </c>
      <c r="E232">
        <f t="shared" si="17"/>
        <v>0.99264345267287879</v>
      </c>
      <c r="F232">
        <f t="shared" si="14"/>
        <v>1.0056753822438749</v>
      </c>
      <c r="G232">
        <f t="shared" si="15"/>
        <v>96.234197548506259</v>
      </c>
    </row>
    <row r="233" spans="1:7" x14ac:dyDescent="0.35">
      <c r="A233" s="2">
        <v>41913</v>
      </c>
      <c r="B233" s="6">
        <v>10</v>
      </c>
      <c r="C233" s="3">
        <v>96.780363404526597</v>
      </c>
      <c r="D233">
        <f t="shared" si="16"/>
        <v>97.848262671342056</v>
      </c>
      <c r="E233">
        <f t="shared" si="17"/>
        <v>0.98908617038605606</v>
      </c>
      <c r="F233">
        <f t="shared" si="14"/>
        <v>1.0101788987898173</v>
      </c>
      <c r="G233">
        <f t="shared" si="15"/>
        <v>95.805172252626107</v>
      </c>
    </row>
    <row r="234" spans="1:7" x14ac:dyDescent="0.35">
      <c r="A234" s="2">
        <v>41944</v>
      </c>
      <c r="B234" s="6">
        <v>11</v>
      </c>
      <c r="C234" s="3">
        <v>96.780363404526597</v>
      </c>
      <c r="D234">
        <f t="shared" si="16"/>
        <v>98.23079375199238</v>
      </c>
      <c r="E234">
        <f t="shared" si="17"/>
        <v>0.98523446373519341</v>
      </c>
      <c r="F234">
        <f t="shared" si="14"/>
        <v>1.0092127165936249</v>
      </c>
      <c r="G234">
        <f t="shared" si="15"/>
        <v>95.896892511607845</v>
      </c>
    </row>
    <row r="235" spans="1:7" x14ac:dyDescent="0.35">
      <c r="A235" s="2">
        <v>41974</v>
      </c>
      <c r="B235" s="6">
        <v>12</v>
      </c>
      <c r="C235" s="3">
        <v>96.780363404526597</v>
      </c>
      <c r="D235">
        <f t="shared" si="16"/>
        <v>98.693018807778145</v>
      </c>
      <c r="E235">
        <f t="shared" si="17"/>
        <v>0.98062015503875932</v>
      </c>
      <c r="F235">
        <f t="shared" si="14"/>
        <v>1.000379284121407</v>
      </c>
      <c r="G235">
        <f t="shared" si="15"/>
        <v>96.743670066623693</v>
      </c>
    </row>
    <row r="236" spans="1:7" x14ac:dyDescent="0.35">
      <c r="A236" s="2">
        <v>42005</v>
      </c>
      <c r="B236" s="6">
        <v>1</v>
      </c>
      <c r="C236" s="3">
        <v>97.162894485176906</v>
      </c>
      <c r="D236">
        <f t="shared" si="16"/>
        <v>99.218999043672312</v>
      </c>
      <c r="E236">
        <f t="shared" si="17"/>
        <v>0.97927710843373461</v>
      </c>
      <c r="F236">
        <f t="shared" si="14"/>
        <v>0.9986399014178009</v>
      </c>
      <c r="G236">
        <f t="shared" si="15"/>
        <v>97.295225583547833</v>
      </c>
    </row>
    <row r="237" spans="1:7" x14ac:dyDescent="0.35">
      <c r="A237" s="2">
        <v>42036</v>
      </c>
      <c r="B237" s="6">
        <v>2</v>
      </c>
      <c r="C237" s="3">
        <v>96.780363404526597</v>
      </c>
      <c r="D237">
        <f t="shared" si="16"/>
        <v>99.744979279566479</v>
      </c>
      <c r="E237">
        <f t="shared" si="17"/>
        <v>0.97027804410354712</v>
      </c>
      <c r="F237">
        <f t="shared" si="14"/>
        <v>0.99167964901375205</v>
      </c>
      <c r="G237">
        <f t="shared" si="15"/>
        <v>97.592366144426649</v>
      </c>
    </row>
    <row r="238" spans="1:7" x14ac:dyDescent="0.35">
      <c r="A238" s="2">
        <v>42064</v>
      </c>
      <c r="B238" s="6">
        <v>3</v>
      </c>
      <c r="C238" s="3">
        <v>97.162894485176906</v>
      </c>
      <c r="D238">
        <f t="shared" si="16"/>
        <v>100.23908192540642</v>
      </c>
      <c r="E238">
        <f t="shared" si="17"/>
        <v>0.96931149626331692</v>
      </c>
      <c r="F238">
        <f t="shared" si="14"/>
        <v>0.98887191232582383</v>
      </c>
      <c r="G238">
        <f t="shared" si="15"/>
        <v>98.256299197183253</v>
      </c>
    </row>
    <row r="239" spans="1:7" x14ac:dyDescent="0.35">
      <c r="A239" s="2">
        <v>42095</v>
      </c>
      <c r="B239" s="6">
        <v>4</v>
      </c>
      <c r="C239" s="3">
        <v>97.927956646477497</v>
      </c>
      <c r="D239">
        <f t="shared" si="16"/>
        <v>100.7013069811922</v>
      </c>
      <c r="E239">
        <f t="shared" si="17"/>
        <v>0.97245963912630573</v>
      </c>
      <c r="F239">
        <f t="shared" si="14"/>
        <v>0.99151334288612902</v>
      </c>
      <c r="G239">
        <f t="shared" si="15"/>
        <v>98.766151105365509</v>
      </c>
    </row>
    <row r="240" spans="1:7" x14ac:dyDescent="0.35">
      <c r="A240" s="2">
        <v>42125</v>
      </c>
      <c r="B240" s="6">
        <v>5</v>
      </c>
      <c r="C240" s="3">
        <v>98.693018807778103</v>
      </c>
      <c r="D240">
        <f t="shared" si="16"/>
        <v>101.14759324195089</v>
      </c>
      <c r="E240">
        <f t="shared" si="17"/>
        <v>0.97573274503624319</v>
      </c>
      <c r="F240">
        <f t="shared" si="14"/>
        <v>0.992619147688935</v>
      </c>
      <c r="G240">
        <f t="shared" si="15"/>
        <v>99.42687387963457</v>
      </c>
    </row>
    <row r="241" spans="1:7" x14ac:dyDescent="0.35">
      <c r="A241" s="2">
        <v>42156</v>
      </c>
      <c r="B241" s="6">
        <v>6</v>
      </c>
      <c r="C241" s="3">
        <v>99.840612049729003</v>
      </c>
      <c r="D241">
        <f t="shared" si="16"/>
        <v>101.60981829773667</v>
      </c>
      <c r="E241">
        <f t="shared" si="17"/>
        <v>0.98258823529411754</v>
      </c>
      <c r="F241">
        <f t="shared" si="14"/>
        <v>0.99669960409957548</v>
      </c>
      <c r="G241">
        <f t="shared" si="15"/>
        <v>100.17121672274128</v>
      </c>
    </row>
    <row r="242" spans="1:7" x14ac:dyDescent="0.35">
      <c r="A242" s="2">
        <v>42186</v>
      </c>
      <c r="B242" s="6">
        <v>7</v>
      </c>
      <c r="C242" s="3">
        <v>100.60567421103001</v>
      </c>
      <c r="D242">
        <f t="shared" si="16"/>
        <v>102.11985973860372</v>
      </c>
      <c r="E242">
        <f t="shared" si="17"/>
        <v>0.98517246761355159</v>
      </c>
      <c r="F242">
        <f t="shared" si="14"/>
        <v>1.0077641281907326</v>
      </c>
      <c r="G242">
        <f t="shared" si="15"/>
        <v>99.83057681528139</v>
      </c>
    </row>
    <row r="243" spans="1:7" x14ac:dyDescent="0.35">
      <c r="A243" s="2">
        <v>42217</v>
      </c>
      <c r="B243" s="6">
        <v>8</v>
      </c>
      <c r="C243" s="3">
        <v>100.98820529168</v>
      </c>
      <c r="D243">
        <f t="shared" si="16"/>
        <v>102.64583997449787</v>
      </c>
      <c r="E243">
        <f t="shared" si="17"/>
        <v>0.98385093167701965</v>
      </c>
      <c r="F243">
        <f t="shared" si="14"/>
        <v>1.0067660326285273</v>
      </c>
      <c r="G243">
        <f t="shared" si="15"/>
        <v>100.30950788835588</v>
      </c>
    </row>
    <row r="244" spans="1:7" x14ac:dyDescent="0.35">
      <c r="A244" s="2">
        <v>42248</v>
      </c>
      <c r="B244" s="6">
        <v>9</v>
      </c>
      <c r="C244" s="3">
        <v>101.75326745298101</v>
      </c>
      <c r="D244">
        <f t="shared" si="16"/>
        <v>103.17182021039204</v>
      </c>
      <c r="E244">
        <f t="shared" si="17"/>
        <v>0.98625057932952753</v>
      </c>
      <c r="F244">
        <f t="shared" si="14"/>
        <v>1.0056753822438749</v>
      </c>
      <c r="G244">
        <f t="shared" si="15"/>
        <v>101.17903773874617</v>
      </c>
    </row>
    <row r="245" spans="1:7" x14ac:dyDescent="0.35">
      <c r="A245" s="2">
        <v>42278</v>
      </c>
      <c r="B245" s="6">
        <v>10</v>
      </c>
      <c r="C245" s="3">
        <v>102.900860694931</v>
      </c>
      <c r="D245">
        <f t="shared" si="16"/>
        <v>103.665922856232</v>
      </c>
      <c r="E245">
        <f t="shared" si="17"/>
        <v>0.99261992619925821</v>
      </c>
      <c r="F245">
        <f t="shared" si="14"/>
        <v>1.0101788987898173</v>
      </c>
      <c r="G245">
        <f t="shared" si="15"/>
        <v>101.86399737532139</v>
      </c>
    </row>
    <row r="246" spans="1:7" x14ac:dyDescent="0.35">
      <c r="A246" s="2">
        <v>42309</v>
      </c>
      <c r="B246" s="6">
        <v>11</v>
      </c>
      <c r="C246" s="3">
        <v>103.283391775582</v>
      </c>
      <c r="D246">
        <f t="shared" si="16"/>
        <v>104.06439273190938</v>
      </c>
      <c r="E246">
        <f t="shared" si="17"/>
        <v>0.99249502220861086</v>
      </c>
      <c r="F246">
        <f t="shared" si="14"/>
        <v>1.0092127165936249</v>
      </c>
      <c r="G246">
        <f t="shared" si="15"/>
        <v>102.34055722582681</v>
      </c>
    </row>
    <row r="247" spans="1:7" x14ac:dyDescent="0.35">
      <c r="A247" s="2">
        <v>42339</v>
      </c>
      <c r="B247" s="6">
        <v>12</v>
      </c>
      <c r="C247" s="3">
        <v>102.900860694931</v>
      </c>
      <c r="D247">
        <f t="shared" si="16"/>
        <v>104.38316863245129</v>
      </c>
      <c r="E247">
        <f t="shared" si="17"/>
        <v>0.98579935868071111</v>
      </c>
      <c r="F247">
        <f t="shared" si="14"/>
        <v>1.000379284121407</v>
      </c>
      <c r="G247">
        <f t="shared" si="15"/>
        <v>102.86184682972988</v>
      </c>
    </row>
    <row r="248" spans="1:7" x14ac:dyDescent="0.35">
      <c r="A248" s="2">
        <v>42370</v>
      </c>
      <c r="B248" s="6">
        <v>1</v>
      </c>
      <c r="C248" s="3">
        <v>102.900860694931</v>
      </c>
      <c r="D248">
        <f t="shared" si="16"/>
        <v>104.63818935288484</v>
      </c>
      <c r="E248">
        <f t="shared" si="17"/>
        <v>0.98339680121857975</v>
      </c>
      <c r="F248">
        <f t="shared" si="14"/>
        <v>0.9986399014178009</v>
      </c>
      <c r="G248">
        <f t="shared" si="15"/>
        <v>103.04100662194587</v>
      </c>
    </row>
    <row r="249" spans="1:7" x14ac:dyDescent="0.35">
      <c r="A249" s="2">
        <v>42401</v>
      </c>
      <c r="B249" s="6">
        <v>2</v>
      </c>
      <c r="C249" s="3">
        <v>102.135798533631</v>
      </c>
      <c r="D249">
        <f t="shared" si="16"/>
        <v>104.8453936882371</v>
      </c>
      <c r="E249">
        <f t="shared" si="17"/>
        <v>0.97415627850410669</v>
      </c>
      <c r="F249">
        <f t="shared" si="14"/>
        <v>0.99167964901375205</v>
      </c>
      <c r="G249">
        <f t="shared" si="15"/>
        <v>102.99273423147019</v>
      </c>
    </row>
    <row r="250" spans="1:7" x14ac:dyDescent="0.35">
      <c r="A250" s="2">
        <v>42430</v>
      </c>
      <c r="B250" s="6">
        <v>3</v>
      </c>
      <c r="C250" s="3">
        <v>102.518329614281</v>
      </c>
      <c r="D250">
        <f t="shared" si="16"/>
        <v>105.02072043353519</v>
      </c>
      <c r="E250">
        <f t="shared" si="17"/>
        <v>0.97617240855971954</v>
      </c>
      <c r="F250">
        <f t="shared" si="14"/>
        <v>0.98887191232582383</v>
      </c>
      <c r="G250">
        <f t="shared" si="15"/>
        <v>103.6720007277365</v>
      </c>
    </row>
    <row r="251" spans="1:7" x14ac:dyDescent="0.35">
      <c r="A251" s="2">
        <v>42461</v>
      </c>
      <c r="B251" s="6">
        <v>4</v>
      </c>
      <c r="C251" s="3">
        <v>103.665922856232</v>
      </c>
      <c r="D251">
        <f t="shared" si="16"/>
        <v>105.21198597386035</v>
      </c>
      <c r="E251">
        <f t="shared" si="17"/>
        <v>0.9853052567792755</v>
      </c>
      <c r="F251">
        <f t="shared" si="14"/>
        <v>0.99151334288612902</v>
      </c>
      <c r="G251">
        <f t="shared" si="15"/>
        <v>104.55323027169547</v>
      </c>
    </row>
    <row r="252" spans="1:7" x14ac:dyDescent="0.35">
      <c r="A252" s="2">
        <v>42491</v>
      </c>
      <c r="B252" s="6">
        <v>5</v>
      </c>
      <c r="C252" s="3">
        <v>105.196047178833</v>
      </c>
      <c r="D252">
        <f t="shared" si="16"/>
        <v>105.43512910423968</v>
      </c>
      <c r="E252">
        <f t="shared" si="17"/>
        <v>0.99773242630385262</v>
      </c>
      <c r="F252">
        <f t="shared" si="14"/>
        <v>0.992619147688935</v>
      </c>
      <c r="G252">
        <f t="shared" si="15"/>
        <v>105.9782570422459</v>
      </c>
    </row>
    <row r="253" spans="1:7" x14ac:dyDescent="0.35">
      <c r="A253" s="2">
        <v>42522</v>
      </c>
      <c r="B253" s="6">
        <v>6</v>
      </c>
      <c r="C253" s="3">
        <v>105.961109340134</v>
      </c>
      <c r="D253">
        <f t="shared" si="16"/>
        <v>105.64233343959194</v>
      </c>
      <c r="E253">
        <f t="shared" si="17"/>
        <v>1.0030175015087521</v>
      </c>
      <c r="F253">
        <f t="shared" si="14"/>
        <v>0.99669960409957548</v>
      </c>
      <c r="G253">
        <f t="shared" si="15"/>
        <v>106.31198096628113</v>
      </c>
    </row>
    <row r="254" spans="1:7" x14ac:dyDescent="0.35">
      <c r="A254" s="2">
        <v>42552</v>
      </c>
      <c r="B254" s="6">
        <v>7</v>
      </c>
      <c r="C254" s="3">
        <v>107.108702582085</v>
      </c>
      <c r="D254">
        <f t="shared" si="16"/>
        <v>105.78578259483578</v>
      </c>
      <c r="E254">
        <f t="shared" si="17"/>
        <v>1.0125056501431393</v>
      </c>
      <c r="F254">
        <f t="shared" si="14"/>
        <v>1.0077641281907326</v>
      </c>
      <c r="G254">
        <f t="shared" si="15"/>
        <v>106.28350383375948</v>
      </c>
    </row>
    <row r="255" spans="1:7" x14ac:dyDescent="0.35">
      <c r="A255" s="2">
        <v>42583</v>
      </c>
      <c r="B255" s="6">
        <v>8</v>
      </c>
      <c r="C255" s="3">
        <v>106.343640420784</v>
      </c>
      <c r="D255">
        <f t="shared" si="16"/>
        <v>105.88141536499836</v>
      </c>
      <c r="E255">
        <f t="shared" si="17"/>
        <v>1.0043654975161811</v>
      </c>
      <c r="F255">
        <f t="shared" si="14"/>
        <v>1.0067660326285273</v>
      </c>
      <c r="G255">
        <f t="shared" si="15"/>
        <v>105.62895148849572</v>
      </c>
    </row>
    <row r="256" spans="1:7" x14ac:dyDescent="0.35">
      <c r="A256" s="2">
        <v>42614</v>
      </c>
      <c r="B256" s="6">
        <v>9</v>
      </c>
      <c r="C256" s="3">
        <v>105.961109340134</v>
      </c>
      <c r="D256">
        <f t="shared" si="16"/>
        <v>106.00892572521512</v>
      </c>
      <c r="E256">
        <f t="shared" si="17"/>
        <v>0.99954894000902283</v>
      </c>
      <c r="F256">
        <f t="shared" si="14"/>
        <v>1.0056753822438749</v>
      </c>
      <c r="G256">
        <f t="shared" si="15"/>
        <v>105.36313328433307</v>
      </c>
    </row>
    <row r="257" spans="1:7" x14ac:dyDescent="0.35">
      <c r="A257" s="2">
        <v>42644</v>
      </c>
      <c r="B257" s="6">
        <v>10</v>
      </c>
      <c r="C257" s="3">
        <v>106.343640420784</v>
      </c>
      <c r="D257">
        <f t="shared" si="16"/>
        <v>106.20019126554024</v>
      </c>
      <c r="E257">
        <f t="shared" si="17"/>
        <v>1.0013507429085988</v>
      </c>
      <c r="F257">
        <f t="shared" si="14"/>
        <v>1.0101788987898173</v>
      </c>
      <c r="G257">
        <f t="shared" si="15"/>
        <v>105.27208650683801</v>
      </c>
    </row>
    <row r="258" spans="1:7" x14ac:dyDescent="0.35">
      <c r="A258" s="2">
        <v>42675</v>
      </c>
      <c r="B258" s="6">
        <v>11</v>
      </c>
      <c r="C258" s="3">
        <v>105.961109340134</v>
      </c>
      <c r="D258">
        <f t="shared" si="16"/>
        <v>106.43927319094666</v>
      </c>
      <c r="E258">
        <f t="shared" si="17"/>
        <v>0.99550763701707301</v>
      </c>
      <c r="F258">
        <f t="shared" si="14"/>
        <v>1.0092127165936249</v>
      </c>
      <c r="G258">
        <f t="shared" si="15"/>
        <v>104.99383093168146</v>
      </c>
    </row>
    <row r="259" spans="1:7" x14ac:dyDescent="0.35">
      <c r="A259" s="2">
        <v>42705</v>
      </c>
      <c r="B259" s="6">
        <v>12</v>
      </c>
      <c r="C259" s="3">
        <v>105.196047178833</v>
      </c>
      <c r="D259">
        <f t="shared" si="16"/>
        <v>106.71023270640731</v>
      </c>
      <c r="E259">
        <f t="shared" si="17"/>
        <v>0.98581030619865384</v>
      </c>
      <c r="F259">
        <f t="shared" si="14"/>
        <v>1.000379284121407</v>
      </c>
      <c r="G259">
        <f t="shared" si="15"/>
        <v>105.15616311589505</v>
      </c>
    </row>
    <row r="260" spans="1:7" x14ac:dyDescent="0.35">
      <c r="A260" s="2">
        <v>42736</v>
      </c>
      <c r="B260" s="6">
        <v>1</v>
      </c>
      <c r="C260" s="3">
        <v>104.813516098183</v>
      </c>
      <c r="D260">
        <f t="shared" si="16"/>
        <v>107.02900860694922</v>
      </c>
      <c r="E260">
        <f t="shared" si="17"/>
        <v>0.97930007446016487</v>
      </c>
      <c r="F260">
        <f t="shared" si="14"/>
        <v>0.9986399014178009</v>
      </c>
      <c r="G260">
        <f t="shared" si="15"/>
        <v>104.95626696807919</v>
      </c>
    </row>
    <row r="261" spans="1:7" x14ac:dyDescent="0.35">
      <c r="A261" s="2">
        <v>42767</v>
      </c>
      <c r="B261" s="6">
        <v>2</v>
      </c>
      <c r="C261" s="3">
        <v>104.813516098183</v>
      </c>
      <c r="D261">
        <f t="shared" si="16"/>
        <v>107.37966209754532</v>
      </c>
      <c r="E261">
        <f t="shared" si="17"/>
        <v>0.97610212260650253</v>
      </c>
      <c r="F261">
        <f t="shared" si="14"/>
        <v>0.99167964901375205</v>
      </c>
      <c r="G261">
        <f t="shared" si="15"/>
        <v>105.69291827499175</v>
      </c>
    </row>
    <row r="262" spans="1:7" x14ac:dyDescent="0.35">
      <c r="A262" s="2">
        <v>42795</v>
      </c>
      <c r="B262" s="6">
        <v>3</v>
      </c>
      <c r="C262" s="3">
        <v>105.196047178833</v>
      </c>
      <c r="D262">
        <f t="shared" si="16"/>
        <v>107.77813197322271</v>
      </c>
      <c r="E262">
        <f t="shared" si="17"/>
        <v>0.97604259094942158</v>
      </c>
      <c r="F262">
        <f t="shared" si="14"/>
        <v>0.98887191232582383</v>
      </c>
      <c r="G262">
        <f t="shared" si="15"/>
        <v>106.37985149301309</v>
      </c>
    </row>
    <row r="263" spans="1:7" x14ac:dyDescent="0.35">
      <c r="A263" s="2">
        <v>42826</v>
      </c>
      <c r="B263" s="6">
        <v>4</v>
      </c>
      <c r="C263" s="3">
        <v>105.961109340134</v>
      </c>
      <c r="D263">
        <f t="shared" si="16"/>
        <v>108.20847943895431</v>
      </c>
      <c r="E263">
        <f t="shared" si="17"/>
        <v>0.97923110914715183</v>
      </c>
      <c r="F263">
        <f t="shared" si="14"/>
        <v>0.99151334288612902</v>
      </c>
      <c r="G263">
        <f t="shared" si="15"/>
        <v>106.86806193822767</v>
      </c>
    </row>
    <row r="264" spans="1:7" x14ac:dyDescent="0.35">
      <c r="A264" s="2">
        <v>42856</v>
      </c>
      <c r="B264" s="6">
        <v>5</v>
      </c>
      <c r="C264" s="3">
        <v>106.343640420784</v>
      </c>
      <c r="D264">
        <f t="shared" si="16"/>
        <v>108.60694931463175</v>
      </c>
      <c r="E264">
        <f t="shared" si="17"/>
        <v>0.97916055180510597</v>
      </c>
      <c r="F264">
        <f t="shared" si="14"/>
        <v>0.992619147688935</v>
      </c>
      <c r="G264">
        <f t="shared" si="15"/>
        <v>107.13438348270687</v>
      </c>
    </row>
    <row r="265" spans="1:7" x14ac:dyDescent="0.35">
      <c r="A265" s="2">
        <v>42887</v>
      </c>
      <c r="B265" s="6">
        <v>6</v>
      </c>
      <c r="C265" s="3">
        <v>107.108702582085</v>
      </c>
      <c r="D265">
        <f t="shared" si="16"/>
        <v>108.97354160025498</v>
      </c>
      <c r="E265">
        <f t="shared" si="17"/>
        <v>0.98288723124177502</v>
      </c>
      <c r="F265">
        <f t="shared" si="14"/>
        <v>0.99669960409957548</v>
      </c>
      <c r="G265">
        <f t="shared" si="15"/>
        <v>107.46337426194491</v>
      </c>
    </row>
    <row r="266" spans="1:7" x14ac:dyDescent="0.35">
      <c r="A266" s="2">
        <v>42917</v>
      </c>
      <c r="B266" s="6">
        <v>7</v>
      </c>
      <c r="C266" s="3">
        <v>109.021357985336</v>
      </c>
      <c r="D266">
        <f t="shared" si="16"/>
        <v>109.32419509085108</v>
      </c>
      <c r="E266">
        <f t="shared" si="17"/>
        <v>0.99722991689750451</v>
      </c>
      <c r="F266">
        <f t="shared" si="14"/>
        <v>1.0077641281907326</v>
      </c>
      <c r="G266">
        <f t="shared" si="15"/>
        <v>108.18142354507609</v>
      </c>
    </row>
    <row r="267" spans="1:7" x14ac:dyDescent="0.35">
      <c r="A267" s="2">
        <v>42948</v>
      </c>
      <c r="B267" s="6">
        <v>8</v>
      </c>
      <c r="C267" s="3">
        <v>109.021357985336</v>
      </c>
      <c r="D267">
        <f t="shared" si="16"/>
        <v>109.67484858144719</v>
      </c>
      <c r="E267">
        <f t="shared" si="17"/>
        <v>0.99404156372620023</v>
      </c>
      <c r="F267">
        <f t="shared" si="14"/>
        <v>1.0067660326285273</v>
      </c>
      <c r="G267">
        <f t="shared" si="15"/>
        <v>108.28867328856563</v>
      </c>
    </row>
    <row r="268" spans="1:7" x14ac:dyDescent="0.35">
      <c r="A268" s="2">
        <v>42979</v>
      </c>
      <c r="B268" s="6">
        <v>9</v>
      </c>
      <c r="C268" s="3">
        <v>109.021357985336</v>
      </c>
      <c r="D268">
        <f t="shared" si="16"/>
        <v>110.10519604717878</v>
      </c>
      <c r="E268">
        <f t="shared" si="17"/>
        <v>0.99015634047480949</v>
      </c>
      <c r="F268">
        <f t="shared" si="14"/>
        <v>1.0056753822438749</v>
      </c>
      <c r="G268">
        <f t="shared" si="15"/>
        <v>108.40611186294154</v>
      </c>
    </row>
    <row r="269" spans="1:7" x14ac:dyDescent="0.35">
      <c r="A269" s="2">
        <v>43009</v>
      </c>
      <c r="B269" s="6">
        <v>10</v>
      </c>
      <c r="C269" s="3">
        <v>109.786420146637</v>
      </c>
      <c r="D269">
        <f t="shared" si="16"/>
        <v>110.61523748804586</v>
      </c>
      <c r="E269">
        <f t="shared" si="17"/>
        <v>0.9925072046109521</v>
      </c>
      <c r="F269">
        <f t="shared" ref="F269:F302" si="18">VLOOKUP(B269,$I$3:$K$14,3)</f>
        <v>1.0101788987898173</v>
      </c>
      <c r="G269">
        <f t="shared" ref="G269:G312" si="19">C269/F269</f>
        <v>108.68017563835463</v>
      </c>
    </row>
    <row r="270" spans="1:7" x14ac:dyDescent="0.35">
      <c r="A270" s="2">
        <v>43040</v>
      </c>
      <c r="B270" s="6">
        <v>11</v>
      </c>
      <c r="C270" s="3">
        <v>110.168951227287</v>
      </c>
      <c r="D270">
        <f t="shared" si="16"/>
        <v>111.12527892891296</v>
      </c>
      <c r="E270">
        <f t="shared" si="17"/>
        <v>0.99139414802065218</v>
      </c>
      <c r="F270">
        <f t="shared" si="18"/>
        <v>1.0092127165936249</v>
      </c>
      <c r="G270">
        <f t="shared" si="19"/>
        <v>109.16326104088147</v>
      </c>
    </row>
    <row r="271" spans="1:7" x14ac:dyDescent="0.35">
      <c r="A271" s="2">
        <v>43070</v>
      </c>
      <c r="B271" s="6">
        <v>12</v>
      </c>
      <c r="C271" s="3">
        <v>109.403889065987</v>
      </c>
      <c r="D271">
        <f t="shared" ref="D271:D312" si="20">(AVERAGE(C269:C280) + AVERAGE(C270:C281))/2</f>
        <v>111.61938157475291</v>
      </c>
      <c r="E271">
        <f t="shared" ref="E271:E302" si="21">C271/D271</f>
        <v>0.98015136370127476</v>
      </c>
      <c r="F271">
        <f t="shared" si="18"/>
        <v>1.000379284121407</v>
      </c>
      <c r="G271">
        <f t="shared" si="19"/>
        <v>109.36240964053154</v>
      </c>
    </row>
    <row r="272" spans="1:7" x14ac:dyDescent="0.35">
      <c r="A272" s="2">
        <v>43101</v>
      </c>
      <c r="B272" s="6">
        <v>1</v>
      </c>
      <c r="C272" s="3">
        <v>110.168951227287</v>
      </c>
      <c r="D272">
        <f t="shared" si="20"/>
        <v>112.08160663053866</v>
      </c>
      <c r="E272">
        <f t="shared" si="21"/>
        <v>0.98293515358361638</v>
      </c>
      <c r="F272">
        <f t="shared" si="18"/>
        <v>0.9986399014178009</v>
      </c>
      <c r="G272">
        <f t="shared" si="19"/>
        <v>110.31899593725088</v>
      </c>
    </row>
    <row r="273" spans="1:7" x14ac:dyDescent="0.35">
      <c r="A273" s="2">
        <v>43132</v>
      </c>
      <c r="B273" s="6">
        <v>2</v>
      </c>
      <c r="C273" s="3">
        <v>109.786420146637</v>
      </c>
      <c r="D273">
        <f t="shared" si="20"/>
        <v>112.54383168632444</v>
      </c>
      <c r="E273">
        <f t="shared" si="21"/>
        <v>0.97549922107350373</v>
      </c>
      <c r="F273">
        <f t="shared" si="18"/>
        <v>0.99167964901375205</v>
      </c>
      <c r="G273">
        <f t="shared" si="19"/>
        <v>110.70754578438923</v>
      </c>
    </row>
    <row r="274" spans="1:7" x14ac:dyDescent="0.35">
      <c r="A274" s="2">
        <v>43160</v>
      </c>
      <c r="B274" s="6">
        <v>3</v>
      </c>
      <c r="C274" s="3">
        <v>109.786420146637</v>
      </c>
      <c r="D274">
        <f t="shared" si="20"/>
        <v>113.08575071724567</v>
      </c>
      <c r="E274">
        <f t="shared" si="21"/>
        <v>0.97082452431289801</v>
      </c>
      <c r="F274">
        <f t="shared" si="18"/>
        <v>0.98887191232582383</v>
      </c>
      <c r="G274">
        <f t="shared" si="19"/>
        <v>111.02188137634495</v>
      </c>
    </row>
    <row r="275" spans="1:7" x14ac:dyDescent="0.35">
      <c r="A275" s="2">
        <v>43191</v>
      </c>
      <c r="B275" s="6">
        <v>4</v>
      </c>
      <c r="C275" s="3">
        <v>110.168951227287</v>
      </c>
      <c r="D275">
        <f t="shared" si="20"/>
        <v>113.70736372330242</v>
      </c>
      <c r="E275">
        <f t="shared" si="21"/>
        <v>0.96888141295205943</v>
      </c>
      <c r="F275">
        <f t="shared" si="18"/>
        <v>0.99151334288612902</v>
      </c>
      <c r="G275">
        <f t="shared" si="19"/>
        <v>111.11191999353601</v>
      </c>
    </row>
    <row r="276" spans="1:7" x14ac:dyDescent="0.35">
      <c r="A276" s="2">
        <v>43221</v>
      </c>
      <c r="B276" s="6">
        <v>5</v>
      </c>
      <c r="C276" s="3">
        <v>110.551482307938</v>
      </c>
      <c r="D276">
        <f t="shared" si="20"/>
        <v>114.37679311444047</v>
      </c>
      <c r="E276">
        <f t="shared" si="21"/>
        <v>0.96655518394649309</v>
      </c>
      <c r="F276">
        <f t="shared" si="18"/>
        <v>0.992619147688935</v>
      </c>
      <c r="G276">
        <f t="shared" si="19"/>
        <v>111.37351376439739</v>
      </c>
    </row>
    <row r="277" spans="1:7" x14ac:dyDescent="0.35">
      <c r="A277" s="2">
        <v>43252</v>
      </c>
      <c r="B277" s="6">
        <v>6</v>
      </c>
      <c r="C277" s="3">
        <v>111.316544469238</v>
      </c>
      <c r="D277">
        <f t="shared" si="20"/>
        <v>115.10997768568689</v>
      </c>
      <c r="E277">
        <f t="shared" si="21"/>
        <v>0.96704513985045648</v>
      </c>
      <c r="F277">
        <f t="shared" si="18"/>
        <v>0.99669960409957548</v>
      </c>
      <c r="G277">
        <f t="shared" si="19"/>
        <v>111.68514967937811</v>
      </c>
    </row>
    <row r="278" spans="1:7" x14ac:dyDescent="0.35">
      <c r="A278" s="2">
        <v>43282</v>
      </c>
      <c r="B278" s="6">
        <v>7</v>
      </c>
      <c r="C278" s="3">
        <v>115.14185527574099</v>
      </c>
      <c r="D278">
        <f t="shared" si="20"/>
        <v>115.89097864201455</v>
      </c>
      <c r="E278">
        <f t="shared" si="21"/>
        <v>0.99353596479163764</v>
      </c>
      <c r="F278">
        <f t="shared" si="18"/>
        <v>1.0077641281907326</v>
      </c>
      <c r="G278">
        <f t="shared" si="19"/>
        <v>114.25476662129105</v>
      </c>
    </row>
    <row r="279" spans="1:7" x14ac:dyDescent="0.35">
      <c r="A279" s="2">
        <v>43313</v>
      </c>
      <c r="B279" s="6">
        <v>8</v>
      </c>
      <c r="C279" s="3">
        <v>115.14185527574099</v>
      </c>
      <c r="D279">
        <f t="shared" si="20"/>
        <v>116.68791839336933</v>
      </c>
      <c r="E279">
        <f t="shared" si="21"/>
        <v>0.98675044392842481</v>
      </c>
      <c r="F279">
        <f t="shared" si="18"/>
        <v>1.0067660326285273</v>
      </c>
      <c r="G279">
        <f t="shared" si="19"/>
        <v>114.36803740301158</v>
      </c>
    </row>
    <row r="280" spans="1:7" x14ac:dyDescent="0.35">
      <c r="A280" s="2">
        <v>43344</v>
      </c>
      <c r="B280" s="6">
        <v>9</v>
      </c>
      <c r="C280" s="3">
        <v>115.14185527574099</v>
      </c>
      <c r="D280">
        <f t="shared" si="20"/>
        <v>117.37328657953449</v>
      </c>
      <c r="E280">
        <f t="shared" si="21"/>
        <v>0.98098859315589293</v>
      </c>
      <c r="F280">
        <f t="shared" si="18"/>
        <v>1.0056753822438749</v>
      </c>
      <c r="G280">
        <f t="shared" si="19"/>
        <v>114.49206902015949</v>
      </c>
    </row>
    <row r="281" spans="1:7" x14ac:dyDescent="0.35">
      <c r="A281" s="2">
        <v>43374</v>
      </c>
      <c r="B281" s="6">
        <v>10</v>
      </c>
      <c r="C281" s="3">
        <v>115.52438635639101</v>
      </c>
      <c r="D281">
        <f t="shared" si="20"/>
        <v>117.96302199553709</v>
      </c>
      <c r="E281">
        <f t="shared" si="21"/>
        <v>0.97932711795702942</v>
      </c>
      <c r="F281">
        <f t="shared" si="18"/>
        <v>1.0101788987898173</v>
      </c>
      <c r="G281">
        <f t="shared" si="19"/>
        <v>114.36032419088133</v>
      </c>
    </row>
    <row r="282" spans="1:7" x14ac:dyDescent="0.35">
      <c r="A282" s="2">
        <v>43405</v>
      </c>
      <c r="B282" s="6">
        <v>11</v>
      </c>
      <c r="C282" s="3">
        <v>115.52438635639101</v>
      </c>
      <c r="D282">
        <f t="shared" si="20"/>
        <v>118.60057379662096</v>
      </c>
      <c r="E282">
        <f t="shared" si="21"/>
        <v>0.97406262599112647</v>
      </c>
      <c r="F282">
        <f t="shared" si="18"/>
        <v>1.0092127165936249</v>
      </c>
      <c r="G282">
        <f t="shared" si="19"/>
        <v>114.46980845259075</v>
      </c>
    </row>
    <row r="283" spans="1:7" x14ac:dyDescent="0.35">
      <c r="A283" s="2">
        <v>43435</v>
      </c>
      <c r="B283" s="6">
        <v>12</v>
      </c>
      <c r="C283" s="3">
        <v>115.14185527574099</v>
      </c>
      <c r="D283">
        <f t="shared" si="20"/>
        <v>119.30188077781321</v>
      </c>
      <c r="E283">
        <f t="shared" si="21"/>
        <v>0.96513026052104067</v>
      </c>
      <c r="F283">
        <f t="shared" si="18"/>
        <v>1.000379284121407</v>
      </c>
      <c r="G283">
        <f t="shared" si="19"/>
        <v>115.09820035594346</v>
      </c>
    </row>
    <row r="284" spans="1:7" x14ac:dyDescent="0.35">
      <c r="A284" s="2">
        <v>43466</v>
      </c>
      <c r="B284" s="6">
        <v>1</v>
      </c>
      <c r="C284" s="3">
        <v>117.43704175964299</v>
      </c>
      <c r="D284">
        <f t="shared" si="20"/>
        <v>120.0828817341409</v>
      </c>
      <c r="E284">
        <f t="shared" si="21"/>
        <v>0.97796655163259905</v>
      </c>
      <c r="F284">
        <f t="shared" si="18"/>
        <v>0.9986399014178009</v>
      </c>
      <c r="G284">
        <f t="shared" si="19"/>
        <v>117.59698525255588</v>
      </c>
    </row>
    <row r="285" spans="1:7" x14ac:dyDescent="0.35">
      <c r="A285" s="2">
        <v>43497</v>
      </c>
      <c r="B285" s="6">
        <v>2</v>
      </c>
      <c r="C285" s="3">
        <v>117.43704175964299</v>
      </c>
      <c r="D285">
        <f t="shared" si="20"/>
        <v>120.9595154606312</v>
      </c>
      <c r="E285">
        <f t="shared" si="21"/>
        <v>0.97087890367637375</v>
      </c>
      <c r="F285">
        <f t="shared" si="18"/>
        <v>0.99167964901375205</v>
      </c>
      <c r="G285">
        <f t="shared" si="19"/>
        <v>118.42235733730827</v>
      </c>
    </row>
    <row r="286" spans="1:7" x14ac:dyDescent="0.35">
      <c r="A286" s="2">
        <v>43525</v>
      </c>
      <c r="B286" s="6">
        <v>3</v>
      </c>
      <c r="C286" s="3">
        <v>118.202103920944</v>
      </c>
      <c r="D286">
        <f t="shared" si="20"/>
        <v>121.7883328020402</v>
      </c>
      <c r="E286">
        <f t="shared" si="21"/>
        <v>0.97055359246172279</v>
      </c>
      <c r="F286">
        <f t="shared" si="18"/>
        <v>0.98887191232582383</v>
      </c>
      <c r="G286">
        <f t="shared" si="19"/>
        <v>119.53226949578637</v>
      </c>
    </row>
    <row r="287" spans="1:7" x14ac:dyDescent="0.35">
      <c r="A287" s="2">
        <v>43556</v>
      </c>
      <c r="B287" s="6">
        <v>4</v>
      </c>
      <c r="C287" s="3">
        <v>119.349697162894</v>
      </c>
      <c r="D287">
        <f t="shared" si="20"/>
        <v>122.48963978323241</v>
      </c>
      <c r="E287">
        <f t="shared" si="21"/>
        <v>0.97436564736499265</v>
      </c>
      <c r="F287">
        <f t="shared" si="18"/>
        <v>0.99151334288612902</v>
      </c>
      <c r="G287">
        <f t="shared" si="19"/>
        <v>120.37124665966375</v>
      </c>
    </row>
    <row r="288" spans="1:7" x14ac:dyDescent="0.35">
      <c r="A288" s="2">
        <v>43586</v>
      </c>
      <c r="B288" s="6">
        <v>5</v>
      </c>
      <c r="C288" s="3">
        <v>120.11475932419501</v>
      </c>
      <c r="D288">
        <f t="shared" si="20"/>
        <v>123.09531399426203</v>
      </c>
      <c r="E288">
        <f t="shared" si="21"/>
        <v>0.97578661142043188</v>
      </c>
      <c r="F288">
        <f t="shared" si="18"/>
        <v>0.992619147688935</v>
      </c>
      <c r="G288">
        <f t="shared" si="19"/>
        <v>121.00790076823738</v>
      </c>
    </row>
    <row r="289" spans="1:7" x14ac:dyDescent="0.35">
      <c r="A289" s="2">
        <v>43617</v>
      </c>
      <c r="B289" s="6">
        <v>6</v>
      </c>
      <c r="C289" s="3">
        <v>120.879821485496</v>
      </c>
      <c r="D289">
        <f t="shared" si="20"/>
        <v>123.63723302518332</v>
      </c>
      <c r="E289">
        <f t="shared" si="21"/>
        <v>0.97769756349104253</v>
      </c>
      <c r="F289">
        <f t="shared" si="18"/>
        <v>0.99669960409957548</v>
      </c>
      <c r="G289">
        <f t="shared" si="19"/>
        <v>121.28009380990932</v>
      </c>
    </row>
    <row r="290" spans="1:7" x14ac:dyDescent="0.35">
      <c r="A290" s="2">
        <v>43647</v>
      </c>
      <c r="B290" s="6">
        <v>7</v>
      </c>
      <c r="C290" s="3">
        <v>122.027414727447</v>
      </c>
      <c r="D290">
        <f t="shared" si="20"/>
        <v>124.16321326107754</v>
      </c>
      <c r="E290">
        <f t="shared" si="21"/>
        <v>0.9827984595635455</v>
      </c>
      <c r="F290">
        <f t="shared" si="18"/>
        <v>1.0077641281907326</v>
      </c>
      <c r="G290">
        <f t="shared" si="19"/>
        <v>121.08727758203327</v>
      </c>
    </row>
    <row r="291" spans="1:7" x14ac:dyDescent="0.35">
      <c r="A291" s="2">
        <v>43678</v>
      </c>
      <c r="B291" s="6">
        <v>8</v>
      </c>
      <c r="C291" s="3">
        <v>122.40994580809701</v>
      </c>
      <c r="D291">
        <f t="shared" si="20"/>
        <v>124.67325470194461</v>
      </c>
      <c r="E291">
        <f t="shared" si="21"/>
        <v>0.98184607517259026</v>
      </c>
      <c r="F291">
        <f t="shared" si="18"/>
        <v>1.0067660326285273</v>
      </c>
      <c r="G291">
        <f t="shared" si="19"/>
        <v>121.58728228891624</v>
      </c>
    </row>
    <row r="292" spans="1:7" x14ac:dyDescent="0.35">
      <c r="A292" s="2">
        <v>43709</v>
      </c>
      <c r="B292" s="6">
        <v>9</v>
      </c>
      <c r="C292" s="3">
        <v>123.175007969398</v>
      </c>
      <c r="D292">
        <f t="shared" si="20"/>
        <v>125.19923493783878</v>
      </c>
      <c r="E292">
        <f t="shared" si="21"/>
        <v>0.98383195416932212</v>
      </c>
      <c r="F292">
        <f t="shared" si="18"/>
        <v>1.0056753822438749</v>
      </c>
      <c r="G292">
        <f t="shared" si="19"/>
        <v>122.47988778900847</v>
      </c>
    </row>
    <row r="293" spans="1:7" x14ac:dyDescent="0.35">
      <c r="A293" s="2">
        <v>43739</v>
      </c>
      <c r="B293" s="6">
        <v>10</v>
      </c>
      <c r="C293" s="3">
        <v>124.322601211348</v>
      </c>
      <c r="D293">
        <f t="shared" si="20"/>
        <v>125.75709276378713</v>
      </c>
      <c r="E293">
        <f t="shared" si="21"/>
        <v>0.98859315589353225</v>
      </c>
      <c r="F293">
        <f t="shared" si="18"/>
        <v>1.0101788987898173</v>
      </c>
      <c r="G293">
        <f t="shared" si="19"/>
        <v>123.06988530475647</v>
      </c>
    </row>
    <row r="294" spans="1:7" x14ac:dyDescent="0.35">
      <c r="A294" s="2">
        <v>43770</v>
      </c>
      <c r="B294" s="6">
        <v>11</v>
      </c>
      <c r="C294" s="3">
        <v>125.470194453299</v>
      </c>
      <c r="D294">
        <f t="shared" si="20"/>
        <v>126.33327653148316</v>
      </c>
      <c r="E294">
        <f t="shared" si="21"/>
        <v>0.9931682126682666</v>
      </c>
      <c r="F294">
        <f t="shared" si="18"/>
        <v>1.0092127165936249</v>
      </c>
      <c r="G294">
        <f t="shared" si="19"/>
        <v>124.32482507433714</v>
      </c>
    </row>
    <row r="295" spans="1:7" x14ac:dyDescent="0.35">
      <c r="A295" s="2">
        <v>43800</v>
      </c>
      <c r="B295" s="6">
        <v>12</v>
      </c>
      <c r="C295" s="3">
        <v>126.2352566146</v>
      </c>
      <c r="D295">
        <f t="shared" si="20"/>
        <v>126.92830039560528</v>
      </c>
      <c r="E295">
        <f t="shared" si="21"/>
        <v>0.99453987976798541</v>
      </c>
      <c r="F295">
        <f t="shared" si="18"/>
        <v>1.000379284121407</v>
      </c>
      <c r="G295">
        <f t="shared" si="19"/>
        <v>126.18739573907447</v>
      </c>
    </row>
    <row r="296" spans="1:7" x14ac:dyDescent="0.35">
      <c r="A296" s="2">
        <v>43831</v>
      </c>
      <c r="B296" s="6">
        <v>1</v>
      </c>
      <c r="C296" s="3">
        <v>126.2352566146</v>
      </c>
      <c r="D296">
        <f t="shared" si="20"/>
        <v>127.5103234914335</v>
      </c>
      <c r="E296">
        <f t="shared" si="21"/>
        <v>0.99000028513833116</v>
      </c>
      <c r="F296">
        <f t="shared" si="18"/>
        <v>0.9986399014178009</v>
      </c>
      <c r="G296">
        <f t="shared" si="19"/>
        <v>126.40718284476695</v>
      </c>
    </row>
    <row r="297" spans="1:7" x14ac:dyDescent="0.35">
      <c r="A297" s="2">
        <v>43862</v>
      </c>
      <c r="B297" s="6">
        <v>2</v>
      </c>
      <c r="C297" s="3">
        <v>125.470194453299</v>
      </c>
      <c r="D297">
        <f t="shared" si="20"/>
        <v>127.98051794473287</v>
      </c>
      <c r="E297">
        <f t="shared" si="21"/>
        <v>0.98038511226749425</v>
      </c>
      <c r="F297">
        <f t="shared" si="18"/>
        <v>0.99167964901375205</v>
      </c>
      <c r="G297">
        <f t="shared" si="19"/>
        <v>126.52290946787298</v>
      </c>
    </row>
    <row r="298" spans="1:7" x14ac:dyDescent="0.35">
      <c r="A298" s="2">
        <v>43891</v>
      </c>
      <c r="B298" s="6">
        <v>3</v>
      </c>
      <c r="C298" s="3">
        <v>124.70513229199901</v>
      </c>
      <c r="D298">
        <f t="shared" si="20"/>
        <v>128.34079347287991</v>
      </c>
      <c r="E298">
        <f t="shared" si="21"/>
        <v>0.9716718193607774</v>
      </c>
      <c r="F298">
        <f t="shared" si="18"/>
        <v>0.98887191232582383</v>
      </c>
      <c r="G298">
        <f t="shared" si="19"/>
        <v>126.1084784971725</v>
      </c>
    </row>
    <row r="299" spans="1:7" x14ac:dyDescent="0.35">
      <c r="A299" s="2">
        <v>43922</v>
      </c>
      <c r="B299" s="6">
        <v>4</v>
      </c>
      <c r="C299" s="3">
        <v>125.85272553394999</v>
      </c>
      <c r="D299">
        <f t="shared" si="20"/>
        <v>128.74212792462214</v>
      </c>
      <c r="E299">
        <f t="shared" si="21"/>
        <v>0.97755666744638647</v>
      </c>
      <c r="F299">
        <f t="shared" si="18"/>
        <v>0.99151334288612902</v>
      </c>
      <c r="G299">
        <f t="shared" si="19"/>
        <v>126.92993638150529</v>
      </c>
    </row>
    <row r="300" spans="1:7" x14ac:dyDescent="0.35">
      <c r="A300" s="2">
        <v>43952</v>
      </c>
      <c r="B300" s="6">
        <v>5</v>
      </c>
      <c r="C300" s="3">
        <v>126.2352566146</v>
      </c>
      <c r="D300">
        <f t="shared" si="20"/>
        <v>129.27148689125937</v>
      </c>
      <c r="E300">
        <f t="shared" si="21"/>
        <v>0.97651276124631115</v>
      </c>
      <c r="F300">
        <f t="shared" si="18"/>
        <v>0.992619147688935</v>
      </c>
      <c r="G300">
        <f t="shared" si="19"/>
        <v>127.17390845069549</v>
      </c>
    </row>
    <row r="301" spans="1:7" x14ac:dyDescent="0.35">
      <c r="A301" s="2">
        <v>43983</v>
      </c>
      <c r="B301" s="6">
        <v>6</v>
      </c>
      <c r="C301" s="3">
        <v>127.00031877590099</v>
      </c>
      <c r="D301">
        <f t="shared" si="20"/>
        <v>129.83540439734469</v>
      </c>
      <c r="E301">
        <f t="shared" si="21"/>
        <v>0.97816400207167475</v>
      </c>
      <c r="F301">
        <f t="shared" si="18"/>
        <v>0.99669960409957548</v>
      </c>
      <c r="G301">
        <f t="shared" si="19"/>
        <v>127.42085805344917</v>
      </c>
    </row>
    <row r="302" spans="1:7" x14ac:dyDescent="0.35">
      <c r="A302" s="2">
        <v>44013</v>
      </c>
      <c r="B302" s="6">
        <v>7</v>
      </c>
      <c r="C302" s="3">
        <v>128.53044309850199</v>
      </c>
      <c r="D302">
        <f t="shared" si="20"/>
        <v>130.38147339102647</v>
      </c>
      <c r="E302">
        <f t="shared" si="21"/>
        <v>0.98580296537244161</v>
      </c>
      <c r="F302">
        <f t="shared" si="18"/>
        <v>1.0077641281907326</v>
      </c>
      <c r="G302">
        <f t="shared" si="19"/>
        <v>127.54020460051136</v>
      </c>
    </row>
    <row r="303" spans="1:7" x14ac:dyDescent="0.35">
      <c r="A303" s="2">
        <v>44044</v>
      </c>
      <c r="B303" s="6">
        <v>8</v>
      </c>
      <c r="C303" s="3">
        <v>129.29550525980201</v>
      </c>
      <c r="F303">
        <f>VLOOKUP(B303,$I$3:$K$14,3)</f>
        <v>1.0067660326285273</v>
      </c>
      <c r="G303">
        <f t="shared" si="19"/>
        <v>128.42656691766734</v>
      </c>
    </row>
    <row r="304" spans="1:7" x14ac:dyDescent="0.35">
      <c r="A304" s="2">
        <v>44075</v>
      </c>
      <c r="B304" s="6">
        <v>9</v>
      </c>
      <c r="C304" s="3">
        <v>130.11785894239799</v>
      </c>
      <c r="F304">
        <f t="shared" ref="F304:F312" si="22">VLOOKUP(B304,$I$3:$K$14,3)</f>
        <v>1.0056753822438749</v>
      </c>
      <c r="G304">
        <f t="shared" si="19"/>
        <v>129.38355779583415</v>
      </c>
    </row>
    <row r="305" spans="1:7" x14ac:dyDescent="0.35">
      <c r="A305" s="2">
        <v>44105</v>
      </c>
      <c r="B305" s="6">
        <v>10</v>
      </c>
      <c r="C305" s="3">
        <v>131.66032297727901</v>
      </c>
      <c r="F305">
        <f t="shared" si="22"/>
        <v>1.0101788987898173</v>
      </c>
      <c r="G305">
        <f t="shared" si="19"/>
        <v>130.33366974404888</v>
      </c>
    </row>
    <row r="306" spans="1:7" x14ac:dyDescent="0.35">
      <c r="A306" s="2">
        <v>44136</v>
      </c>
      <c r="B306" s="6">
        <v>11</v>
      </c>
      <c r="C306" s="3">
        <v>132.10102698724501</v>
      </c>
      <c r="F306">
        <f t="shared" si="22"/>
        <v>1.0092127165936249</v>
      </c>
      <c r="G306">
        <f t="shared" si="19"/>
        <v>130.89512727616327</v>
      </c>
    </row>
    <row r="307" spans="1:7" x14ac:dyDescent="0.35">
      <c r="A307" s="2">
        <v>44166</v>
      </c>
      <c r="B307" s="6">
        <v>12</v>
      </c>
      <c r="C307" s="3">
        <v>130.889090959839</v>
      </c>
      <c r="F307">
        <f t="shared" si="22"/>
        <v>1.000379284121407</v>
      </c>
      <c r="G307">
        <f t="shared" si="19"/>
        <v>130.8394656280729</v>
      </c>
    </row>
    <row r="308" spans="1:7" x14ac:dyDescent="0.35">
      <c r="A308" s="2">
        <v>44197</v>
      </c>
      <c r="B308" s="6">
        <v>1</v>
      </c>
      <c r="C308" s="3">
        <v>130.22803494489</v>
      </c>
      <c r="F308">
        <f t="shared" si="22"/>
        <v>0.9986399014178009</v>
      </c>
      <c r="G308">
        <f t="shared" si="19"/>
        <v>130.405399143376</v>
      </c>
    </row>
    <row r="309" spans="1:7" x14ac:dyDescent="0.35">
      <c r="A309" s="2">
        <v>44228</v>
      </c>
      <c r="B309" s="6">
        <v>2</v>
      </c>
      <c r="C309" s="3">
        <v>131.10944296482199</v>
      </c>
      <c r="F309">
        <f t="shared" si="22"/>
        <v>0.99167964901375205</v>
      </c>
      <c r="G309">
        <f t="shared" si="19"/>
        <v>132.20947217704156</v>
      </c>
    </row>
    <row r="310" spans="1:7" x14ac:dyDescent="0.35">
      <c r="A310" s="2">
        <v>44256</v>
      </c>
      <c r="B310" s="6">
        <v>3</v>
      </c>
      <c r="C310" s="3">
        <v>131.77049897977</v>
      </c>
      <c r="F310">
        <f t="shared" si="22"/>
        <v>0.98887191232582383</v>
      </c>
      <c r="G310">
        <f t="shared" si="19"/>
        <v>133.25335398580202</v>
      </c>
    </row>
    <row r="311" spans="1:7" x14ac:dyDescent="0.35">
      <c r="A311" s="2">
        <v>44287</v>
      </c>
      <c r="B311" s="6">
        <v>4</v>
      </c>
      <c r="C311" s="3">
        <v>132.32137899222701</v>
      </c>
      <c r="F311">
        <f t="shared" si="22"/>
        <v>0.99151334288612902</v>
      </c>
      <c r="G311">
        <f t="shared" si="19"/>
        <v>133.45395696548235</v>
      </c>
    </row>
    <row r="312" spans="1:7" x14ac:dyDescent="0.35">
      <c r="A312" s="2">
        <v>44317</v>
      </c>
      <c r="B312" s="6">
        <v>5</v>
      </c>
      <c r="C312" s="3">
        <v>132.87225900468499</v>
      </c>
      <c r="F312">
        <f t="shared" si="22"/>
        <v>0.992619147688935</v>
      </c>
      <c r="G312">
        <f t="shared" si="19"/>
        <v>133.86026182755467</v>
      </c>
    </row>
    <row r="313" spans="1:7" x14ac:dyDescent="0.35">
      <c r="B313" s="6"/>
    </row>
    <row r="314" spans="1:7" x14ac:dyDescent="0.35">
      <c r="B314" s="6"/>
    </row>
    <row r="315" spans="1:7" x14ac:dyDescent="0.35">
      <c r="B315" s="6"/>
    </row>
    <row r="316" spans="1:7" x14ac:dyDescent="0.35">
      <c r="B316" s="6"/>
    </row>
    <row r="317" spans="1:7" x14ac:dyDescent="0.35">
      <c r="B317" s="6"/>
    </row>
    <row r="318" spans="1:7" x14ac:dyDescent="0.35">
      <c r="B318" s="6"/>
    </row>
    <row r="319" spans="1:7" x14ac:dyDescent="0.35">
      <c r="B3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EBCB-85C7-4B2E-BD9C-F8E7ED060769}">
  <dimension ref="A1:B312"/>
  <sheetViews>
    <sheetView tabSelected="1" topLeftCell="A7" workbookViewId="0">
      <selection activeCell="D19" sqref="D19"/>
    </sheetView>
  </sheetViews>
  <sheetFormatPr defaultRowHeight="14.5" x14ac:dyDescent="0.35"/>
  <cols>
    <col min="1" max="1" width="16.90625" customWidth="1"/>
    <col min="2" max="2" width="15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x14ac:dyDescent="0.35">
      <c r="A4" s="1" t="s">
        <v>3</v>
      </c>
    </row>
    <row r="5" spans="1:2" x14ac:dyDescent="0.35">
      <c r="A5" s="1" t="s">
        <v>4</v>
      </c>
    </row>
    <row r="6" spans="1:2" x14ac:dyDescent="0.35">
      <c r="A6" s="1" t="s">
        <v>5</v>
      </c>
    </row>
    <row r="8" spans="1:2" x14ac:dyDescent="0.35">
      <c r="A8" s="1" t="s">
        <v>6</v>
      </c>
    </row>
    <row r="10" spans="1:2" x14ac:dyDescent="0.35">
      <c r="A10" s="1" t="s">
        <v>8</v>
      </c>
    </row>
    <row r="11" spans="1:2" x14ac:dyDescent="0.35">
      <c r="A11" s="1" t="s">
        <v>9</v>
      </c>
      <c r="B11" t="s">
        <v>14</v>
      </c>
    </row>
    <row r="12" spans="1:2" x14ac:dyDescent="0.35">
      <c r="A12" s="2">
        <v>35186</v>
      </c>
      <c r="B12">
        <v>27.398862916855123</v>
      </c>
    </row>
    <row r="13" spans="1:2" x14ac:dyDescent="0.35">
      <c r="A13" s="2">
        <v>35217</v>
      </c>
      <c r="B13">
        <v>27.702648529019577</v>
      </c>
    </row>
    <row r="14" spans="1:2" x14ac:dyDescent="0.35">
      <c r="A14" s="2">
        <v>35247</v>
      </c>
      <c r="B14">
        <v>27.89215995417219</v>
      </c>
    </row>
    <row r="15" spans="1:2" x14ac:dyDescent="0.35">
      <c r="A15" s="2">
        <v>35278</v>
      </c>
      <c r="B15">
        <v>28.249249209839427</v>
      </c>
    </row>
    <row r="16" spans="1:2" x14ac:dyDescent="0.35">
      <c r="A16" s="2">
        <v>35309</v>
      </c>
      <c r="B16">
        <v>28.362334037788685</v>
      </c>
    </row>
    <row r="17" spans="1:2" x14ac:dyDescent="0.35">
      <c r="A17" s="2">
        <v>35339</v>
      </c>
      <c r="B17">
        <v>28.400053005687166</v>
      </c>
    </row>
    <row r="18" spans="1:2" x14ac:dyDescent="0.35">
      <c r="A18" s="2">
        <v>35370</v>
      </c>
      <c r="B18">
        <v>28.673721123556241</v>
      </c>
    </row>
    <row r="19" spans="1:2" x14ac:dyDescent="0.35">
      <c r="A19" s="2">
        <v>35400</v>
      </c>
      <c r="B19">
        <v>29.009797607411478</v>
      </c>
    </row>
    <row r="20" spans="1:2" x14ac:dyDescent="0.35">
      <c r="A20" s="2">
        <v>35431</v>
      </c>
      <c r="B20">
        <v>29.060325470479842</v>
      </c>
    </row>
    <row r="21" spans="1:2" x14ac:dyDescent="0.35">
      <c r="A21" s="2">
        <v>35462</v>
      </c>
      <c r="B21">
        <v>29.264289724883479</v>
      </c>
    </row>
    <row r="22" spans="1:2" x14ac:dyDescent="0.35">
      <c r="A22" s="2">
        <v>35490</v>
      </c>
      <c r="B22">
        <v>29.431230448821367</v>
      </c>
    </row>
    <row r="23" spans="1:2" x14ac:dyDescent="0.35">
      <c r="A23" s="2">
        <v>35521</v>
      </c>
      <c r="B23">
        <v>29.603703334663045</v>
      </c>
    </row>
    <row r="24" spans="1:2" x14ac:dyDescent="0.35">
      <c r="A24" s="2">
        <v>35551</v>
      </c>
      <c r="B24">
        <v>29.403657764449601</v>
      </c>
    </row>
    <row r="25" spans="1:2" x14ac:dyDescent="0.35">
      <c r="A25" s="2">
        <v>35582</v>
      </c>
      <c r="B25">
        <v>29.532853536920893</v>
      </c>
    </row>
    <row r="26" spans="1:2" x14ac:dyDescent="0.35">
      <c r="A26" s="2">
        <v>35612</v>
      </c>
      <c r="B26">
        <v>29.455437355768421</v>
      </c>
    </row>
    <row r="27" spans="1:2" x14ac:dyDescent="0.35">
      <c r="A27" s="2">
        <v>35643</v>
      </c>
      <c r="B27">
        <v>29.566998444130896</v>
      </c>
    </row>
    <row r="28" spans="1:2" x14ac:dyDescent="0.35">
      <c r="A28" s="2">
        <v>35674</v>
      </c>
      <c r="B28">
        <v>29.763961010580566</v>
      </c>
    </row>
    <row r="29" spans="1:2" x14ac:dyDescent="0.35">
      <c r="A29" s="2">
        <v>35704</v>
      </c>
      <c r="B29">
        <v>29.959593488654022</v>
      </c>
    </row>
    <row r="30" spans="1:2" x14ac:dyDescent="0.35">
      <c r="A30" s="2">
        <v>35735</v>
      </c>
      <c r="B30">
        <v>30.070435333007971</v>
      </c>
    </row>
    <row r="31" spans="1:2" x14ac:dyDescent="0.35">
      <c r="A31" s="2">
        <v>35765</v>
      </c>
      <c r="B31">
        <v>30.833270599855933</v>
      </c>
    </row>
    <row r="32" spans="1:2" x14ac:dyDescent="0.35">
      <c r="A32" s="2">
        <v>35796</v>
      </c>
      <c r="B32">
        <v>31.883328516171431</v>
      </c>
    </row>
    <row r="33" spans="1:2" x14ac:dyDescent="0.35">
      <c r="A33" s="2">
        <v>35827</v>
      </c>
      <c r="B33">
        <v>31.939881928287569</v>
      </c>
    </row>
    <row r="34" spans="1:2" x14ac:dyDescent="0.35">
      <c r="A34" s="2">
        <v>35855</v>
      </c>
      <c r="B34">
        <v>31.862870571378227</v>
      </c>
    </row>
    <row r="35" spans="1:2" x14ac:dyDescent="0.35">
      <c r="A35" s="2">
        <v>35886</v>
      </c>
      <c r="B35">
        <v>32.028865472212665</v>
      </c>
    </row>
    <row r="36" spans="1:2" x14ac:dyDescent="0.35">
      <c r="A36" s="2">
        <v>35916</v>
      </c>
      <c r="B36">
        <v>32.494383154433329</v>
      </c>
    </row>
    <row r="37" spans="1:2" x14ac:dyDescent="0.35">
      <c r="A37" s="2">
        <v>35947</v>
      </c>
      <c r="B37">
        <v>33.193263552761849</v>
      </c>
    </row>
    <row r="38" spans="1:2" x14ac:dyDescent="0.35">
      <c r="A38" s="2">
        <v>35977</v>
      </c>
      <c r="B38">
        <v>33.816158528532242</v>
      </c>
    </row>
    <row r="39" spans="1:2" x14ac:dyDescent="0.35">
      <c r="A39" s="2">
        <v>36008</v>
      </c>
      <c r="B39">
        <v>34.014402109826769</v>
      </c>
    </row>
    <row r="40" spans="1:2" x14ac:dyDescent="0.35">
      <c r="A40" s="2">
        <v>36039</v>
      </c>
      <c r="B40">
        <v>34.628431092631736</v>
      </c>
    </row>
    <row r="41" spans="1:2" x14ac:dyDescent="0.35">
      <c r="A41" s="2">
        <v>36069</v>
      </c>
      <c r="B41">
        <v>35.541106796106547</v>
      </c>
    </row>
    <row r="42" spans="1:2" x14ac:dyDescent="0.35">
      <c r="A42" s="2">
        <v>36100</v>
      </c>
      <c r="B42">
        <v>35.985930808375642</v>
      </c>
    </row>
    <row r="43" spans="1:2" x14ac:dyDescent="0.35">
      <c r="A43" s="2">
        <v>36130</v>
      </c>
      <c r="B43">
        <v>35.557723353087496</v>
      </c>
    </row>
    <row r="44" spans="1:2" x14ac:dyDescent="0.35">
      <c r="A44" s="2">
        <v>36161</v>
      </c>
      <c r="B44">
        <v>34.872390564552845</v>
      </c>
    </row>
    <row r="45" spans="1:2" x14ac:dyDescent="0.35">
      <c r="A45" s="2">
        <v>36192</v>
      </c>
      <c r="B45">
        <v>34.699086388068466</v>
      </c>
    </row>
    <row r="46" spans="1:2" x14ac:dyDescent="0.35">
      <c r="A46" s="2">
        <v>36220</v>
      </c>
      <c r="B46">
        <v>34.713758990911586</v>
      </c>
    </row>
    <row r="47" spans="1:2" x14ac:dyDescent="0.35">
      <c r="A47" s="2">
        <v>36251</v>
      </c>
      <c r="B47">
        <v>34.704906451641655</v>
      </c>
    </row>
    <row r="48" spans="1:2" x14ac:dyDescent="0.35">
      <c r="A48" s="2">
        <v>36281</v>
      </c>
      <c r="B48">
        <v>35.000376713926428</v>
      </c>
    </row>
    <row r="49" spans="1:2" x14ac:dyDescent="0.35">
      <c r="A49" s="2">
        <v>36312</v>
      </c>
      <c r="B49">
        <v>34.940277423957831</v>
      </c>
    </row>
    <row r="50" spans="1:2" x14ac:dyDescent="0.35">
      <c r="A50" s="2">
        <v>36342</v>
      </c>
      <c r="B50">
        <v>34.885769382223984</v>
      </c>
    </row>
    <row r="51" spans="1:2" x14ac:dyDescent="0.35">
      <c r="A51" s="2">
        <v>36373</v>
      </c>
      <c r="B51">
        <v>35.085073362669604</v>
      </c>
    </row>
    <row r="52" spans="1:2" x14ac:dyDescent="0.35">
      <c r="A52" s="2">
        <v>36404</v>
      </c>
      <c r="B52">
        <v>35.370468901785976</v>
      </c>
    </row>
    <row r="53" spans="1:2" x14ac:dyDescent="0.35">
      <c r="A53" s="2">
        <v>36434</v>
      </c>
      <c r="B53">
        <v>35.869431108314053</v>
      </c>
    </row>
    <row r="54" spans="1:2" x14ac:dyDescent="0.35">
      <c r="A54" s="2">
        <v>36465</v>
      </c>
      <c r="B54">
        <v>35.985930808375642</v>
      </c>
    </row>
    <row r="55" spans="1:2" x14ac:dyDescent="0.35">
      <c r="A55" s="2">
        <v>36495</v>
      </c>
      <c r="B55">
        <v>35.72349362509312</v>
      </c>
    </row>
    <row r="56" spans="1:2" x14ac:dyDescent="0.35">
      <c r="A56" s="2">
        <v>36526</v>
      </c>
      <c r="B56">
        <v>35.785715079328675</v>
      </c>
    </row>
    <row r="57" spans="1:2" x14ac:dyDescent="0.35">
      <c r="A57" s="2">
        <v>36557</v>
      </c>
      <c r="B57">
        <v>35.953270233412923</v>
      </c>
    </row>
    <row r="58" spans="1:2" x14ac:dyDescent="0.35">
      <c r="A58" s="2">
        <v>36586</v>
      </c>
      <c r="B58">
        <v>36.390752178895163</v>
      </c>
    </row>
    <row r="59" spans="1:2" x14ac:dyDescent="0.35">
      <c r="A59" s="2">
        <v>36617</v>
      </c>
      <c r="B59">
        <v>36.628310905586979</v>
      </c>
    </row>
    <row r="60" spans="1:2" x14ac:dyDescent="0.35">
      <c r="A60" s="2">
        <v>36647</v>
      </c>
      <c r="B60">
        <v>36.754572205552357</v>
      </c>
    </row>
    <row r="61" spans="1:2" x14ac:dyDescent="0.35">
      <c r="A61" s="2">
        <v>36678</v>
      </c>
      <c r="B61">
        <v>36.77048243189757</v>
      </c>
    </row>
    <row r="62" spans="1:2" x14ac:dyDescent="0.35">
      <c r="A62" s="2">
        <v>36708</v>
      </c>
      <c r="B62">
        <v>36.613602299737735</v>
      </c>
    </row>
    <row r="63" spans="1:2" x14ac:dyDescent="0.35">
      <c r="A63" s="2">
        <v>36739</v>
      </c>
      <c r="B63">
        <v>36.485181924085389</v>
      </c>
    </row>
    <row r="64" spans="1:2" x14ac:dyDescent="0.35">
      <c r="A64" s="2">
        <v>36770</v>
      </c>
      <c r="B64">
        <v>36.607198583658899</v>
      </c>
    </row>
    <row r="65" spans="1:2" x14ac:dyDescent="0.35">
      <c r="A65" s="2">
        <v>36800</v>
      </c>
      <c r="B65">
        <v>36.854404044936658</v>
      </c>
    </row>
    <row r="66" spans="1:2" x14ac:dyDescent="0.35">
      <c r="A66" s="2">
        <v>36831</v>
      </c>
      <c r="B66">
        <v>36.971846720943212</v>
      </c>
    </row>
    <row r="67" spans="1:2" x14ac:dyDescent="0.35">
      <c r="A67" s="2">
        <v>36861</v>
      </c>
      <c r="B67">
        <v>36.966770665441302</v>
      </c>
    </row>
    <row r="68" spans="1:2" x14ac:dyDescent="0.35">
      <c r="A68" s="2">
        <v>36892</v>
      </c>
      <c r="B68">
        <v>36.948128098158612</v>
      </c>
    </row>
    <row r="69" spans="1:2" x14ac:dyDescent="0.35">
      <c r="A69" s="2">
        <v>36923</v>
      </c>
      <c r="B69">
        <v>37.040229566042171</v>
      </c>
    </row>
    <row r="70" spans="1:2" x14ac:dyDescent="0.35">
      <c r="A70" s="2">
        <v>36951</v>
      </c>
      <c r="B70">
        <v>37.313098432266827</v>
      </c>
    </row>
    <row r="71" spans="1:2" x14ac:dyDescent="0.35">
      <c r="A71" s="2">
        <v>36982</v>
      </c>
      <c r="B71">
        <v>37.464573711658488</v>
      </c>
    </row>
    <row r="72" spans="1:2" x14ac:dyDescent="0.35">
      <c r="A72" s="2">
        <v>37012</v>
      </c>
      <c r="B72">
        <v>37.673436510680617</v>
      </c>
    </row>
    <row r="73" spans="1:2" x14ac:dyDescent="0.35">
      <c r="A73" s="2">
        <v>37043</v>
      </c>
      <c r="B73">
        <v>38.018349482746359</v>
      </c>
    </row>
    <row r="74" spans="1:2" x14ac:dyDescent="0.35">
      <c r="A74" s="2">
        <v>37073</v>
      </c>
      <c r="B74">
        <v>38.094601943337196</v>
      </c>
    </row>
    <row r="75" spans="1:2" x14ac:dyDescent="0.35">
      <c r="A75" s="2">
        <v>37104</v>
      </c>
      <c r="B75">
        <v>38.379446448360476</v>
      </c>
    </row>
    <row r="76" spans="1:2" x14ac:dyDescent="0.35">
      <c r="A76" s="2">
        <v>37135</v>
      </c>
      <c r="B76">
        <v>38.338620138288597</v>
      </c>
    </row>
    <row r="77" spans="1:2" x14ac:dyDescent="0.35">
      <c r="A77" s="2">
        <v>37165</v>
      </c>
      <c r="B77">
        <v>38.413944527903517</v>
      </c>
    </row>
    <row r="78" spans="1:2" x14ac:dyDescent="0.35">
      <c r="A78" s="2">
        <v>37196</v>
      </c>
      <c r="B78">
        <v>38.779359227279208</v>
      </c>
    </row>
    <row r="79" spans="1:2" x14ac:dyDescent="0.35">
      <c r="A79" s="2">
        <v>37226</v>
      </c>
      <c r="B79">
        <v>38.873128793926853</v>
      </c>
    </row>
    <row r="80" spans="1:2" x14ac:dyDescent="0.35">
      <c r="A80" s="2">
        <v>37257</v>
      </c>
      <c r="B80">
        <v>38.774777127748436</v>
      </c>
    </row>
    <row r="81" spans="1:2" x14ac:dyDescent="0.35">
      <c r="A81" s="2">
        <v>37288</v>
      </c>
      <c r="B81">
        <v>38.963311462247297</v>
      </c>
    </row>
    <row r="82" spans="1:2" x14ac:dyDescent="0.35">
      <c r="A82" s="2">
        <v>37316</v>
      </c>
      <c r="B82">
        <v>39.241640598428525</v>
      </c>
    </row>
    <row r="83" spans="1:2" x14ac:dyDescent="0.35">
      <c r="A83" s="2">
        <v>37347</v>
      </c>
      <c r="B83">
        <v>39.220725604389472</v>
      </c>
    </row>
    <row r="84" spans="1:2" x14ac:dyDescent="0.35">
      <c r="A84" s="2">
        <v>37377</v>
      </c>
      <c r="B84">
        <v>39.427632002306545</v>
      </c>
    </row>
    <row r="85" spans="1:2" x14ac:dyDescent="0.35">
      <c r="A85" s="2">
        <v>37408</v>
      </c>
      <c r="B85">
        <v>39.598981080493253</v>
      </c>
    </row>
    <row r="86" spans="1:2" x14ac:dyDescent="0.35">
      <c r="A86" s="2">
        <v>37438</v>
      </c>
      <c r="B86">
        <v>39.575601586898756</v>
      </c>
    </row>
    <row r="87" spans="1:2" x14ac:dyDescent="0.35">
      <c r="A87" s="2">
        <v>37469</v>
      </c>
      <c r="B87">
        <v>39.861914336938412</v>
      </c>
    </row>
    <row r="88" spans="1:2" x14ac:dyDescent="0.35">
      <c r="A88" s="2">
        <v>37500</v>
      </c>
      <c r="B88">
        <v>39.987593047439766</v>
      </c>
    </row>
    <row r="89" spans="1:2" x14ac:dyDescent="0.35">
      <c r="A89" s="2">
        <v>37530</v>
      </c>
      <c r="B89">
        <v>39.973485010870476</v>
      </c>
    </row>
    <row r="90" spans="1:2" x14ac:dyDescent="0.35">
      <c r="A90" s="2">
        <v>37561</v>
      </c>
      <c r="B90">
        <v>40.176073436730938</v>
      </c>
    </row>
    <row r="91" spans="1:2" x14ac:dyDescent="0.35">
      <c r="A91" s="2">
        <v>37591</v>
      </c>
      <c r="B91">
        <v>40.116405834236858</v>
      </c>
    </row>
    <row r="92" spans="1:2" x14ac:dyDescent="0.35">
      <c r="A92" s="2">
        <v>37622</v>
      </c>
      <c r="B92">
        <v>40.103249149230045</v>
      </c>
    </row>
    <row r="93" spans="1:2" x14ac:dyDescent="0.35">
      <c r="A93" s="2">
        <v>37653</v>
      </c>
      <c r="B93">
        <v>40.468332076683744</v>
      </c>
    </row>
    <row r="94" spans="1:2" x14ac:dyDescent="0.35">
      <c r="A94" s="2">
        <v>37681</v>
      </c>
      <c r="B94">
        <v>40.834784126993647</v>
      </c>
    </row>
    <row r="95" spans="1:2" x14ac:dyDescent="0.35">
      <c r="A95" s="2">
        <v>37712</v>
      </c>
      <c r="B95">
        <v>41.22775633892266</v>
      </c>
    </row>
    <row r="96" spans="1:2" x14ac:dyDescent="0.35">
      <c r="A96" s="2">
        <v>37742</v>
      </c>
      <c r="B96">
        <v>41.265360612601448</v>
      </c>
    </row>
    <row r="97" spans="1:2" x14ac:dyDescent="0.35">
      <c r="A97" s="2">
        <v>37773</v>
      </c>
      <c r="B97">
        <v>41.345994951689228</v>
      </c>
    </row>
    <row r="98" spans="1:2" x14ac:dyDescent="0.35">
      <c r="A98" s="2">
        <v>37803</v>
      </c>
      <c r="B98">
        <v>41.221156746453651</v>
      </c>
    </row>
    <row r="99" spans="1:2" x14ac:dyDescent="0.35">
      <c r="A99" s="2">
        <v>37834</v>
      </c>
      <c r="B99">
        <v>41.097304244067729</v>
      </c>
    </row>
    <row r="100" spans="1:2" x14ac:dyDescent="0.35">
      <c r="A100" s="2">
        <v>37865</v>
      </c>
      <c r="B100">
        <v>41.14187408387226</v>
      </c>
    </row>
    <row r="101" spans="1:2" x14ac:dyDescent="0.35">
      <c r="A101" s="2">
        <v>37895</v>
      </c>
      <c r="B101">
        <v>41.28678225970058</v>
      </c>
    </row>
    <row r="102" spans="1:2" x14ac:dyDescent="0.35">
      <c r="A102" s="2">
        <v>37926</v>
      </c>
      <c r="B102">
        <v>41.408468327421474</v>
      </c>
    </row>
    <row r="103" spans="1:2" x14ac:dyDescent="0.35">
      <c r="A103" s="2">
        <v>37956</v>
      </c>
      <c r="B103">
        <v>41.608338282593579</v>
      </c>
    </row>
    <row r="104" spans="1:2" x14ac:dyDescent="0.35">
      <c r="A104" s="2">
        <v>37987</v>
      </c>
      <c r="B104">
        <v>41.846868677455774</v>
      </c>
    </row>
    <row r="105" spans="1:2" x14ac:dyDescent="0.35">
      <c r="A105" s="2">
        <v>38018</v>
      </c>
      <c r="B105">
        <v>42.140577203796767</v>
      </c>
    </row>
    <row r="106" spans="1:2" x14ac:dyDescent="0.35">
      <c r="A106" s="2">
        <v>38047</v>
      </c>
      <c r="B106">
        <v>42.260228336760271</v>
      </c>
    </row>
    <row r="107" spans="1:2" x14ac:dyDescent="0.35">
      <c r="A107" s="2">
        <v>38078</v>
      </c>
      <c r="B107">
        <v>42.147645425582027</v>
      </c>
    </row>
    <row r="108" spans="1:2" x14ac:dyDescent="0.35">
      <c r="A108" s="2">
        <v>38108</v>
      </c>
      <c r="B108">
        <v>42.434824273659778</v>
      </c>
    </row>
    <row r="109" spans="1:2" x14ac:dyDescent="0.35">
      <c r="A109" s="2">
        <v>38139</v>
      </c>
      <c r="B109">
        <v>42.593862002538025</v>
      </c>
    </row>
    <row r="110" spans="1:2" x14ac:dyDescent="0.35">
      <c r="A110" s="2">
        <v>38169</v>
      </c>
      <c r="B110">
        <v>42.537600874097684</v>
      </c>
    </row>
    <row r="111" spans="1:2" x14ac:dyDescent="0.35">
      <c r="A111" s="2">
        <v>38200</v>
      </c>
      <c r="B111">
        <v>42.991568768342724</v>
      </c>
    </row>
    <row r="112" spans="1:2" x14ac:dyDescent="0.35">
      <c r="A112" s="2">
        <v>38231</v>
      </c>
      <c r="B112">
        <v>43.120641574899324</v>
      </c>
    </row>
    <row r="113" spans="1:2" x14ac:dyDescent="0.35">
      <c r="A113" s="2">
        <v>38261</v>
      </c>
      <c r="B113">
        <v>43.174647054875045</v>
      </c>
    </row>
    <row r="114" spans="1:2" x14ac:dyDescent="0.35">
      <c r="A114" s="2">
        <v>38292</v>
      </c>
      <c r="B114">
        <v>43.133821174433741</v>
      </c>
    </row>
    <row r="115" spans="1:2" x14ac:dyDescent="0.35">
      <c r="A115" s="2">
        <v>38322</v>
      </c>
      <c r="B115">
        <v>43.183155867029498</v>
      </c>
    </row>
    <row r="116" spans="1:2" x14ac:dyDescent="0.35">
      <c r="A116" s="2">
        <v>38353</v>
      </c>
      <c r="B116">
        <v>43.673517707045697</v>
      </c>
    </row>
    <row r="117" spans="1:2" x14ac:dyDescent="0.35">
      <c r="A117" s="2">
        <v>38384</v>
      </c>
      <c r="B117">
        <v>43.896434587325317</v>
      </c>
    </row>
    <row r="118" spans="1:2" x14ac:dyDescent="0.35">
      <c r="A118" s="2">
        <v>38412</v>
      </c>
      <c r="B118">
        <v>44.021071184162409</v>
      </c>
    </row>
    <row r="119" spans="1:2" x14ac:dyDescent="0.35">
      <c r="A119" s="2">
        <v>38443</v>
      </c>
      <c r="B119">
        <v>44.238302440741698</v>
      </c>
    </row>
    <row r="120" spans="1:2" x14ac:dyDescent="0.35">
      <c r="A120" s="2">
        <v>38473</v>
      </c>
      <c r="B120">
        <v>44.021953527986135</v>
      </c>
    </row>
    <row r="121" spans="1:2" x14ac:dyDescent="0.35">
      <c r="A121" s="2">
        <v>38504</v>
      </c>
      <c r="B121">
        <v>44.008111326835916</v>
      </c>
    </row>
    <row r="122" spans="1:2" x14ac:dyDescent="0.35">
      <c r="A122" s="2">
        <v>38534</v>
      </c>
      <c r="B122">
        <v>44.265433791611443</v>
      </c>
    </row>
    <row r="123" spans="1:2" x14ac:dyDescent="0.35">
      <c r="A123" s="2">
        <v>38565</v>
      </c>
      <c r="B123">
        <v>44.474036656920759</v>
      </c>
    </row>
    <row r="124" spans="1:2" x14ac:dyDescent="0.35">
      <c r="A124" s="2">
        <v>38596</v>
      </c>
      <c r="B124">
        <v>44.687165838610056</v>
      </c>
    </row>
    <row r="125" spans="1:2" x14ac:dyDescent="0.35">
      <c r="A125" s="2">
        <v>38626</v>
      </c>
      <c r="B125">
        <v>44.980430772016462</v>
      </c>
    </row>
    <row r="126" spans="1:2" x14ac:dyDescent="0.35">
      <c r="A126" s="2">
        <v>38657</v>
      </c>
      <c r="B126">
        <v>45.434291637053526</v>
      </c>
    </row>
    <row r="127" spans="1:2" x14ac:dyDescent="0.35">
      <c r="A127" s="2">
        <v>38687</v>
      </c>
      <c r="B127">
        <v>45.586824811608402</v>
      </c>
    </row>
    <row r="128" spans="1:2" x14ac:dyDescent="0.35">
      <c r="A128" s="2">
        <v>38718</v>
      </c>
      <c r="B128">
        <v>45.583196237961353</v>
      </c>
    </row>
    <row r="129" spans="1:2" x14ac:dyDescent="0.35">
      <c r="A129" s="2">
        <v>38749</v>
      </c>
      <c r="B129">
        <v>45.903128739868627</v>
      </c>
    </row>
    <row r="130" spans="1:2" x14ac:dyDescent="0.35">
      <c r="A130" s="2">
        <v>38777</v>
      </c>
      <c r="B130">
        <v>46.033463009703929</v>
      </c>
    </row>
    <row r="131" spans="1:2" x14ac:dyDescent="0.35">
      <c r="A131" s="2">
        <v>38808</v>
      </c>
      <c r="B131">
        <v>46.296633330640049</v>
      </c>
    </row>
    <row r="132" spans="1:2" x14ac:dyDescent="0.35">
      <c r="A132" s="2">
        <v>38838</v>
      </c>
      <c r="B132">
        <v>46.630433098588277</v>
      </c>
    </row>
    <row r="133" spans="1:2" x14ac:dyDescent="0.35">
      <c r="A133" s="2">
        <v>38869</v>
      </c>
      <c r="B133">
        <v>47.207125122211373</v>
      </c>
    </row>
    <row r="134" spans="1:2" x14ac:dyDescent="0.35">
      <c r="A134" s="2">
        <v>38899</v>
      </c>
      <c r="B134">
        <v>47.068408840664873</v>
      </c>
    </row>
    <row r="135" spans="1:2" x14ac:dyDescent="0.35">
      <c r="A135" s="2">
        <v>38930</v>
      </c>
      <c r="B135">
        <v>47.115071886955057</v>
      </c>
    </row>
    <row r="136" spans="1:2" x14ac:dyDescent="0.35">
      <c r="A136" s="2">
        <v>38961</v>
      </c>
      <c r="B136">
        <v>47.546540290764014</v>
      </c>
    </row>
    <row r="137" spans="1:2" x14ac:dyDescent="0.35">
      <c r="A137" s="2">
        <v>38991</v>
      </c>
      <c r="B137">
        <v>48.091924411397351</v>
      </c>
    </row>
    <row r="138" spans="1:2" x14ac:dyDescent="0.35">
      <c r="A138" s="2">
        <v>39022</v>
      </c>
      <c r="B138">
        <v>48.137965806222169</v>
      </c>
    </row>
    <row r="139" spans="1:2" x14ac:dyDescent="0.35">
      <c r="A139" s="2">
        <v>39052</v>
      </c>
      <c r="B139">
        <v>48.563028057158981</v>
      </c>
    </row>
    <row r="140" spans="1:2" x14ac:dyDescent="0.35">
      <c r="A140" s="2">
        <v>39083</v>
      </c>
      <c r="B140">
        <v>48.647612791773966</v>
      </c>
    </row>
    <row r="141" spans="1:2" x14ac:dyDescent="0.35">
      <c r="A141" s="2">
        <v>39114</v>
      </c>
      <c r="B141">
        <v>49.374793938682302</v>
      </c>
    </row>
    <row r="142" spans="1:2" x14ac:dyDescent="0.35">
      <c r="A142" s="2">
        <v>39142</v>
      </c>
      <c r="B142">
        <v>49.128149598591676</v>
      </c>
    </row>
    <row r="143" spans="1:2" x14ac:dyDescent="0.35">
      <c r="A143" s="2">
        <v>39173</v>
      </c>
      <c r="B143">
        <v>49.383075552682804</v>
      </c>
    </row>
    <row r="144" spans="1:2" x14ac:dyDescent="0.35">
      <c r="A144" s="2">
        <v>39203</v>
      </c>
      <c r="B144">
        <v>49.713436939817335</v>
      </c>
    </row>
    <row r="145" spans="1:2" x14ac:dyDescent="0.35">
      <c r="A145" s="2">
        <v>39234</v>
      </c>
      <c r="B145">
        <v>49.893709478760066</v>
      </c>
    </row>
    <row r="146" spans="1:2" x14ac:dyDescent="0.35">
      <c r="A146" s="2">
        <v>39264</v>
      </c>
      <c r="B146">
        <v>50.105080378772257</v>
      </c>
    </row>
    <row r="147" spans="1:2" x14ac:dyDescent="0.35">
      <c r="A147" s="2">
        <v>39295</v>
      </c>
      <c r="B147">
        <v>50.534714201330793</v>
      </c>
    </row>
    <row r="148" spans="1:2" x14ac:dyDescent="0.35">
      <c r="A148" s="2">
        <v>39326</v>
      </c>
      <c r="B148">
        <v>50.589518869372888</v>
      </c>
    </row>
    <row r="149" spans="1:2" x14ac:dyDescent="0.35">
      <c r="A149" s="2">
        <v>39356</v>
      </c>
      <c r="B149">
        <v>50.742660402576703</v>
      </c>
    </row>
    <row r="150" spans="1:2" x14ac:dyDescent="0.35">
      <c r="A150" s="2">
        <v>39387</v>
      </c>
      <c r="B150">
        <v>50.791239512076913</v>
      </c>
    </row>
    <row r="151" spans="1:2" x14ac:dyDescent="0.35">
      <c r="A151" s="2">
        <v>39417</v>
      </c>
      <c r="B151">
        <v>51.239730391018114</v>
      </c>
    </row>
    <row r="152" spans="1:2" x14ac:dyDescent="0.35">
      <c r="A152" s="2">
        <v>39448</v>
      </c>
      <c r="B152">
        <v>51.328977276359907</v>
      </c>
    </row>
    <row r="153" spans="1:2" x14ac:dyDescent="0.35">
      <c r="A153" s="2">
        <v>39479</v>
      </c>
      <c r="B153">
        <v>52.074977982203976</v>
      </c>
    </row>
    <row r="154" spans="1:2" x14ac:dyDescent="0.35">
      <c r="A154" s="2">
        <v>39508</v>
      </c>
      <c r="B154">
        <v>52.99650783470122</v>
      </c>
    </row>
    <row r="155" spans="1:2" x14ac:dyDescent="0.35">
      <c r="A155" s="2">
        <v>39539</v>
      </c>
      <c r="B155">
        <v>53.241128330236123</v>
      </c>
    </row>
    <row r="156" spans="1:2" x14ac:dyDescent="0.35">
      <c r="A156" s="2">
        <v>39569</v>
      </c>
      <c r="B156">
        <v>53.567191741353533</v>
      </c>
    </row>
    <row r="157" spans="1:2" x14ac:dyDescent="0.35">
      <c r="A157" s="2">
        <v>39600</v>
      </c>
      <c r="B157">
        <v>53.731687130972354</v>
      </c>
    </row>
    <row r="158" spans="1:2" x14ac:dyDescent="0.35">
      <c r="A158" s="2">
        <v>39630</v>
      </c>
      <c r="B158">
        <v>54.280503743669911</v>
      </c>
    </row>
    <row r="159" spans="1:2" x14ac:dyDescent="0.35">
      <c r="A159" s="2">
        <v>39661</v>
      </c>
      <c r="B159">
        <v>55.094237287165114</v>
      </c>
    </row>
    <row r="160" spans="1:2" x14ac:dyDescent="0.35">
      <c r="A160" s="2">
        <v>39692</v>
      </c>
      <c r="B160">
        <v>55.534359059612306</v>
      </c>
    </row>
    <row r="161" spans="1:2" x14ac:dyDescent="0.35">
      <c r="A161" s="2">
        <v>39722</v>
      </c>
      <c r="B161">
        <v>56.044132384935423</v>
      </c>
    </row>
    <row r="162" spans="1:2" x14ac:dyDescent="0.35">
      <c r="A162" s="2">
        <v>39753</v>
      </c>
      <c r="B162">
        <v>56.097786923786401</v>
      </c>
    </row>
    <row r="163" spans="1:2" x14ac:dyDescent="0.35">
      <c r="A163" s="2">
        <v>39783</v>
      </c>
      <c r="B163">
        <v>56.210749011042218</v>
      </c>
    </row>
    <row r="164" spans="1:2" x14ac:dyDescent="0.35">
      <c r="A164" s="2">
        <v>39814</v>
      </c>
      <c r="B164">
        <v>56.691706245531797</v>
      </c>
    </row>
    <row r="165" spans="1:2" x14ac:dyDescent="0.35">
      <c r="A165" s="2">
        <v>39845</v>
      </c>
      <c r="B165">
        <v>57.089605491601354</v>
      </c>
    </row>
    <row r="166" spans="1:2" x14ac:dyDescent="0.35">
      <c r="A166" s="2">
        <v>39873</v>
      </c>
      <c r="B166">
        <v>57.251701894421721</v>
      </c>
    </row>
    <row r="167" spans="1:2" x14ac:dyDescent="0.35">
      <c r="A167" s="2">
        <v>39904</v>
      </c>
      <c r="B167">
        <v>57.870791663300089</v>
      </c>
    </row>
    <row r="168" spans="1:2" x14ac:dyDescent="0.35">
      <c r="A168" s="2">
        <v>39934</v>
      </c>
      <c r="B168">
        <v>58.19169750319697</v>
      </c>
    </row>
    <row r="169" spans="1:2" x14ac:dyDescent="0.35">
      <c r="A169" s="2">
        <v>39965</v>
      </c>
      <c r="B169">
        <v>58.721058078848323</v>
      </c>
    </row>
    <row r="170" spans="1:2" x14ac:dyDescent="0.35">
      <c r="A170" s="2">
        <v>39995</v>
      </c>
      <c r="B170">
        <v>60.733430762148096</v>
      </c>
    </row>
    <row r="171" spans="1:2" x14ac:dyDescent="0.35">
      <c r="A171" s="2">
        <v>40026</v>
      </c>
      <c r="B171">
        <v>61.55356165876384</v>
      </c>
    </row>
    <row r="172" spans="1:2" x14ac:dyDescent="0.35">
      <c r="A172" s="2">
        <v>40057</v>
      </c>
      <c r="B172">
        <v>62.000688539156251</v>
      </c>
    </row>
    <row r="173" spans="1:2" x14ac:dyDescent="0.35">
      <c r="A173" s="2">
        <v>40087</v>
      </c>
      <c r="B173">
        <v>62.481634077799683</v>
      </c>
    </row>
    <row r="174" spans="1:2" x14ac:dyDescent="0.35">
      <c r="A174" s="2">
        <v>40118</v>
      </c>
      <c r="B174">
        <v>63.678568940514332</v>
      </c>
    </row>
    <row r="175" spans="1:2" x14ac:dyDescent="0.35">
      <c r="A175" s="2">
        <v>40148</v>
      </c>
      <c r="B175">
        <v>64.623242060313885</v>
      </c>
    </row>
    <row r="176" spans="1:2" x14ac:dyDescent="0.35">
      <c r="A176" s="2">
        <v>40179</v>
      </c>
      <c r="B176">
        <v>65.884955906969424</v>
      </c>
    </row>
    <row r="177" spans="1:2" x14ac:dyDescent="0.35">
      <c r="A177" s="2">
        <v>40210</v>
      </c>
      <c r="B177">
        <v>65.5758981998124</v>
      </c>
    </row>
    <row r="178" spans="1:2" x14ac:dyDescent="0.35">
      <c r="A178" s="2">
        <v>40238</v>
      </c>
      <c r="B178">
        <v>65.762090013862831</v>
      </c>
    </row>
    <row r="179" spans="1:2" x14ac:dyDescent="0.35">
      <c r="A179" s="2">
        <v>40269</v>
      </c>
      <c r="B179">
        <v>65.586897218406818</v>
      </c>
    </row>
    <row r="180" spans="1:2" x14ac:dyDescent="0.35">
      <c r="A180" s="2">
        <v>40299</v>
      </c>
      <c r="B180">
        <v>66.284582586423085</v>
      </c>
    </row>
    <row r="181" spans="1:2" x14ac:dyDescent="0.35">
      <c r="A181" s="2">
        <v>40330</v>
      </c>
      <c r="B181">
        <v>66.780811148494209</v>
      </c>
    </row>
    <row r="182" spans="1:2" x14ac:dyDescent="0.35">
      <c r="A182" s="2">
        <v>40360</v>
      </c>
      <c r="B182">
        <v>67.565941722889804</v>
      </c>
    </row>
    <row r="183" spans="1:2" x14ac:dyDescent="0.35">
      <c r="A183" s="2">
        <v>40391</v>
      </c>
      <c r="B183">
        <v>67.632925773209593</v>
      </c>
    </row>
    <row r="184" spans="1:2" x14ac:dyDescent="0.35">
      <c r="A184" s="2">
        <v>40422</v>
      </c>
      <c r="B184">
        <v>68.086645696374006</v>
      </c>
    </row>
    <row r="185" spans="1:2" x14ac:dyDescent="0.35">
      <c r="A185" s="2">
        <v>40452</v>
      </c>
      <c r="B185">
        <v>68.540459200495349</v>
      </c>
    </row>
    <row r="186" spans="1:2" x14ac:dyDescent="0.35">
      <c r="A186" s="2">
        <v>40483</v>
      </c>
      <c r="B186">
        <v>68.985116352223827</v>
      </c>
    </row>
    <row r="187" spans="1:2" x14ac:dyDescent="0.35">
      <c r="A187" s="2">
        <v>40513</v>
      </c>
      <c r="B187">
        <v>70.741418823420474</v>
      </c>
    </row>
    <row r="188" spans="1:2" x14ac:dyDescent="0.35">
      <c r="A188" s="2">
        <v>40544</v>
      </c>
      <c r="B188">
        <v>72.013789014594437</v>
      </c>
    </row>
    <row r="189" spans="1:2" x14ac:dyDescent="0.35">
      <c r="A189" s="2">
        <v>40575</v>
      </c>
      <c r="B189">
        <v>71.362006864501694</v>
      </c>
    </row>
    <row r="190" spans="1:2" x14ac:dyDescent="0.35">
      <c r="A190" s="2">
        <v>40603</v>
      </c>
      <c r="B190">
        <v>71.564627368027161</v>
      </c>
    </row>
    <row r="191" spans="1:2" x14ac:dyDescent="0.35">
      <c r="A191" s="2">
        <v>40634</v>
      </c>
      <c r="B191">
        <v>71.759781662492117</v>
      </c>
    </row>
    <row r="192" spans="1:2" x14ac:dyDescent="0.35">
      <c r="A192" s="2">
        <v>40664</v>
      </c>
      <c r="B192">
        <v>72.065214788727374</v>
      </c>
    </row>
    <row r="193" spans="1:2" x14ac:dyDescent="0.35">
      <c r="A193" s="2">
        <v>40695</v>
      </c>
      <c r="B193">
        <v>72.537777626812641</v>
      </c>
    </row>
    <row r="194" spans="1:2" x14ac:dyDescent="0.35">
      <c r="A194" s="2">
        <v>40725</v>
      </c>
      <c r="B194">
        <v>73.259700856841164</v>
      </c>
    </row>
    <row r="195" spans="1:2" x14ac:dyDescent="0.35">
      <c r="A195" s="2">
        <v>40756</v>
      </c>
      <c r="B195">
        <v>73.712289887655373</v>
      </c>
    </row>
    <row r="196" spans="1:2" x14ac:dyDescent="0.35">
      <c r="A196" s="2">
        <v>40787</v>
      </c>
      <c r="B196">
        <v>74.933347498244061</v>
      </c>
    </row>
    <row r="197" spans="1:2" x14ac:dyDescent="0.35">
      <c r="A197" s="2">
        <v>40817</v>
      </c>
      <c r="B197">
        <v>74.977960893359622</v>
      </c>
    </row>
    <row r="198" spans="1:2" x14ac:dyDescent="0.35">
      <c r="A198" s="2">
        <v>40848</v>
      </c>
      <c r="B198">
        <v>75.428781066442482</v>
      </c>
    </row>
    <row r="199" spans="1:2" x14ac:dyDescent="0.35">
      <c r="A199" s="2">
        <v>40878</v>
      </c>
      <c r="B199">
        <v>75.33005139575053</v>
      </c>
    </row>
    <row r="200" spans="1:2" x14ac:dyDescent="0.35">
      <c r="A200" s="2">
        <v>40909</v>
      </c>
      <c r="B200">
        <v>75.844309706860173</v>
      </c>
    </row>
    <row r="201" spans="1:2" x14ac:dyDescent="0.35">
      <c r="A201" s="2">
        <v>40940</v>
      </c>
      <c r="B201">
        <v>76.762374951545027</v>
      </c>
    </row>
    <row r="202" spans="1:2" x14ac:dyDescent="0.35">
      <c r="A202" s="2">
        <v>40969</v>
      </c>
      <c r="B202">
        <v>77.754000545802541</v>
      </c>
    </row>
    <row r="203" spans="1:2" x14ac:dyDescent="0.35">
      <c r="A203" s="2">
        <v>41000</v>
      </c>
      <c r="B203">
        <v>79.090081939843515</v>
      </c>
    </row>
    <row r="204" spans="1:2" x14ac:dyDescent="0.35">
      <c r="A204" s="2">
        <v>41030</v>
      </c>
      <c r="B204">
        <v>79.387348911646242</v>
      </c>
    </row>
    <row r="205" spans="1:2" x14ac:dyDescent="0.35">
      <c r="A205" s="2">
        <v>41061</v>
      </c>
      <c r="B205">
        <v>79.829935166016071</v>
      </c>
    </row>
    <row r="206" spans="1:2" x14ac:dyDescent="0.35">
      <c r="A206" s="2">
        <v>41091</v>
      </c>
      <c r="B206">
        <v>80.471795759846302</v>
      </c>
    </row>
    <row r="207" spans="1:2" x14ac:dyDescent="0.35">
      <c r="A207" s="2">
        <v>41122</v>
      </c>
      <c r="B207">
        <v>81.311495030712663</v>
      </c>
    </row>
    <row r="208" spans="1:2" x14ac:dyDescent="0.35">
      <c r="A208" s="2">
        <v>41153</v>
      </c>
      <c r="B208">
        <v>81.780049300114015</v>
      </c>
    </row>
    <row r="209" spans="1:2" x14ac:dyDescent="0.35">
      <c r="A209" s="2">
        <v>41183</v>
      </c>
      <c r="B209">
        <v>82.172815726560742</v>
      </c>
    </row>
    <row r="210" spans="1:2" x14ac:dyDescent="0.35">
      <c r="A210" s="2">
        <v>41214</v>
      </c>
      <c r="B210">
        <v>82.630523982334026</v>
      </c>
    </row>
    <row r="211" spans="1:2" x14ac:dyDescent="0.35">
      <c r="A211" s="2">
        <v>41244</v>
      </c>
      <c r="B211">
        <v>83.742544445022077</v>
      </c>
    </row>
    <row r="212" spans="1:2" x14ac:dyDescent="0.35">
      <c r="A212" s="2">
        <v>41275</v>
      </c>
      <c r="B212">
        <v>84.654507299071128</v>
      </c>
    </row>
    <row r="213" spans="1:2" x14ac:dyDescent="0.35">
      <c r="A213" s="2">
        <v>41306</v>
      </c>
      <c r="B213">
        <v>86.020148815047989</v>
      </c>
    </row>
    <row r="214" spans="1:2" x14ac:dyDescent="0.35">
      <c r="A214" s="2">
        <v>41334</v>
      </c>
      <c r="B214">
        <v>86.651224488854496</v>
      </c>
    </row>
    <row r="215" spans="1:2" x14ac:dyDescent="0.35">
      <c r="A215" s="2">
        <v>41365</v>
      </c>
      <c r="B215">
        <v>87.191992772705476</v>
      </c>
    </row>
    <row r="216" spans="1:2" x14ac:dyDescent="0.35">
      <c r="A216" s="2">
        <v>41395</v>
      </c>
      <c r="B216">
        <v>87.865609475025877</v>
      </c>
    </row>
    <row r="217" spans="1:2" x14ac:dyDescent="0.35">
      <c r="A217" s="2">
        <v>41426</v>
      </c>
      <c r="B217">
        <v>88.657283766104428</v>
      </c>
    </row>
    <row r="218" spans="1:2" x14ac:dyDescent="0.35">
      <c r="A218" s="2">
        <v>41456</v>
      </c>
      <c r="B218">
        <v>89.202226431905146</v>
      </c>
    </row>
    <row r="219" spans="1:2" x14ac:dyDescent="0.35">
      <c r="A219" s="2">
        <v>41487</v>
      </c>
      <c r="B219">
        <v>90.050580945228546</v>
      </c>
    </row>
    <row r="220" spans="1:2" x14ac:dyDescent="0.35">
      <c r="A220" s="2">
        <v>41518</v>
      </c>
      <c r="B220">
        <v>90.528612713614621</v>
      </c>
    </row>
    <row r="221" spans="1:2" x14ac:dyDescent="0.35">
      <c r="A221" s="2">
        <v>41548</v>
      </c>
      <c r="B221">
        <v>91.261053410604347</v>
      </c>
    </row>
    <row r="222" spans="1:2" x14ac:dyDescent="0.35">
      <c r="A222" s="2">
        <v>41579</v>
      </c>
      <c r="B222">
        <v>92.106501503243933</v>
      </c>
    </row>
    <row r="223" spans="1:2" x14ac:dyDescent="0.35">
      <c r="A223" s="2">
        <v>41609</v>
      </c>
      <c r="B223">
        <v>91.390265398905427</v>
      </c>
    </row>
    <row r="224" spans="1:2" x14ac:dyDescent="0.35">
      <c r="A224" s="2">
        <v>41640</v>
      </c>
      <c r="B224">
        <v>90.78334040669624</v>
      </c>
    </row>
    <row r="225" spans="1:2" x14ac:dyDescent="0.35">
      <c r="A225" s="2">
        <v>41671</v>
      </c>
      <c r="B225">
        <v>91.806257479737354</v>
      </c>
    </row>
    <row r="226" spans="1:2" x14ac:dyDescent="0.35">
      <c r="A226" s="2">
        <v>41699</v>
      </c>
      <c r="B226">
        <v>92.453761843018924</v>
      </c>
    </row>
    <row r="227" spans="1:2" x14ac:dyDescent="0.35">
      <c r="A227" s="2">
        <v>41730</v>
      </c>
      <c r="B227">
        <v>93.364877216790873</v>
      </c>
    </row>
    <row r="228" spans="1:2" x14ac:dyDescent="0.35">
      <c r="A228" s="2">
        <v>41760</v>
      </c>
      <c r="B228">
        <v>94.031617157483893</v>
      </c>
    </row>
    <row r="229" spans="1:2" x14ac:dyDescent="0.35">
      <c r="A229" s="2">
        <v>41791</v>
      </c>
      <c r="B229">
        <v>94.414250244422846</v>
      </c>
    </row>
    <row r="230" spans="1:2" x14ac:dyDescent="0.35">
      <c r="A230" s="2">
        <v>41821</v>
      </c>
      <c r="B230">
        <v>95.655153450383324</v>
      </c>
    </row>
    <row r="231" spans="1:2" x14ac:dyDescent="0.35">
      <c r="A231" s="2">
        <v>41852</v>
      </c>
      <c r="B231">
        <v>96.129945059674313</v>
      </c>
    </row>
    <row r="232" spans="1:2" x14ac:dyDescent="0.35">
      <c r="A232" s="2">
        <v>41883</v>
      </c>
      <c r="B232">
        <v>96.234197548506259</v>
      </c>
    </row>
    <row r="233" spans="1:2" x14ac:dyDescent="0.35">
      <c r="A233" s="2">
        <v>41913</v>
      </c>
      <c r="B233">
        <v>95.805172252626107</v>
      </c>
    </row>
    <row r="234" spans="1:2" x14ac:dyDescent="0.35">
      <c r="A234" s="2">
        <v>41944</v>
      </c>
      <c r="B234">
        <v>95.896892511607845</v>
      </c>
    </row>
    <row r="235" spans="1:2" x14ac:dyDescent="0.35">
      <c r="A235" s="2">
        <v>41974</v>
      </c>
      <c r="B235">
        <v>96.743670066623693</v>
      </c>
    </row>
    <row r="236" spans="1:2" x14ac:dyDescent="0.35">
      <c r="A236" s="2">
        <v>42005</v>
      </c>
      <c r="B236">
        <v>97.295225583547833</v>
      </c>
    </row>
    <row r="237" spans="1:2" x14ac:dyDescent="0.35">
      <c r="A237" s="2">
        <v>42036</v>
      </c>
      <c r="B237">
        <v>97.592366144426649</v>
      </c>
    </row>
    <row r="238" spans="1:2" x14ac:dyDescent="0.35">
      <c r="A238" s="2">
        <v>42064</v>
      </c>
      <c r="B238">
        <v>98.256299197183253</v>
      </c>
    </row>
    <row r="239" spans="1:2" x14ac:dyDescent="0.35">
      <c r="A239" s="2">
        <v>42095</v>
      </c>
      <c r="B239">
        <v>98.766151105365509</v>
      </c>
    </row>
    <row r="240" spans="1:2" x14ac:dyDescent="0.35">
      <c r="A240" s="2">
        <v>42125</v>
      </c>
      <c r="B240">
        <v>99.42687387963457</v>
      </c>
    </row>
    <row r="241" spans="1:2" x14ac:dyDescent="0.35">
      <c r="A241" s="2">
        <v>42156</v>
      </c>
      <c r="B241">
        <v>100.17121672274128</v>
      </c>
    </row>
    <row r="242" spans="1:2" x14ac:dyDescent="0.35">
      <c r="A242" s="2">
        <v>42186</v>
      </c>
      <c r="B242">
        <v>99.83057681528139</v>
      </c>
    </row>
    <row r="243" spans="1:2" x14ac:dyDescent="0.35">
      <c r="A243" s="2">
        <v>42217</v>
      </c>
      <c r="B243">
        <v>100.30950788835588</v>
      </c>
    </row>
    <row r="244" spans="1:2" x14ac:dyDescent="0.35">
      <c r="A244" s="2">
        <v>42248</v>
      </c>
      <c r="B244">
        <v>101.17903773874617</v>
      </c>
    </row>
    <row r="245" spans="1:2" x14ac:dyDescent="0.35">
      <c r="A245" s="2">
        <v>42278</v>
      </c>
      <c r="B245">
        <v>101.86399737532139</v>
      </c>
    </row>
    <row r="246" spans="1:2" x14ac:dyDescent="0.35">
      <c r="A246" s="2">
        <v>42309</v>
      </c>
      <c r="B246">
        <v>102.34055722582681</v>
      </c>
    </row>
    <row r="247" spans="1:2" x14ac:dyDescent="0.35">
      <c r="A247" s="2">
        <v>42339</v>
      </c>
      <c r="B247">
        <v>102.86184682972988</v>
      </c>
    </row>
    <row r="248" spans="1:2" x14ac:dyDescent="0.35">
      <c r="A248" s="2">
        <v>42370</v>
      </c>
      <c r="B248">
        <v>103.04100662194587</v>
      </c>
    </row>
    <row r="249" spans="1:2" x14ac:dyDescent="0.35">
      <c r="A249" s="2">
        <v>42401</v>
      </c>
      <c r="B249">
        <v>102.99273423147019</v>
      </c>
    </row>
    <row r="250" spans="1:2" x14ac:dyDescent="0.35">
      <c r="A250" s="2">
        <v>42430</v>
      </c>
      <c r="B250">
        <v>103.6720007277365</v>
      </c>
    </row>
    <row r="251" spans="1:2" x14ac:dyDescent="0.35">
      <c r="A251" s="2">
        <v>42461</v>
      </c>
      <c r="B251">
        <v>104.55323027169547</v>
      </c>
    </row>
    <row r="252" spans="1:2" x14ac:dyDescent="0.35">
      <c r="A252" s="2">
        <v>42491</v>
      </c>
      <c r="B252">
        <v>105.9782570422459</v>
      </c>
    </row>
    <row r="253" spans="1:2" x14ac:dyDescent="0.35">
      <c r="A253" s="2">
        <v>42522</v>
      </c>
      <c r="B253">
        <v>106.31198096628113</v>
      </c>
    </row>
    <row r="254" spans="1:2" x14ac:dyDescent="0.35">
      <c r="A254" s="2">
        <v>42552</v>
      </c>
      <c r="B254">
        <v>106.28350383375948</v>
      </c>
    </row>
    <row r="255" spans="1:2" x14ac:dyDescent="0.35">
      <c r="A255" s="2">
        <v>42583</v>
      </c>
      <c r="B255">
        <v>105.62895148849572</v>
      </c>
    </row>
    <row r="256" spans="1:2" x14ac:dyDescent="0.35">
      <c r="A256" s="2">
        <v>42614</v>
      </c>
      <c r="B256">
        <v>105.36313328433307</v>
      </c>
    </row>
    <row r="257" spans="1:2" x14ac:dyDescent="0.35">
      <c r="A257" s="2">
        <v>42644</v>
      </c>
      <c r="B257">
        <v>105.27208650683801</v>
      </c>
    </row>
    <row r="258" spans="1:2" x14ac:dyDescent="0.35">
      <c r="A258" s="2">
        <v>42675</v>
      </c>
      <c r="B258">
        <v>104.99383093168146</v>
      </c>
    </row>
    <row r="259" spans="1:2" x14ac:dyDescent="0.35">
      <c r="A259" s="2">
        <v>42705</v>
      </c>
      <c r="B259">
        <v>105.15616311589505</v>
      </c>
    </row>
    <row r="260" spans="1:2" x14ac:dyDescent="0.35">
      <c r="A260" s="2">
        <v>42736</v>
      </c>
      <c r="B260">
        <v>104.95626696807919</v>
      </c>
    </row>
    <row r="261" spans="1:2" x14ac:dyDescent="0.35">
      <c r="A261" s="2">
        <v>42767</v>
      </c>
      <c r="B261">
        <v>105.69291827499175</v>
      </c>
    </row>
    <row r="262" spans="1:2" x14ac:dyDescent="0.35">
      <c r="A262" s="2">
        <v>42795</v>
      </c>
      <c r="B262">
        <v>106.37985149301309</v>
      </c>
    </row>
    <row r="263" spans="1:2" x14ac:dyDescent="0.35">
      <c r="A263" s="2">
        <v>42826</v>
      </c>
      <c r="B263">
        <v>106.86806193822767</v>
      </c>
    </row>
    <row r="264" spans="1:2" x14ac:dyDescent="0.35">
      <c r="A264" s="2">
        <v>42856</v>
      </c>
      <c r="B264">
        <v>107.13438348270687</v>
      </c>
    </row>
    <row r="265" spans="1:2" x14ac:dyDescent="0.35">
      <c r="A265" s="2">
        <v>42887</v>
      </c>
      <c r="B265">
        <v>107.46337426194491</v>
      </c>
    </row>
    <row r="266" spans="1:2" x14ac:dyDescent="0.35">
      <c r="A266" s="2">
        <v>42917</v>
      </c>
      <c r="B266">
        <v>108.18142354507609</v>
      </c>
    </row>
    <row r="267" spans="1:2" x14ac:dyDescent="0.35">
      <c r="A267" s="2">
        <v>42948</v>
      </c>
      <c r="B267">
        <v>108.28867328856563</v>
      </c>
    </row>
    <row r="268" spans="1:2" x14ac:dyDescent="0.35">
      <c r="A268" s="2">
        <v>42979</v>
      </c>
      <c r="B268">
        <v>108.40611186294154</v>
      </c>
    </row>
    <row r="269" spans="1:2" x14ac:dyDescent="0.35">
      <c r="A269" s="2">
        <v>43009</v>
      </c>
      <c r="B269">
        <v>108.68017563835463</v>
      </c>
    </row>
    <row r="270" spans="1:2" x14ac:dyDescent="0.35">
      <c r="A270" s="2">
        <v>43040</v>
      </c>
      <c r="B270">
        <v>109.16326104088147</v>
      </c>
    </row>
    <row r="271" spans="1:2" x14ac:dyDescent="0.35">
      <c r="A271" s="2">
        <v>43070</v>
      </c>
      <c r="B271">
        <v>109.36240964053154</v>
      </c>
    </row>
    <row r="272" spans="1:2" x14ac:dyDescent="0.35">
      <c r="A272" s="2">
        <v>43101</v>
      </c>
      <c r="B272">
        <v>110.31899593725088</v>
      </c>
    </row>
    <row r="273" spans="1:2" x14ac:dyDescent="0.35">
      <c r="A273" s="2">
        <v>43132</v>
      </c>
      <c r="B273">
        <v>110.70754578438923</v>
      </c>
    </row>
    <row r="274" spans="1:2" x14ac:dyDescent="0.35">
      <c r="A274" s="2">
        <v>43160</v>
      </c>
      <c r="B274">
        <v>111.02188137634495</v>
      </c>
    </row>
    <row r="275" spans="1:2" x14ac:dyDescent="0.35">
      <c r="A275" s="2">
        <v>43191</v>
      </c>
      <c r="B275">
        <v>111.11191999353601</v>
      </c>
    </row>
    <row r="276" spans="1:2" x14ac:dyDescent="0.35">
      <c r="A276" s="2">
        <v>43221</v>
      </c>
      <c r="B276">
        <v>111.37351376439739</v>
      </c>
    </row>
    <row r="277" spans="1:2" x14ac:dyDescent="0.35">
      <c r="A277" s="2">
        <v>43252</v>
      </c>
      <c r="B277">
        <v>111.68514967937811</v>
      </c>
    </row>
    <row r="278" spans="1:2" x14ac:dyDescent="0.35">
      <c r="A278" s="2">
        <v>43282</v>
      </c>
      <c r="B278">
        <v>114.25476662129105</v>
      </c>
    </row>
    <row r="279" spans="1:2" x14ac:dyDescent="0.35">
      <c r="A279" s="2">
        <v>43313</v>
      </c>
      <c r="B279">
        <v>114.36803740301158</v>
      </c>
    </row>
    <row r="280" spans="1:2" x14ac:dyDescent="0.35">
      <c r="A280" s="2">
        <v>43344</v>
      </c>
      <c r="B280">
        <v>114.49206902015949</v>
      </c>
    </row>
    <row r="281" spans="1:2" x14ac:dyDescent="0.35">
      <c r="A281" s="2">
        <v>43374</v>
      </c>
      <c r="B281">
        <v>114.36032419088133</v>
      </c>
    </row>
    <row r="282" spans="1:2" x14ac:dyDescent="0.35">
      <c r="A282" s="2">
        <v>43405</v>
      </c>
      <c r="B282">
        <v>114.46980845259075</v>
      </c>
    </row>
    <row r="283" spans="1:2" x14ac:dyDescent="0.35">
      <c r="A283" s="2">
        <v>43435</v>
      </c>
      <c r="B283">
        <v>115.09820035594346</v>
      </c>
    </row>
    <row r="284" spans="1:2" x14ac:dyDescent="0.35">
      <c r="A284" s="2">
        <v>43466</v>
      </c>
      <c r="B284">
        <v>117.59698525255588</v>
      </c>
    </row>
    <row r="285" spans="1:2" x14ac:dyDescent="0.35">
      <c r="A285" s="2">
        <v>43497</v>
      </c>
      <c r="B285">
        <v>118.42235733730827</v>
      </c>
    </row>
    <row r="286" spans="1:2" x14ac:dyDescent="0.35">
      <c r="A286" s="2">
        <v>43525</v>
      </c>
      <c r="B286">
        <v>119.53226949578637</v>
      </c>
    </row>
    <row r="287" spans="1:2" x14ac:dyDescent="0.35">
      <c r="A287" s="2">
        <v>43556</v>
      </c>
      <c r="B287">
        <v>120.37124665966375</v>
      </c>
    </row>
    <row r="288" spans="1:2" x14ac:dyDescent="0.35">
      <c r="A288" s="2">
        <v>43586</v>
      </c>
      <c r="B288">
        <v>121.00790076823738</v>
      </c>
    </row>
    <row r="289" spans="1:2" x14ac:dyDescent="0.35">
      <c r="A289" s="2">
        <v>43617</v>
      </c>
      <c r="B289">
        <v>121.28009380990932</v>
      </c>
    </row>
    <row r="290" spans="1:2" x14ac:dyDescent="0.35">
      <c r="A290" s="2">
        <v>43647</v>
      </c>
      <c r="B290">
        <v>121.08727758203327</v>
      </c>
    </row>
    <row r="291" spans="1:2" x14ac:dyDescent="0.35">
      <c r="A291" s="2">
        <v>43678</v>
      </c>
      <c r="B291">
        <v>121.58728228891624</v>
      </c>
    </row>
    <row r="292" spans="1:2" x14ac:dyDescent="0.35">
      <c r="A292" s="2">
        <v>43709</v>
      </c>
      <c r="B292">
        <v>122.47988778900847</v>
      </c>
    </row>
    <row r="293" spans="1:2" x14ac:dyDescent="0.35">
      <c r="A293" s="2">
        <v>43739</v>
      </c>
      <c r="B293">
        <v>123.06988530475647</v>
      </c>
    </row>
    <row r="294" spans="1:2" x14ac:dyDescent="0.35">
      <c r="A294" s="2">
        <v>43770</v>
      </c>
      <c r="B294">
        <v>124.32482507433714</v>
      </c>
    </row>
    <row r="295" spans="1:2" x14ac:dyDescent="0.35">
      <c r="A295" s="2">
        <v>43800</v>
      </c>
      <c r="B295">
        <v>126.18739573907447</v>
      </c>
    </row>
    <row r="296" spans="1:2" x14ac:dyDescent="0.35">
      <c r="A296" s="2">
        <v>43831</v>
      </c>
      <c r="B296">
        <v>126.40718284476695</v>
      </c>
    </row>
    <row r="297" spans="1:2" x14ac:dyDescent="0.35">
      <c r="A297" s="2">
        <v>43862</v>
      </c>
      <c r="B297">
        <v>126.52290946787298</v>
      </c>
    </row>
    <row r="298" spans="1:2" x14ac:dyDescent="0.35">
      <c r="A298" s="2">
        <v>43891</v>
      </c>
      <c r="B298">
        <v>126.1084784971725</v>
      </c>
    </row>
    <row r="299" spans="1:2" x14ac:dyDescent="0.35">
      <c r="A299" s="2">
        <v>43922</v>
      </c>
      <c r="B299">
        <v>126.92993638150529</v>
      </c>
    </row>
    <row r="300" spans="1:2" x14ac:dyDescent="0.35">
      <c r="A300" s="2">
        <v>43952</v>
      </c>
      <c r="B300">
        <v>127.17390845069549</v>
      </c>
    </row>
    <row r="301" spans="1:2" x14ac:dyDescent="0.35">
      <c r="A301" s="2">
        <v>43983</v>
      </c>
      <c r="B301">
        <v>127.42085805344917</v>
      </c>
    </row>
    <row r="302" spans="1:2" x14ac:dyDescent="0.35">
      <c r="A302" s="2">
        <v>44013</v>
      </c>
      <c r="B302">
        <v>127.54020460051136</v>
      </c>
    </row>
    <row r="303" spans="1:2" x14ac:dyDescent="0.35">
      <c r="A303" s="2">
        <v>44044</v>
      </c>
      <c r="B303">
        <v>128.42656691766734</v>
      </c>
    </row>
    <row r="304" spans="1:2" x14ac:dyDescent="0.35">
      <c r="A304" s="2">
        <v>44075</v>
      </c>
      <c r="B304">
        <v>129.38355779583415</v>
      </c>
    </row>
    <row r="305" spans="1:2" x14ac:dyDescent="0.35">
      <c r="A305" s="2">
        <v>44105</v>
      </c>
      <c r="B305">
        <v>130.33366974404888</v>
      </c>
    </row>
    <row r="306" spans="1:2" x14ac:dyDescent="0.35">
      <c r="A306" s="2">
        <v>44136</v>
      </c>
      <c r="B306">
        <v>130.89512727616327</v>
      </c>
    </row>
    <row r="307" spans="1:2" x14ac:dyDescent="0.35">
      <c r="A307" s="2">
        <v>44166</v>
      </c>
      <c r="B307">
        <v>130.8394656280729</v>
      </c>
    </row>
    <row r="308" spans="1:2" x14ac:dyDescent="0.35">
      <c r="A308" s="2">
        <v>44197</v>
      </c>
      <c r="B308">
        <v>130.405399143376</v>
      </c>
    </row>
    <row r="309" spans="1:2" x14ac:dyDescent="0.35">
      <c r="A309" s="2">
        <v>44228</v>
      </c>
      <c r="B309">
        <v>132.20947217704156</v>
      </c>
    </row>
    <row r="310" spans="1:2" x14ac:dyDescent="0.35">
      <c r="A310" s="2">
        <v>44256</v>
      </c>
      <c r="B310">
        <v>133.25335398580202</v>
      </c>
    </row>
    <row r="311" spans="1:2" x14ac:dyDescent="0.35">
      <c r="A311" s="2">
        <v>44287</v>
      </c>
      <c r="B311">
        <v>133.45395696548235</v>
      </c>
    </row>
    <row r="312" spans="1:2" x14ac:dyDescent="0.35">
      <c r="A312" s="2">
        <v>44317</v>
      </c>
      <c r="B312">
        <v>133.86026182755467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Workspace</vt:lpstr>
      <vt:lpstr>SA_data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Swarada</dc:creator>
  <cp:lastModifiedBy>Swarada</cp:lastModifiedBy>
  <dcterms:created xsi:type="dcterms:W3CDTF">2015-06-05T18:17:20Z</dcterms:created>
  <dcterms:modified xsi:type="dcterms:W3CDTF">2021-11-17T11:11:04Z</dcterms:modified>
</cp:coreProperties>
</file>