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warada\Desktop\college things\Fourth Year\DS 203\project\monthly_quarterly_data\fed_st_louis\not seasonally adjusted\"/>
    </mc:Choice>
  </mc:AlternateContent>
  <xr:revisionPtr revIDLastSave="0" documentId="13_ncr:1_{2EE891E2-F50C-43F6-90A9-B7F3F5B9CF93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Workspace" sheetId="1" r:id="rId1"/>
    <sheet name="SA_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2" i="1" l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E226" i="1"/>
  <c r="D226" i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E48" i="1"/>
  <c r="D48" i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J13" i="1" l="1"/>
  <c r="J12" i="1"/>
  <c r="J3" i="1"/>
  <c r="J5" i="1"/>
  <c r="J11" i="1"/>
  <c r="J6" i="1"/>
  <c r="J14" i="1"/>
  <c r="J9" i="1"/>
  <c r="J8" i="1"/>
  <c r="J7" i="1"/>
  <c r="J10" i="1"/>
  <c r="J4" i="1"/>
  <c r="J15" i="1" l="1"/>
  <c r="K9" i="1" l="1"/>
  <c r="K5" i="1"/>
  <c r="K7" i="1"/>
  <c r="K6" i="1"/>
  <c r="K13" i="1"/>
  <c r="K3" i="1"/>
  <c r="K12" i="1"/>
  <c r="K11" i="1"/>
  <c r="K8" i="1"/>
  <c r="K10" i="1"/>
  <c r="K14" i="1"/>
  <c r="K4" i="1"/>
  <c r="F271" i="1" l="1"/>
  <c r="G271" i="1" s="1"/>
  <c r="F223" i="1"/>
  <c r="G223" i="1" s="1"/>
  <c r="F307" i="1"/>
  <c r="G307" i="1" s="1"/>
  <c r="F259" i="1"/>
  <c r="G259" i="1" s="1"/>
  <c r="F211" i="1"/>
  <c r="G211" i="1" s="1"/>
  <c r="F163" i="1"/>
  <c r="G163" i="1" s="1"/>
  <c r="F295" i="1"/>
  <c r="G295" i="1" s="1"/>
  <c r="F247" i="1"/>
  <c r="G247" i="1" s="1"/>
  <c r="F127" i="1"/>
  <c r="G127" i="1" s="1"/>
  <c r="F199" i="1"/>
  <c r="G199" i="1" s="1"/>
  <c r="F115" i="1"/>
  <c r="G115" i="1" s="1"/>
  <c r="F91" i="1"/>
  <c r="G91" i="1" s="1"/>
  <c r="F67" i="1"/>
  <c r="G67" i="1" s="1"/>
  <c r="F283" i="1"/>
  <c r="G283" i="1" s="1"/>
  <c r="F151" i="1"/>
  <c r="G151" i="1" s="1"/>
  <c r="F55" i="1"/>
  <c r="G55" i="1" s="1"/>
  <c r="F43" i="1"/>
  <c r="G43" i="1" s="1"/>
  <c r="F31" i="1"/>
  <c r="G31" i="1" s="1"/>
  <c r="F187" i="1"/>
  <c r="G187" i="1" s="1"/>
  <c r="F175" i="1"/>
  <c r="G175" i="1" s="1"/>
  <c r="F139" i="1"/>
  <c r="G139" i="1" s="1"/>
  <c r="F103" i="1"/>
  <c r="G103" i="1" s="1"/>
  <c r="F79" i="1"/>
  <c r="G79" i="1" s="1"/>
  <c r="F235" i="1"/>
  <c r="G235" i="1" s="1"/>
  <c r="F19" i="1"/>
  <c r="G19" i="1" s="1"/>
  <c r="F304" i="1"/>
  <c r="G304" i="1" s="1"/>
  <c r="F280" i="1"/>
  <c r="G280" i="1" s="1"/>
  <c r="F232" i="1"/>
  <c r="G232" i="1" s="1"/>
  <c r="F136" i="1"/>
  <c r="G136" i="1" s="1"/>
  <c r="F124" i="1"/>
  <c r="G124" i="1" s="1"/>
  <c r="F112" i="1"/>
  <c r="G112" i="1" s="1"/>
  <c r="F100" i="1"/>
  <c r="G100" i="1" s="1"/>
  <c r="F268" i="1"/>
  <c r="G268" i="1" s="1"/>
  <c r="F220" i="1"/>
  <c r="G220" i="1" s="1"/>
  <c r="F172" i="1"/>
  <c r="G172" i="1" s="1"/>
  <c r="F256" i="1"/>
  <c r="G256" i="1" s="1"/>
  <c r="F208" i="1"/>
  <c r="G208" i="1" s="1"/>
  <c r="F292" i="1"/>
  <c r="G292" i="1" s="1"/>
  <c r="F88" i="1"/>
  <c r="G88" i="1" s="1"/>
  <c r="F64" i="1"/>
  <c r="G64" i="1" s="1"/>
  <c r="F148" i="1"/>
  <c r="G148" i="1" s="1"/>
  <c r="F160" i="1"/>
  <c r="G160" i="1" s="1"/>
  <c r="F244" i="1"/>
  <c r="G244" i="1" s="1"/>
  <c r="F184" i="1"/>
  <c r="G184" i="1" s="1"/>
  <c r="F196" i="1"/>
  <c r="G196" i="1" s="1"/>
  <c r="F28" i="1"/>
  <c r="G28" i="1" s="1"/>
  <c r="F76" i="1"/>
  <c r="G76" i="1" s="1"/>
  <c r="F40" i="1"/>
  <c r="G40" i="1" s="1"/>
  <c r="F16" i="1"/>
  <c r="G16" i="1" s="1"/>
  <c r="F52" i="1"/>
  <c r="G52" i="1" s="1"/>
  <c r="F269" i="1"/>
  <c r="G269" i="1" s="1"/>
  <c r="F221" i="1"/>
  <c r="G221" i="1" s="1"/>
  <c r="F173" i="1"/>
  <c r="G173" i="1" s="1"/>
  <c r="F257" i="1"/>
  <c r="G257" i="1" s="1"/>
  <c r="F209" i="1"/>
  <c r="G209" i="1" s="1"/>
  <c r="F161" i="1"/>
  <c r="G161" i="1" s="1"/>
  <c r="F293" i="1"/>
  <c r="G293" i="1" s="1"/>
  <c r="F245" i="1"/>
  <c r="G245" i="1" s="1"/>
  <c r="F197" i="1"/>
  <c r="G197" i="1" s="1"/>
  <c r="F149" i="1"/>
  <c r="G149" i="1" s="1"/>
  <c r="F281" i="1"/>
  <c r="G281" i="1" s="1"/>
  <c r="F233" i="1"/>
  <c r="G233" i="1" s="1"/>
  <c r="F185" i="1"/>
  <c r="G185" i="1" s="1"/>
  <c r="F137" i="1"/>
  <c r="G137" i="1" s="1"/>
  <c r="F125" i="1"/>
  <c r="G125" i="1" s="1"/>
  <c r="F305" i="1"/>
  <c r="G305" i="1" s="1"/>
  <c r="F113" i="1"/>
  <c r="G113" i="1" s="1"/>
  <c r="F89" i="1"/>
  <c r="G89" i="1" s="1"/>
  <c r="F101" i="1"/>
  <c r="G101" i="1" s="1"/>
  <c r="F53" i="1"/>
  <c r="G53" i="1" s="1"/>
  <c r="F41" i="1"/>
  <c r="G41" i="1" s="1"/>
  <c r="F29" i="1"/>
  <c r="G29" i="1" s="1"/>
  <c r="F65" i="1"/>
  <c r="G65" i="1" s="1"/>
  <c r="F77" i="1"/>
  <c r="G77" i="1" s="1"/>
  <c r="F17" i="1"/>
  <c r="G17" i="1" s="1"/>
  <c r="F296" i="1"/>
  <c r="G296" i="1" s="1"/>
  <c r="F248" i="1"/>
  <c r="G248" i="1" s="1"/>
  <c r="F308" i="1"/>
  <c r="G308" i="1" s="1"/>
  <c r="F128" i="1"/>
  <c r="G128" i="1" s="1"/>
  <c r="F116" i="1"/>
  <c r="G116" i="1" s="1"/>
  <c r="F104" i="1"/>
  <c r="G104" i="1" s="1"/>
  <c r="F284" i="1"/>
  <c r="G284" i="1" s="1"/>
  <c r="F236" i="1"/>
  <c r="G236" i="1" s="1"/>
  <c r="F188" i="1"/>
  <c r="G188" i="1" s="1"/>
  <c r="F140" i="1"/>
  <c r="G140" i="1" s="1"/>
  <c r="F272" i="1"/>
  <c r="G272" i="1" s="1"/>
  <c r="F224" i="1"/>
  <c r="G224" i="1" s="1"/>
  <c r="F68" i="1"/>
  <c r="G68" i="1" s="1"/>
  <c r="F212" i="1"/>
  <c r="G212" i="1" s="1"/>
  <c r="F152" i="1"/>
  <c r="G152" i="1" s="1"/>
  <c r="F164" i="1"/>
  <c r="G164" i="1" s="1"/>
  <c r="F80" i="1"/>
  <c r="G80" i="1" s="1"/>
  <c r="K15" i="1"/>
  <c r="F176" i="1"/>
  <c r="G176" i="1" s="1"/>
  <c r="F260" i="1"/>
  <c r="G260" i="1" s="1"/>
  <c r="F200" i="1"/>
  <c r="G200" i="1" s="1"/>
  <c r="F32" i="1"/>
  <c r="G32" i="1" s="1"/>
  <c r="F92" i="1"/>
  <c r="G92" i="1" s="1"/>
  <c r="F44" i="1"/>
  <c r="G44" i="1" s="1"/>
  <c r="F56" i="1"/>
  <c r="G56" i="1" s="1"/>
  <c r="F20" i="1"/>
  <c r="G20" i="1" s="1"/>
  <c r="F294" i="1"/>
  <c r="G294" i="1" s="1"/>
  <c r="F246" i="1"/>
  <c r="G246" i="1" s="1"/>
  <c r="F198" i="1"/>
  <c r="G198" i="1" s="1"/>
  <c r="F150" i="1"/>
  <c r="G150" i="1" s="1"/>
  <c r="F282" i="1"/>
  <c r="G282" i="1" s="1"/>
  <c r="F234" i="1"/>
  <c r="G234" i="1" s="1"/>
  <c r="F186" i="1"/>
  <c r="G186" i="1" s="1"/>
  <c r="F138" i="1"/>
  <c r="G138" i="1" s="1"/>
  <c r="F126" i="1"/>
  <c r="G126" i="1" s="1"/>
  <c r="F114" i="1"/>
  <c r="G114" i="1" s="1"/>
  <c r="F102" i="1"/>
  <c r="G102" i="1" s="1"/>
  <c r="F270" i="1"/>
  <c r="G270" i="1" s="1"/>
  <c r="F222" i="1"/>
  <c r="G222" i="1" s="1"/>
  <c r="F174" i="1"/>
  <c r="G174" i="1" s="1"/>
  <c r="F306" i="1"/>
  <c r="G306" i="1" s="1"/>
  <c r="F258" i="1"/>
  <c r="G258" i="1" s="1"/>
  <c r="F210" i="1"/>
  <c r="G210" i="1" s="1"/>
  <c r="F162" i="1"/>
  <c r="G162" i="1" s="1"/>
  <c r="F90" i="1"/>
  <c r="G90" i="1" s="1"/>
  <c r="F66" i="1"/>
  <c r="G66" i="1" s="1"/>
  <c r="F78" i="1"/>
  <c r="G78" i="1" s="1"/>
  <c r="F42" i="1"/>
  <c r="G42" i="1" s="1"/>
  <c r="F54" i="1"/>
  <c r="G54" i="1" s="1"/>
  <c r="F18" i="1"/>
  <c r="G18" i="1" s="1"/>
  <c r="F30" i="1"/>
  <c r="G30" i="1" s="1"/>
  <c r="F309" i="1"/>
  <c r="G309" i="1" s="1"/>
  <c r="F285" i="1"/>
  <c r="G285" i="1" s="1"/>
  <c r="F237" i="1"/>
  <c r="G237" i="1" s="1"/>
  <c r="F189" i="1"/>
  <c r="G189" i="1" s="1"/>
  <c r="F273" i="1"/>
  <c r="G273" i="1" s="1"/>
  <c r="F225" i="1"/>
  <c r="G225" i="1" s="1"/>
  <c r="F177" i="1"/>
  <c r="G177" i="1" s="1"/>
  <c r="F261" i="1"/>
  <c r="G261" i="1" s="1"/>
  <c r="F213" i="1"/>
  <c r="G213" i="1" s="1"/>
  <c r="F165" i="1"/>
  <c r="G165" i="1" s="1"/>
  <c r="F297" i="1"/>
  <c r="G297" i="1" s="1"/>
  <c r="F249" i="1"/>
  <c r="G249" i="1" s="1"/>
  <c r="F201" i="1"/>
  <c r="G201" i="1" s="1"/>
  <c r="F153" i="1"/>
  <c r="G153" i="1" s="1"/>
  <c r="F129" i="1"/>
  <c r="G129" i="1" s="1"/>
  <c r="F117" i="1"/>
  <c r="G117" i="1" s="1"/>
  <c r="F105" i="1"/>
  <c r="G105" i="1" s="1"/>
  <c r="F141" i="1"/>
  <c r="G141" i="1" s="1"/>
  <c r="F45" i="1"/>
  <c r="G45" i="1" s="1"/>
  <c r="F33" i="1"/>
  <c r="G33" i="1" s="1"/>
  <c r="F69" i="1"/>
  <c r="G69" i="1" s="1"/>
  <c r="F57" i="1"/>
  <c r="G57" i="1" s="1"/>
  <c r="F21" i="1"/>
  <c r="G21" i="1" s="1"/>
  <c r="F93" i="1"/>
  <c r="G93" i="1" s="1"/>
  <c r="F81" i="1"/>
  <c r="G81" i="1" s="1"/>
  <c r="F311" i="1"/>
  <c r="G311" i="1" s="1"/>
  <c r="F287" i="1"/>
  <c r="G287" i="1" s="1"/>
  <c r="F239" i="1"/>
  <c r="G239" i="1" s="1"/>
  <c r="F275" i="1"/>
  <c r="G275" i="1" s="1"/>
  <c r="F227" i="1"/>
  <c r="G227" i="1" s="1"/>
  <c r="F179" i="1"/>
  <c r="G179" i="1" s="1"/>
  <c r="F263" i="1"/>
  <c r="G263" i="1" s="1"/>
  <c r="F215" i="1"/>
  <c r="G215" i="1" s="1"/>
  <c r="F131" i="1"/>
  <c r="G131" i="1" s="1"/>
  <c r="F119" i="1"/>
  <c r="G119" i="1" s="1"/>
  <c r="F203" i="1"/>
  <c r="G203" i="1" s="1"/>
  <c r="F191" i="1"/>
  <c r="G191" i="1" s="1"/>
  <c r="F83" i="1"/>
  <c r="G83" i="1" s="1"/>
  <c r="F251" i="1"/>
  <c r="G251" i="1" s="1"/>
  <c r="F107" i="1"/>
  <c r="G107" i="1" s="1"/>
  <c r="F71" i="1"/>
  <c r="G71" i="1" s="1"/>
  <c r="F59" i="1"/>
  <c r="G59" i="1" s="1"/>
  <c r="F23" i="1"/>
  <c r="G23" i="1" s="1"/>
  <c r="F155" i="1"/>
  <c r="G155" i="1" s="1"/>
  <c r="F47" i="1"/>
  <c r="G47" i="1" s="1"/>
  <c r="F35" i="1"/>
  <c r="G35" i="1" s="1"/>
  <c r="F299" i="1"/>
  <c r="G299" i="1" s="1"/>
  <c r="F167" i="1"/>
  <c r="G167" i="1" s="1"/>
  <c r="F143" i="1"/>
  <c r="G143" i="1" s="1"/>
  <c r="F95" i="1"/>
  <c r="G95" i="1" s="1"/>
  <c r="F312" i="1"/>
  <c r="G312" i="1" s="1"/>
  <c r="F264" i="1"/>
  <c r="G264" i="1" s="1"/>
  <c r="F216" i="1"/>
  <c r="G216" i="1" s="1"/>
  <c r="F132" i="1"/>
  <c r="G132" i="1" s="1"/>
  <c r="F120" i="1"/>
  <c r="G120" i="1" s="1"/>
  <c r="F108" i="1"/>
  <c r="G108" i="1" s="1"/>
  <c r="F96" i="1"/>
  <c r="G96" i="1" s="1"/>
  <c r="F300" i="1"/>
  <c r="G300" i="1" s="1"/>
  <c r="F252" i="1"/>
  <c r="G252" i="1" s="1"/>
  <c r="F204" i="1"/>
  <c r="G204" i="1" s="1"/>
  <c r="F156" i="1"/>
  <c r="G156" i="1" s="1"/>
  <c r="F288" i="1"/>
  <c r="G288" i="1" s="1"/>
  <c r="F240" i="1"/>
  <c r="G240" i="1" s="1"/>
  <c r="F72" i="1"/>
  <c r="G72" i="1" s="1"/>
  <c r="F60" i="1"/>
  <c r="G60" i="1" s="1"/>
  <c r="F228" i="1"/>
  <c r="G228" i="1" s="1"/>
  <c r="F168" i="1"/>
  <c r="G168" i="1" s="1"/>
  <c r="F144" i="1"/>
  <c r="G144" i="1" s="1"/>
  <c r="F180" i="1"/>
  <c r="G180" i="1" s="1"/>
  <c r="F192" i="1"/>
  <c r="G192" i="1" s="1"/>
  <c r="F84" i="1"/>
  <c r="G84" i="1" s="1"/>
  <c r="F276" i="1"/>
  <c r="G276" i="1" s="1"/>
  <c r="F12" i="1"/>
  <c r="G12" i="1" s="1"/>
  <c r="F48" i="1"/>
  <c r="G48" i="1" s="1"/>
  <c r="F24" i="1"/>
  <c r="G24" i="1" s="1"/>
  <c r="F36" i="1"/>
  <c r="G36" i="1" s="1"/>
  <c r="F255" i="1"/>
  <c r="G255" i="1" s="1"/>
  <c r="F207" i="1"/>
  <c r="G207" i="1" s="1"/>
  <c r="F303" i="1"/>
  <c r="G303" i="1" s="1"/>
  <c r="F291" i="1"/>
  <c r="G291" i="1" s="1"/>
  <c r="F243" i="1"/>
  <c r="G243" i="1" s="1"/>
  <c r="F195" i="1"/>
  <c r="G195" i="1" s="1"/>
  <c r="F147" i="1"/>
  <c r="G147" i="1" s="1"/>
  <c r="F279" i="1"/>
  <c r="G279" i="1" s="1"/>
  <c r="F231" i="1"/>
  <c r="G231" i="1" s="1"/>
  <c r="F135" i="1"/>
  <c r="G135" i="1" s="1"/>
  <c r="F123" i="1"/>
  <c r="G123" i="1" s="1"/>
  <c r="F219" i="1"/>
  <c r="G219" i="1" s="1"/>
  <c r="F99" i="1"/>
  <c r="G99" i="1" s="1"/>
  <c r="F87" i="1"/>
  <c r="G87" i="1" s="1"/>
  <c r="F267" i="1"/>
  <c r="G267" i="1" s="1"/>
  <c r="F75" i="1"/>
  <c r="G75" i="1" s="1"/>
  <c r="F63" i="1"/>
  <c r="G63" i="1" s="1"/>
  <c r="F51" i="1"/>
  <c r="G51" i="1" s="1"/>
  <c r="F39" i="1"/>
  <c r="G39" i="1" s="1"/>
  <c r="F27" i="1"/>
  <c r="G27" i="1" s="1"/>
  <c r="F171" i="1"/>
  <c r="G171" i="1" s="1"/>
  <c r="F159" i="1"/>
  <c r="G159" i="1" s="1"/>
  <c r="F183" i="1"/>
  <c r="G183" i="1" s="1"/>
  <c r="F111" i="1"/>
  <c r="G111" i="1" s="1"/>
  <c r="F15" i="1"/>
  <c r="G15" i="1" s="1"/>
  <c r="F310" i="1"/>
  <c r="G310" i="1" s="1"/>
  <c r="F262" i="1"/>
  <c r="G262" i="1" s="1"/>
  <c r="F214" i="1"/>
  <c r="G214" i="1" s="1"/>
  <c r="F166" i="1"/>
  <c r="G166" i="1" s="1"/>
  <c r="F298" i="1"/>
  <c r="G298" i="1" s="1"/>
  <c r="F250" i="1"/>
  <c r="G250" i="1" s="1"/>
  <c r="F202" i="1"/>
  <c r="G202" i="1" s="1"/>
  <c r="F154" i="1"/>
  <c r="G154" i="1" s="1"/>
  <c r="F130" i="1"/>
  <c r="G130" i="1" s="1"/>
  <c r="F118" i="1"/>
  <c r="G118" i="1" s="1"/>
  <c r="F106" i="1"/>
  <c r="G106" i="1" s="1"/>
  <c r="F286" i="1"/>
  <c r="G286" i="1" s="1"/>
  <c r="F238" i="1"/>
  <c r="G238" i="1" s="1"/>
  <c r="F190" i="1"/>
  <c r="G190" i="1" s="1"/>
  <c r="F142" i="1"/>
  <c r="G142" i="1" s="1"/>
  <c r="F274" i="1"/>
  <c r="G274" i="1" s="1"/>
  <c r="F226" i="1"/>
  <c r="G226" i="1" s="1"/>
  <c r="F178" i="1"/>
  <c r="G178" i="1" s="1"/>
  <c r="F70" i="1"/>
  <c r="G70" i="1" s="1"/>
  <c r="F94" i="1"/>
  <c r="G94" i="1" s="1"/>
  <c r="F82" i="1"/>
  <c r="G82" i="1" s="1"/>
  <c r="F22" i="1"/>
  <c r="G22" i="1" s="1"/>
  <c r="F34" i="1"/>
  <c r="G34" i="1" s="1"/>
  <c r="F46" i="1"/>
  <c r="G46" i="1" s="1"/>
  <c r="F58" i="1"/>
  <c r="G58" i="1" s="1"/>
  <c r="F301" i="1"/>
  <c r="G301" i="1" s="1"/>
  <c r="F253" i="1"/>
  <c r="G253" i="1" s="1"/>
  <c r="F205" i="1"/>
  <c r="G205" i="1" s="1"/>
  <c r="F157" i="1"/>
  <c r="G157" i="1" s="1"/>
  <c r="F289" i="1"/>
  <c r="G289" i="1" s="1"/>
  <c r="F241" i="1"/>
  <c r="G241" i="1" s="1"/>
  <c r="F193" i="1"/>
  <c r="G193" i="1" s="1"/>
  <c r="F145" i="1"/>
  <c r="G145" i="1" s="1"/>
  <c r="F277" i="1"/>
  <c r="G277" i="1" s="1"/>
  <c r="F229" i="1"/>
  <c r="G229" i="1" s="1"/>
  <c r="F181" i="1"/>
  <c r="G181" i="1" s="1"/>
  <c r="F265" i="1"/>
  <c r="G265" i="1" s="1"/>
  <c r="F217" i="1"/>
  <c r="G217" i="1" s="1"/>
  <c r="F169" i="1"/>
  <c r="G169" i="1" s="1"/>
  <c r="F133" i="1"/>
  <c r="G133" i="1" s="1"/>
  <c r="F121" i="1"/>
  <c r="G121" i="1" s="1"/>
  <c r="F97" i="1"/>
  <c r="G97" i="1" s="1"/>
  <c r="F49" i="1"/>
  <c r="G49" i="1" s="1"/>
  <c r="F37" i="1"/>
  <c r="G37" i="1" s="1"/>
  <c r="F109" i="1"/>
  <c r="G109" i="1" s="1"/>
  <c r="F73" i="1"/>
  <c r="G73" i="1" s="1"/>
  <c r="F61" i="1"/>
  <c r="G61" i="1" s="1"/>
  <c r="F25" i="1"/>
  <c r="G25" i="1" s="1"/>
  <c r="F85" i="1"/>
  <c r="G85" i="1" s="1"/>
  <c r="F13" i="1"/>
  <c r="G13" i="1" s="1"/>
  <c r="F278" i="1"/>
  <c r="G278" i="1" s="1"/>
  <c r="F230" i="1"/>
  <c r="G230" i="1" s="1"/>
  <c r="F182" i="1"/>
  <c r="G182" i="1" s="1"/>
  <c r="F266" i="1"/>
  <c r="G266" i="1" s="1"/>
  <c r="F218" i="1"/>
  <c r="G218" i="1" s="1"/>
  <c r="F170" i="1"/>
  <c r="G170" i="1" s="1"/>
  <c r="F134" i="1"/>
  <c r="G134" i="1" s="1"/>
  <c r="F122" i="1"/>
  <c r="G122" i="1" s="1"/>
  <c r="F110" i="1"/>
  <c r="G110" i="1" s="1"/>
  <c r="F98" i="1"/>
  <c r="G98" i="1" s="1"/>
  <c r="F302" i="1"/>
  <c r="G302" i="1" s="1"/>
  <c r="F254" i="1"/>
  <c r="G254" i="1" s="1"/>
  <c r="F206" i="1"/>
  <c r="G206" i="1" s="1"/>
  <c r="F158" i="1"/>
  <c r="G158" i="1" s="1"/>
  <c r="F290" i="1"/>
  <c r="G290" i="1" s="1"/>
  <c r="F242" i="1"/>
  <c r="G242" i="1" s="1"/>
  <c r="F194" i="1"/>
  <c r="G194" i="1" s="1"/>
  <c r="F146" i="1"/>
  <c r="G146" i="1" s="1"/>
  <c r="F74" i="1"/>
  <c r="G74" i="1" s="1"/>
  <c r="F62" i="1"/>
  <c r="G62" i="1" s="1"/>
  <c r="F86" i="1"/>
  <c r="G86" i="1" s="1"/>
  <c r="F26" i="1"/>
  <c r="G26" i="1" s="1"/>
  <c r="F38" i="1"/>
  <c r="G38" i="1" s="1"/>
  <c r="F14" i="1"/>
  <c r="G14" i="1" s="1"/>
  <c r="F50" i="1"/>
  <c r="G50" i="1" s="1"/>
</calcChain>
</file>

<file path=xl/sharedStrings.xml><?xml version="1.0" encoding="utf-8"?>
<sst xmlns="http://schemas.openxmlformats.org/spreadsheetml/2006/main" count="30" uniqueCount="18">
  <si>
    <t>FRED Graph Observations</t>
  </si>
  <si>
    <t>Federal Reserve Economic Data</t>
  </si>
  <si>
    <t>Month</t>
  </si>
  <si>
    <t>Unnormalized Seasonal index</t>
  </si>
  <si>
    <t>Normalised Seasonal Index</t>
  </si>
  <si>
    <t>Link: https://fred.stlouisfed.org</t>
  </si>
  <si>
    <t>Help: https://fredhelp.stlouisfed.org</t>
  </si>
  <si>
    <t>Economic Research Division</t>
  </si>
  <si>
    <t>Federal Reserve Bank of St. Louis</t>
  </si>
  <si>
    <t>INDCPIALLMINMEI</t>
  </si>
  <si>
    <t>Consumer Price Index: All Items for India, Index 2015=100, Monthly, Not Seasonally Adjusted</t>
  </si>
  <si>
    <t>Frequency: Monthly</t>
  </si>
  <si>
    <t>observation_date</t>
  </si>
  <si>
    <t>Trend-Cycle</t>
  </si>
  <si>
    <t>Ratio (Seasonality)</t>
  </si>
  <si>
    <t>Seasonal Index</t>
  </si>
  <si>
    <t>Seasonally Adjusted Data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</si>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</sst>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70" formatCode="0.000000000000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0" fontId="0" fillId="0" borderId="0" xfId="0" applyAlignment="1">
      <alignment wrapText="1"/>
    </xf>
    <xf numFmtId="164" fontId="1" fillId="0" borderId="0" xfId="1" applyNumberFormat="1"/>
    <xf numFmtId="0" fontId="1" fillId="0" borderId="0" xfId="1"/>
    <xf numFmtId="164" fontId="1" fillId="0" borderId="0" xfId="1" applyNumberFormat="1"/>
    <xf numFmtId="170" fontId="1" fillId="0" borderId="0" xfId="1" applyNumberFormat="1"/>
  </cellXfs>
  <cellStyles count="2">
    <cellStyle name="Normal" xfId="0" builtinId="0"/>
    <cellStyle name="Normal 2" xfId="1" xr:uid="{81C1E92C-97B4-48EC-8605-A7C8041416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9"/>
  <sheetViews>
    <sheetView workbookViewId="0">
      <selection activeCell="C14" sqref="C14"/>
    </sheetView>
  </sheetViews>
  <sheetFormatPr defaultRowHeight="14.5" x14ac:dyDescent="0.35"/>
  <cols>
    <col min="1" max="2" width="16.90625" customWidth="1"/>
    <col min="3" max="3" width="22" customWidth="1"/>
    <col min="4" max="4" width="11.36328125" customWidth="1"/>
    <col min="5" max="5" width="11.1796875" customWidth="1"/>
    <col min="6" max="6" width="11.453125" customWidth="1"/>
    <col min="7" max="7" width="11.26953125" customWidth="1"/>
    <col min="8" max="8" width="11.453125" customWidth="1"/>
  </cols>
  <sheetData>
    <row r="1" spans="1:11" x14ac:dyDescent="0.35">
      <c r="A1" s="1" t="s">
        <v>0</v>
      </c>
      <c r="B1" s="1"/>
      <c r="C1" s="1"/>
    </row>
    <row r="2" spans="1:11" x14ac:dyDescent="0.35">
      <c r="A2" s="1" t="s">
        <v>1</v>
      </c>
      <c r="B2" s="1"/>
      <c r="C2" s="1"/>
      <c r="I2" t="s">
        <v>2</v>
      </c>
      <c r="J2" t="s">
        <v>3</v>
      </c>
      <c r="K2" t="s">
        <v>4</v>
      </c>
    </row>
    <row r="3" spans="1:11" x14ac:dyDescent="0.35">
      <c r="A3" s="1" t="s">
        <v>5</v>
      </c>
      <c r="B3" s="1"/>
      <c r="C3" s="1"/>
      <c r="I3">
        <v>1</v>
      </c>
      <c r="J3">
        <f>AVERAGEIF($B$14:$B$302,"="&amp;I3,$E$14:$E$302)</f>
        <v>0.76982971754293683</v>
      </c>
      <c r="K3">
        <f>J3/$J$15*12</f>
        <v>1.161707404399837</v>
      </c>
    </row>
    <row r="4" spans="1:11" x14ac:dyDescent="0.35">
      <c r="A4" s="1" t="s">
        <v>6</v>
      </c>
      <c r="B4" s="1"/>
      <c r="C4" s="1"/>
      <c r="I4">
        <v>2</v>
      </c>
      <c r="J4">
        <f t="shared" ref="J4:J14" si="0">AVERAGEIF($B$14:$B$302,"="&amp;I4,$E$14:$E$302)</f>
        <v>5.2771589811851127</v>
      </c>
      <c r="K4">
        <f t="shared" ref="K4:K14" si="1">J4/$J$15*12</f>
        <v>7.9634684436508767</v>
      </c>
    </row>
    <row r="5" spans="1:11" x14ac:dyDescent="0.35">
      <c r="A5" s="1" t="s">
        <v>7</v>
      </c>
      <c r="B5" s="1"/>
      <c r="C5" s="1"/>
      <c r="I5">
        <v>3</v>
      </c>
      <c r="J5">
        <f t="shared" si="0"/>
        <v>0.92782755996365129</v>
      </c>
      <c r="K5">
        <f t="shared" si="1"/>
        <v>1.4001332006982312</v>
      </c>
    </row>
    <row r="6" spans="1:11" x14ac:dyDescent="0.35">
      <c r="A6" s="1" t="s">
        <v>8</v>
      </c>
      <c r="B6" s="1"/>
      <c r="C6" s="1"/>
      <c r="I6">
        <v>4</v>
      </c>
      <c r="J6">
        <f t="shared" si="0"/>
        <v>-0.74107315062036783</v>
      </c>
      <c r="K6">
        <f t="shared" si="1"/>
        <v>-1.1183124613912818</v>
      </c>
    </row>
    <row r="7" spans="1:11" x14ac:dyDescent="0.35">
      <c r="I7">
        <v>5</v>
      </c>
      <c r="J7">
        <f t="shared" si="0"/>
        <v>0.19097010677353102</v>
      </c>
      <c r="K7">
        <f t="shared" si="1"/>
        <v>0.28818241489289453</v>
      </c>
    </row>
    <row r="8" spans="1:11" x14ac:dyDescent="0.35">
      <c r="A8" s="1" t="s">
        <v>9</v>
      </c>
      <c r="B8" s="1"/>
      <c r="C8" s="1" t="s">
        <v>10</v>
      </c>
      <c r="I8">
        <v>6</v>
      </c>
      <c r="J8">
        <f t="shared" si="0"/>
        <v>0.20258247798184273</v>
      </c>
      <c r="K8">
        <f t="shared" si="1"/>
        <v>0.30570600135353648</v>
      </c>
    </row>
    <row r="9" spans="1:11" x14ac:dyDescent="0.35">
      <c r="I9">
        <v>7</v>
      </c>
      <c r="J9">
        <f t="shared" si="0"/>
        <v>0.6726888254076081</v>
      </c>
      <c r="K9">
        <f t="shared" si="1"/>
        <v>1.0151174623749979</v>
      </c>
    </row>
    <row r="10" spans="1:11" x14ac:dyDescent="0.35">
      <c r="A10" s="1" t="s">
        <v>11</v>
      </c>
      <c r="B10" s="1"/>
      <c r="C10" s="1"/>
      <c r="I10">
        <v>8</v>
      </c>
      <c r="J10">
        <f t="shared" si="0"/>
        <v>0.79695500902956951</v>
      </c>
      <c r="K10">
        <f t="shared" si="1"/>
        <v>1.2026406799651148</v>
      </c>
    </row>
    <row r="11" spans="1:11" ht="28.5" customHeight="1" x14ac:dyDescent="0.35">
      <c r="A11" s="1" t="s">
        <v>12</v>
      </c>
      <c r="B11" s="1" t="s">
        <v>2</v>
      </c>
      <c r="C11" s="1" t="s">
        <v>9</v>
      </c>
      <c r="D11" s="2" t="s">
        <v>13</v>
      </c>
      <c r="E11" s="2" t="s">
        <v>14</v>
      </c>
      <c r="F11" s="2" t="s">
        <v>15</v>
      </c>
      <c r="G11" s="2" t="s">
        <v>16</v>
      </c>
      <c r="H11" s="3"/>
      <c r="I11">
        <v>9</v>
      </c>
      <c r="J11">
        <f t="shared" si="0"/>
        <v>1.1489676573934238</v>
      </c>
      <c r="K11">
        <f t="shared" si="1"/>
        <v>1.7338434781006358</v>
      </c>
    </row>
    <row r="12" spans="1:11" x14ac:dyDescent="0.35">
      <c r="A12" s="4">
        <v>35186</v>
      </c>
      <c r="B12" s="1">
        <v>5</v>
      </c>
      <c r="C12" s="7">
        <v>16.4097078140184</v>
      </c>
      <c r="F12">
        <f>VLOOKUP(B12,$I$3:$K$14,3)</f>
        <v>0.28818241489289453</v>
      </c>
      <c r="G12">
        <f>C12/F12</f>
        <v>56.942085866402394</v>
      </c>
      <c r="I12">
        <v>10</v>
      </c>
      <c r="J12">
        <f t="shared" si="0"/>
        <v>-1.8669200132308823</v>
      </c>
      <c r="K12">
        <f t="shared" si="1"/>
        <v>-2.8172656281895132</v>
      </c>
    </row>
    <row r="13" spans="1:11" x14ac:dyDescent="0.35">
      <c r="A13" s="4">
        <v>35217</v>
      </c>
      <c r="B13" s="1">
        <v>6</v>
      </c>
      <c r="C13" s="7">
        <v>17.091767915858998</v>
      </c>
      <c r="F13">
        <f t="shared" ref="F13:F76" si="2">VLOOKUP(B13,$I$3:$K$14,3)</f>
        <v>0.30570600135353648</v>
      </c>
      <c r="G13">
        <f t="shared" ref="G13:G76" si="3">C13/F13</f>
        <v>55.909167108868985</v>
      </c>
      <c r="I13">
        <v>11</v>
      </c>
      <c r="J13">
        <f t="shared" si="0"/>
        <v>5.5256095886371641</v>
      </c>
      <c r="K13">
        <f t="shared" si="1"/>
        <v>8.3383914996559039</v>
      </c>
    </row>
    <row r="14" spans="1:11" x14ac:dyDescent="0.35">
      <c r="A14" s="4">
        <v>35247</v>
      </c>
      <c r="B14" s="1">
        <v>7</v>
      </c>
      <c r="C14" s="7">
        <v>9.9959218856838401</v>
      </c>
      <c r="D14">
        <f>(AVERAGE(C12:C23) + AVERAGE(C13:C24))/2</f>
        <v>4.060070738524022</v>
      </c>
      <c r="E14">
        <f>C14/D14</f>
        <v>2.4620068292991633</v>
      </c>
      <c r="F14">
        <f t="shared" si="2"/>
        <v>1.0151174623749979</v>
      </c>
      <c r="G14">
        <f t="shared" si="3"/>
        <v>9.8470593366575478</v>
      </c>
      <c r="I14">
        <v>12</v>
      </c>
      <c r="J14">
        <f t="shared" si="0"/>
        <v>-4.952545688057409</v>
      </c>
      <c r="K14">
        <f t="shared" si="1"/>
        <v>-7.4736124955112349</v>
      </c>
    </row>
    <row r="15" spans="1:11" x14ac:dyDescent="0.35">
      <c r="A15" s="4">
        <v>35278</v>
      </c>
      <c r="B15" s="1">
        <v>8</v>
      </c>
      <c r="C15" s="7">
        <v>1.36240342523597</v>
      </c>
      <c r="D15">
        <f t="shared" ref="D15:D78" si="4">(AVERAGE(C13:C24) + AVERAGE(C14:C25))/2</f>
        <v>2.7750203456402049</v>
      </c>
      <c r="E15">
        <f t="shared" ref="E15:E78" si="5">C15/D15</f>
        <v>0.49095258972656641</v>
      </c>
      <c r="F15">
        <f t="shared" si="2"/>
        <v>1.2026406799651148</v>
      </c>
      <c r="G15">
        <f t="shared" si="3"/>
        <v>1.1328432905458423</v>
      </c>
      <c r="I15" t="s">
        <v>17</v>
      </c>
      <c r="J15">
        <f>SUM(J3:J14)</f>
        <v>7.9520510720061814</v>
      </c>
      <c r="K15">
        <f>SUM(K3:K14)</f>
        <v>11.999999999999998</v>
      </c>
    </row>
    <row r="16" spans="1:11" x14ac:dyDescent="0.35">
      <c r="A16" s="4">
        <v>35309</v>
      </c>
      <c r="B16" s="1">
        <v>9</v>
      </c>
      <c r="C16" s="7">
        <v>-0.18431442034891199</v>
      </c>
      <c r="D16">
        <f t="shared" si="4"/>
        <v>2.41522954612639</v>
      </c>
      <c r="E16">
        <f t="shared" si="5"/>
        <v>-7.6313417349717513E-2</v>
      </c>
      <c r="F16">
        <f t="shared" si="2"/>
        <v>1.7338434781006358</v>
      </c>
      <c r="G16">
        <f t="shared" si="3"/>
        <v>-0.10630395573585565</v>
      </c>
    </row>
    <row r="17" spans="1:7" x14ac:dyDescent="0.35">
      <c r="A17" s="4">
        <v>35339</v>
      </c>
      <c r="B17" s="1">
        <v>10</v>
      </c>
      <c r="C17" s="7">
        <v>-10.4393299307328</v>
      </c>
      <c r="D17">
        <f t="shared" si="4"/>
        <v>3.6089642346241853</v>
      </c>
      <c r="E17">
        <f t="shared" si="5"/>
        <v>-2.8926110795386939</v>
      </c>
      <c r="F17">
        <f t="shared" si="2"/>
        <v>-2.8172656281895132</v>
      </c>
      <c r="G17">
        <f t="shared" si="3"/>
        <v>3.7054830138404551</v>
      </c>
    </row>
    <row r="18" spans="1:7" x14ac:dyDescent="0.35">
      <c r="A18" s="4">
        <v>35370</v>
      </c>
      <c r="B18" s="1">
        <v>11</v>
      </c>
      <c r="C18" s="7">
        <v>-4.0270868270669604</v>
      </c>
      <c r="D18">
        <f t="shared" si="4"/>
        <v>5.2408209312906653</v>
      </c>
      <c r="E18">
        <f t="shared" si="5"/>
        <v>-0.76840763686905889</v>
      </c>
      <c r="F18">
        <f t="shared" si="2"/>
        <v>8.3383914996559039</v>
      </c>
      <c r="G18">
        <f t="shared" si="3"/>
        <v>-0.48295727386188858</v>
      </c>
    </row>
    <row r="19" spans="1:7" x14ac:dyDescent="0.35">
      <c r="A19" s="4">
        <v>35400</v>
      </c>
      <c r="B19" s="1">
        <v>12</v>
      </c>
      <c r="C19" s="7">
        <v>-4.6198591499473398</v>
      </c>
      <c r="D19">
        <f t="shared" si="4"/>
        <v>7.4622787881362616</v>
      </c>
      <c r="E19">
        <f t="shared" si="5"/>
        <v>-0.61909495492075695</v>
      </c>
      <c r="F19">
        <f t="shared" si="2"/>
        <v>-7.4736124955112349</v>
      </c>
      <c r="G19">
        <f t="shared" si="3"/>
        <v>0.61815609957327833</v>
      </c>
    </row>
    <row r="20" spans="1:7" x14ac:dyDescent="0.35">
      <c r="A20" s="4">
        <v>35431</v>
      </c>
      <c r="B20" s="1">
        <v>1</v>
      </c>
      <c r="C20" s="7">
        <v>14.466101224165399</v>
      </c>
      <c r="D20">
        <f t="shared" si="4"/>
        <v>9.9389229242113828</v>
      </c>
      <c r="E20">
        <f t="shared" si="5"/>
        <v>1.4554998901264979</v>
      </c>
      <c r="F20">
        <f t="shared" si="2"/>
        <v>1.161707404399837</v>
      </c>
      <c r="G20">
        <f t="shared" si="3"/>
        <v>12.452448154652933</v>
      </c>
    </row>
    <row r="21" spans="1:7" x14ac:dyDescent="0.35">
      <c r="A21" s="4">
        <v>35462</v>
      </c>
      <c r="B21" s="1">
        <v>2</v>
      </c>
      <c r="C21" s="7">
        <v>1.4000634341521501</v>
      </c>
      <c r="D21">
        <f t="shared" si="4"/>
        <v>11.928047074932781</v>
      </c>
      <c r="E21">
        <f t="shared" si="5"/>
        <v>0.11737574687263212</v>
      </c>
      <c r="F21">
        <f t="shared" si="2"/>
        <v>7.9634684436508767</v>
      </c>
      <c r="G21">
        <f t="shared" si="3"/>
        <v>0.17581075935177395</v>
      </c>
    </row>
    <row r="22" spans="1:7" x14ac:dyDescent="0.35">
      <c r="A22" s="4">
        <v>35490</v>
      </c>
      <c r="B22" s="1">
        <v>3</v>
      </c>
      <c r="C22" s="7">
        <v>13.0795562753892</v>
      </c>
      <c r="D22">
        <f t="shared" si="4"/>
        <v>12.446271761780809</v>
      </c>
      <c r="E22">
        <f t="shared" si="5"/>
        <v>1.0508814627969991</v>
      </c>
      <c r="F22">
        <f t="shared" si="2"/>
        <v>1.4001332006982312</v>
      </c>
      <c r="G22">
        <f t="shared" si="3"/>
        <v>9.3416514006428581</v>
      </c>
    </row>
    <row r="23" spans="1:7" x14ac:dyDescent="0.35">
      <c r="A23" s="4">
        <v>35521</v>
      </c>
      <c r="B23" s="1">
        <v>4</v>
      </c>
      <c r="C23" s="7">
        <v>2.2735480377099502</v>
      </c>
      <c r="D23">
        <f t="shared" si="4"/>
        <v>11.800660729537253</v>
      </c>
      <c r="E23">
        <f t="shared" si="5"/>
        <v>0.19266277455288763</v>
      </c>
      <c r="F23">
        <f t="shared" si="2"/>
        <v>-1.1183124613912818</v>
      </c>
      <c r="G23">
        <f t="shared" si="3"/>
        <v>-2.0330168143538798</v>
      </c>
    </row>
    <row r="24" spans="1:7" x14ac:dyDescent="0.35">
      <c r="A24" s="4">
        <v>35551</v>
      </c>
      <c r="B24" s="1">
        <v>5</v>
      </c>
      <c r="C24" s="7">
        <v>0.23444617035912299</v>
      </c>
      <c r="D24">
        <f t="shared" si="4"/>
        <v>11.206031761060984</v>
      </c>
      <c r="E24">
        <f t="shared" si="5"/>
        <v>2.0921426545816402E-2</v>
      </c>
      <c r="F24">
        <f t="shared" si="2"/>
        <v>0.28818241489289453</v>
      </c>
      <c r="G24">
        <f t="shared" si="3"/>
        <v>0.81353392241597022</v>
      </c>
    </row>
    <row r="25" spans="1:7" x14ac:dyDescent="0.35">
      <c r="A25" s="4">
        <v>35582</v>
      </c>
      <c r="B25" s="1">
        <v>6</v>
      </c>
      <c r="C25" s="7">
        <v>2.42582013030668</v>
      </c>
      <c r="D25">
        <f t="shared" si="4"/>
        <v>11.120226892636579</v>
      </c>
      <c r="E25">
        <f t="shared" si="5"/>
        <v>0.2181448412633534</v>
      </c>
      <c r="F25">
        <f t="shared" si="2"/>
        <v>0.30570600135353648</v>
      </c>
      <c r="G25">
        <f t="shared" si="3"/>
        <v>7.9351406893099172</v>
      </c>
    </row>
    <row r="26" spans="1:7" x14ac:dyDescent="0.35">
      <c r="A26" s="4">
        <v>35612</v>
      </c>
      <c r="B26" s="1">
        <v>7</v>
      </c>
      <c r="C26" s="7">
        <v>16.026890482904601</v>
      </c>
      <c r="D26">
        <f t="shared" si="4"/>
        <v>11.690439298603797</v>
      </c>
      <c r="E26">
        <f t="shared" si="5"/>
        <v>1.3709399684251995</v>
      </c>
      <c r="F26">
        <f t="shared" si="2"/>
        <v>1.0151174623749979</v>
      </c>
      <c r="G26">
        <f t="shared" si="3"/>
        <v>15.788212770379921</v>
      </c>
    </row>
    <row r="27" spans="1:7" x14ac:dyDescent="0.35">
      <c r="A27" s="4">
        <v>35643</v>
      </c>
      <c r="B27" s="1">
        <v>8</v>
      </c>
      <c r="C27" s="7">
        <v>23.981067351962299</v>
      </c>
      <c r="D27">
        <f t="shared" si="4"/>
        <v>11.05783648620138</v>
      </c>
      <c r="E27">
        <f t="shared" si="5"/>
        <v>2.1686943356313226</v>
      </c>
      <c r="F27">
        <f t="shared" si="2"/>
        <v>1.2026406799651148</v>
      </c>
      <c r="G27">
        <f t="shared" si="3"/>
        <v>19.940342740325331</v>
      </c>
    </row>
    <row r="28" spans="1:7" x14ac:dyDescent="0.35">
      <c r="A28" s="4">
        <v>35674</v>
      </c>
      <c r="B28" s="1">
        <v>9</v>
      </c>
      <c r="C28" s="7">
        <v>16.361582372920299</v>
      </c>
      <c r="D28">
        <f t="shared" si="4"/>
        <v>8.6130562450815678</v>
      </c>
      <c r="E28">
        <f t="shared" si="5"/>
        <v>1.8996256273449368</v>
      </c>
      <c r="F28">
        <f t="shared" si="2"/>
        <v>1.7338434781006358</v>
      </c>
      <c r="G28">
        <f t="shared" si="3"/>
        <v>9.4365971205450645</v>
      </c>
    </row>
    <row r="29" spans="1:7" x14ac:dyDescent="0.35">
      <c r="A29" s="4">
        <v>35704</v>
      </c>
      <c r="B29" s="1">
        <v>10</v>
      </c>
      <c r="C29" s="7">
        <v>26.329761840292299</v>
      </c>
      <c r="D29">
        <f t="shared" si="4"/>
        <v>4.7274791320596634</v>
      </c>
      <c r="E29">
        <f t="shared" si="5"/>
        <v>5.56951413317418</v>
      </c>
      <c r="F29">
        <f t="shared" si="2"/>
        <v>-2.8172656281895132</v>
      </c>
      <c r="G29">
        <f t="shared" si="3"/>
        <v>-9.3458570526105671</v>
      </c>
    </row>
    <row r="30" spans="1:7" x14ac:dyDescent="0.35">
      <c r="A30" s="4">
        <v>35735</v>
      </c>
      <c r="B30" s="1">
        <v>11</v>
      </c>
      <c r="C30" s="7">
        <v>18.643280667710801</v>
      </c>
      <c r="D30">
        <f t="shared" si="4"/>
        <v>0.88866368660017203</v>
      </c>
      <c r="E30">
        <f t="shared" si="5"/>
        <v>20.979005836320162</v>
      </c>
      <c r="F30">
        <f t="shared" si="2"/>
        <v>8.3383914996559039</v>
      </c>
      <c r="G30">
        <f t="shared" si="3"/>
        <v>2.2358365721350628</v>
      </c>
    </row>
    <row r="31" spans="1:7" x14ac:dyDescent="0.35">
      <c r="A31" s="4">
        <v>35765</v>
      </c>
      <c r="B31" s="1">
        <v>12</v>
      </c>
      <c r="C31" s="7">
        <v>20.448752972588501</v>
      </c>
      <c r="D31">
        <f t="shared" si="4"/>
        <v>-2.9677256854638356</v>
      </c>
      <c r="E31">
        <f t="shared" si="5"/>
        <v>-6.8903784041591765</v>
      </c>
      <c r="F31">
        <f t="shared" si="2"/>
        <v>-7.4736124955112349</v>
      </c>
      <c r="G31">
        <f t="shared" si="3"/>
        <v>-2.7361270048280311</v>
      </c>
    </row>
    <row r="32" spans="1:7" x14ac:dyDescent="0.35">
      <c r="A32" s="4">
        <v>35796</v>
      </c>
      <c r="B32" s="1">
        <v>1</v>
      </c>
      <c r="C32" s="7">
        <v>1.83488158598224</v>
      </c>
      <c r="D32">
        <f t="shared" si="4"/>
        <v>-6.8230881877062366</v>
      </c>
      <c r="E32">
        <f t="shared" si="5"/>
        <v>-0.26892244911744057</v>
      </c>
      <c r="F32">
        <f t="shared" si="2"/>
        <v>1.161707404399837</v>
      </c>
      <c r="G32">
        <f t="shared" si="3"/>
        <v>1.5794696487539213</v>
      </c>
    </row>
    <row r="33" spans="1:7" x14ac:dyDescent="0.35">
      <c r="A33" s="4">
        <v>35827</v>
      </c>
      <c r="B33" s="1">
        <v>2</v>
      </c>
      <c r="C33" s="7">
        <v>-1.4633817015099899</v>
      </c>
      <c r="D33">
        <f t="shared" si="4"/>
        <v>-9.9338205579943288</v>
      </c>
      <c r="E33">
        <f t="shared" si="5"/>
        <v>0.1473130798937495</v>
      </c>
      <c r="F33">
        <f t="shared" si="2"/>
        <v>7.9634684436508767</v>
      </c>
      <c r="G33">
        <f t="shared" si="3"/>
        <v>-0.18376185099053371</v>
      </c>
    </row>
    <row r="34" spans="1:7" x14ac:dyDescent="0.35">
      <c r="A34" s="4">
        <v>35855</v>
      </c>
      <c r="B34" s="1">
        <v>3</v>
      </c>
      <c r="C34" s="7">
        <v>1.67190616762086</v>
      </c>
      <c r="D34">
        <f t="shared" si="4"/>
        <v>-11.760207706914583</v>
      </c>
      <c r="E34">
        <f t="shared" si="5"/>
        <v>-0.14216638084018182</v>
      </c>
      <c r="F34">
        <f t="shared" si="2"/>
        <v>1.4001332006982312</v>
      </c>
      <c r="G34">
        <f t="shared" si="3"/>
        <v>1.1941050799931738</v>
      </c>
    </row>
    <row r="35" spans="1:7" x14ac:dyDescent="0.35">
      <c r="A35" s="4">
        <v>35886</v>
      </c>
      <c r="B35" s="1">
        <v>4</v>
      </c>
      <c r="C35" s="7">
        <v>11.621881303292501</v>
      </c>
      <c r="D35">
        <f t="shared" si="4"/>
        <v>-12.144271152582043</v>
      </c>
      <c r="E35">
        <f t="shared" si="5"/>
        <v>-0.95698466851355879</v>
      </c>
      <c r="F35">
        <f t="shared" si="2"/>
        <v>-1.1183124613912818</v>
      </c>
      <c r="G35">
        <f t="shared" si="3"/>
        <v>-10.39233819216664</v>
      </c>
    </row>
    <row r="36" spans="1:7" x14ac:dyDescent="0.35">
      <c r="A36" s="4">
        <v>35916</v>
      </c>
      <c r="B36" s="1">
        <v>5</v>
      </c>
      <c r="C36" s="7">
        <v>4.5712106479898003</v>
      </c>
      <c r="D36">
        <f t="shared" si="4"/>
        <v>-12.446796837679184</v>
      </c>
      <c r="E36">
        <f t="shared" si="5"/>
        <v>-0.36726000332485087</v>
      </c>
      <c r="F36">
        <f t="shared" si="2"/>
        <v>0.28818241489289453</v>
      </c>
      <c r="G36">
        <f t="shared" si="3"/>
        <v>15.862212306357172</v>
      </c>
    </row>
    <row r="37" spans="1:7" x14ac:dyDescent="0.35">
      <c r="A37" s="4">
        <v>35947</v>
      </c>
      <c r="B37" s="1">
        <v>6</v>
      </c>
      <c r="C37" s="7">
        <v>-17.093411844982001</v>
      </c>
      <c r="D37">
        <f t="shared" si="4"/>
        <v>-13.821995859015358</v>
      </c>
      <c r="E37">
        <f t="shared" si="5"/>
        <v>1.2366818814978062</v>
      </c>
      <c r="F37">
        <f t="shared" si="2"/>
        <v>0.30570600135353648</v>
      </c>
      <c r="G37">
        <f t="shared" si="3"/>
        <v>-55.91454459284288</v>
      </c>
    </row>
    <row r="38" spans="1:7" x14ac:dyDescent="0.35">
      <c r="A38" s="4">
        <v>35977</v>
      </c>
      <c r="B38" s="1">
        <v>7</v>
      </c>
      <c r="C38" s="7">
        <v>-23.1286033286822</v>
      </c>
      <c r="D38">
        <f t="shared" si="4"/>
        <v>-15.203364212951918</v>
      </c>
      <c r="E38">
        <f t="shared" si="5"/>
        <v>1.521281935019269</v>
      </c>
      <c r="F38">
        <f t="shared" si="2"/>
        <v>1.0151174623749979</v>
      </c>
      <c r="G38">
        <f t="shared" si="3"/>
        <v>-22.784164577929591</v>
      </c>
    </row>
    <row r="39" spans="1:7" x14ac:dyDescent="0.35">
      <c r="A39" s="4">
        <v>36008</v>
      </c>
      <c r="B39" s="1">
        <v>8</v>
      </c>
      <c r="C39" s="7">
        <v>-30.117289548976601</v>
      </c>
      <c r="D39">
        <f t="shared" si="4"/>
        <v>-13.773966040723128</v>
      </c>
      <c r="E39">
        <f t="shared" si="5"/>
        <v>2.1865372297226497</v>
      </c>
      <c r="F39">
        <f t="shared" si="2"/>
        <v>1.2026406799651148</v>
      </c>
      <c r="G39">
        <f t="shared" si="3"/>
        <v>-25.042633307439939</v>
      </c>
    </row>
    <row r="40" spans="1:7" x14ac:dyDescent="0.35">
      <c r="A40" s="4">
        <v>36039</v>
      </c>
      <c r="B40" s="1">
        <v>9</v>
      </c>
      <c r="C40" s="7">
        <v>-21.671631417168602</v>
      </c>
      <c r="D40">
        <f t="shared" si="4"/>
        <v>-9.5592119193656018</v>
      </c>
      <c r="E40">
        <f t="shared" si="5"/>
        <v>2.2670939403765034</v>
      </c>
      <c r="F40">
        <f t="shared" si="2"/>
        <v>1.7338434781006358</v>
      </c>
      <c r="G40">
        <f t="shared" si="3"/>
        <v>-12.499185590217813</v>
      </c>
    </row>
    <row r="41" spans="1:7" x14ac:dyDescent="0.35">
      <c r="A41" s="4">
        <v>36069</v>
      </c>
      <c r="B41" s="1">
        <v>10</v>
      </c>
      <c r="C41" s="7">
        <v>-28.190369299155002</v>
      </c>
      <c r="D41">
        <f t="shared" si="4"/>
        <v>-3.4083139545845351</v>
      </c>
      <c r="E41">
        <f t="shared" si="5"/>
        <v>8.2710600240438641</v>
      </c>
      <c r="F41">
        <f t="shared" si="2"/>
        <v>-2.8172656281895132</v>
      </c>
      <c r="G41">
        <f t="shared" si="3"/>
        <v>10.006287308190833</v>
      </c>
    </row>
    <row r="42" spans="1:7" x14ac:dyDescent="0.35">
      <c r="A42" s="4">
        <v>36100</v>
      </c>
      <c r="B42" s="1">
        <v>11</v>
      </c>
      <c r="C42" s="7">
        <v>-19.3652882466595</v>
      </c>
      <c r="D42">
        <f t="shared" si="4"/>
        <v>3.2890755872894952</v>
      </c>
      <c r="E42">
        <f t="shared" si="5"/>
        <v>-5.8877601723401867</v>
      </c>
      <c r="F42">
        <f t="shared" si="2"/>
        <v>8.3383914996559039</v>
      </c>
      <c r="G42">
        <f t="shared" si="3"/>
        <v>-2.3224249242145367</v>
      </c>
    </row>
    <row r="43" spans="1:7" x14ac:dyDescent="0.35">
      <c r="A43" s="4">
        <v>36130</v>
      </c>
      <c r="B43" s="1">
        <v>12</v>
      </c>
      <c r="C43" s="7">
        <v>-16.200254999955401</v>
      </c>
      <c r="D43">
        <f t="shared" si="4"/>
        <v>10.433689770936262</v>
      </c>
      <c r="E43">
        <f t="shared" si="5"/>
        <v>-1.5526870508535044</v>
      </c>
      <c r="F43">
        <f t="shared" si="2"/>
        <v>-7.4736124955112349</v>
      </c>
      <c r="G43">
        <f t="shared" si="3"/>
        <v>2.1676605536727411</v>
      </c>
    </row>
    <row r="44" spans="1:7" x14ac:dyDescent="0.35">
      <c r="A44" s="4">
        <v>36161</v>
      </c>
      <c r="B44" s="1">
        <v>1</v>
      </c>
      <c r="C44" s="7">
        <v>-5.3494020155599804</v>
      </c>
      <c r="D44">
        <f t="shared" si="4"/>
        <v>17.670656903579989</v>
      </c>
      <c r="E44">
        <f t="shared" si="5"/>
        <v>-0.30272796561831372</v>
      </c>
      <c r="F44">
        <f t="shared" si="2"/>
        <v>1.161707404399837</v>
      </c>
      <c r="G44">
        <f t="shared" si="3"/>
        <v>-4.6047756907631969</v>
      </c>
    </row>
    <row r="45" spans="1:7" x14ac:dyDescent="0.35">
      <c r="A45" s="4">
        <v>36192</v>
      </c>
      <c r="B45" s="1">
        <v>2</v>
      </c>
      <c r="C45" s="7">
        <v>-3.4966207959868201</v>
      </c>
      <c r="D45">
        <f t="shared" si="4"/>
        <v>24.170984911887459</v>
      </c>
      <c r="E45">
        <f t="shared" si="5"/>
        <v>-0.14466190801629922</v>
      </c>
      <c r="F45">
        <f t="shared" si="2"/>
        <v>7.9634684436508767</v>
      </c>
      <c r="G45">
        <f t="shared" si="3"/>
        <v>-0.43908264605162212</v>
      </c>
    </row>
    <row r="46" spans="1:7" x14ac:dyDescent="0.35">
      <c r="A46" s="4">
        <v>36220</v>
      </c>
      <c r="B46" s="1">
        <v>3</v>
      </c>
      <c r="C46" s="7">
        <v>-3.5554711802336398</v>
      </c>
      <c r="D46">
        <f t="shared" si="4"/>
        <v>30.378949924999816</v>
      </c>
      <c r="E46">
        <f t="shared" si="5"/>
        <v>-0.11703732976325584</v>
      </c>
      <c r="F46">
        <f t="shared" si="2"/>
        <v>1.4001332006982312</v>
      </c>
      <c r="G46">
        <f t="shared" si="3"/>
        <v>-2.5393806663970007</v>
      </c>
    </row>
    <row r="47" spans="1:7" x14ac:dyDescent="0.35">
      <c r="A47" s="4">
        <v>36251</v>
      </c>
      <c r="B47" s="1">
        <v>4</v>
      </c>
      <c r="C47" s="7">
        <v>-16.155517860921201</v>
      </c>
      <c r="D47">
        <f t="shared" si="4"/>
        <v>36.435877208073471</v>
      </c>
      <c r="E47">
        <f t="shared" si="5"/>
        <v>-0.44339588062234048</v>
      </c>
      <c r="F47">
        <f t="shared" si="2"/>
        <v>-1.1183124613912818</v>
      </c>
      <c r="G47">
        <f t="shared" si="3"/>
        <v>14.446336259923525</v>
      </c>
    </row>
    <row r="48" spans="1:7" x14ac:dyDescent="0.35">
      <c r="A48" s="4">
        <v>36281</v>
      </c>
      <c r="B48" s="1">
        <v>5</v>
      </c>
      <c r="C48" s="7">
        <v>-0.80423068227393302</v>
      </c>
      <c r="D48">
        <f t="shared" si="4"/>
        <v>41.493180112227876</v>
      </c>
      <c r="E48">
        <f t="shared" si="5"/>
        <v>-1.9382237758077486E-2</v>
      </c>
      <c r="F48">
        <f t="shared" si="2"/>
        <v>0.28818241489289453</v>
      </c>
      <c r="G48">
        <f t="shared" si="3"/>
        <v>-2.7907000591026079</v>
      </c>
    </row>
    <row r="49" spans="1:7" x14ac:dyDescent="0.35">
      <c r="A49" s="4">
        <v>36312</v>
      </c>
      <c r="B49" s="1">
        <v>6</v>
      </c>
      <c r="C49" s="7">
        <v>22.5875856187727</v>
      </c>
      <c r="D49">
        <f t="shared" si="4"/>
        <v>45.841103925568561</v>
      </c>
      <c r="E49">
        <f t="shared" si="5"/>
        <v>0.49273651122031847</v>
      </c>
      <c r="F49">
        <f t="shared" si="2"/>
        <v>0.30570600135353648</v>
      </c>
      <c r="G49">
        <f t="shared" si="3"/>
        <v>73.886628063448057</v>
      </c>
    </row>
    <row r="50" spans="1:7" x14ac:dyDescent="0.35">
      <c r="A50" s="4">
        <v>36342</v>
      </c>
      <c r="B50" s="1">
        <v>7</v>
      </c>
      <c r="C50" s="7">
        <v>38.344498120143697</v>
      </c>
      <c r="D50">
        <f t="shared" si="4"/>
        <v>48.733277269327559</v>
      </c>
      <c r="E50">
        <f t="shared" si="5"/>
        <v>0.78682371202392953</v>
      </c>
      <c r="F50">
        <f t="shared" si="2"/>
        <v>1.0151174623749979</v>
      </c>
      <c r="G50">
        <f t="shared" si="3"/>
        <v>37.773459270843212</v>
      </c>
    </row>
    <row r="51" spans="1:7" x14ac:dyDescent="0.35">
      <c r="A51" s="4">
        <v>36373</v>
      </c>
      <c r="B51" s="1">
        <v>8</v>
      </c>
      <c r="C51" s="7">
        <v>56.031160156943102</v>
      </c>
      <c r="D51">
        <f t="shared" si="4"/>
        <v>48.868116611331885</v>
      </c>
      <c r="E51">
        <f t="shared" si="5"/>
        <v>1.1465790794145359</v>
      </c>
      <c r="F51">
        <f t="shared" si="2"/>
        <v>1.2026406799651148</v>
      </c>
      <c r="G51">
        <f t="shared" si="3"/>
        <v>46.59010882499701</v>
      </c>
    </row>
    <row r="52" spans="1:7" x14ac:dyDescent="0.35">
      <c r="A52" s="4">
        <v>36404</v>
      </c>
      <c r="B52" s="1">
        <v>9</v>
      </c>
      <c r="C52" s="7">
        <v>52.917267881888399</v>
      </c>
      <c r="D52">
        <f t="shared" si="4"/>
        <v>47.064212490953381</v>
      </c>
      <c r="E52">
        <f t="shared" si="5"/>
        <v>1.1243631855533562</v>
      </c>
      <c r="F52">
        <f t="shared" si="2"/>
        <v>1.7338434781006358</v>
      </c>
      <c r="G52">
        <f t="shared" si="3"/>
        <v>30.520210474741006</v>
      </c>
    </row>
    <row r="53" spans="1:7" x14ac:dyDescent="0.35">
      <c r="A53" s="4">
        <v>36434</v>
      </c>
      <c r="B53" s="1">
        <v>10</v>
      </c>
      <c r="C53" s="7">
        <v>68.6914718093104</v>
      </c>
      <c r="D53">
        <f t="shared" si="4"/>
        <v>42.942380816476984</v>
      </c>
      <c r="E53">
        <f t="shared" si="5"/>
        <v>1.5996195484101685</v>
      </c>
      <c r="F53">
        <f t="shared" si="2"/>
        <v>-2.8172656281895132</v>
      </c>
      <c r="G53">
        <f t="shared" si="3"/>
        <v>-24.38231990692843</v>
      </c>
    </row>
    <row r="54" spans="1:7" x14ac:dyDescent="0.35">
      <c r="A54" s="4">
        <v>36465</v>
      </c>
      <c r="B54" s="1">
        <v>11</v>
      </c>
      <c r="C54" s="7">
        <v>57.440081828324601</v>
      </c>
      <c r="D54">
        <f t="shared" si="4"/>
        <v>37.832550816824011</v>
      </c>
      <c r="E54">
        <f t="shared" si="5"/>
        <v>1.5182714511224864</v>
      </c>
      <c r="F54">
        <f t="shared" si="2"/>
        <v>8.3383914996559039</v>
      </c>
      <c r="G54">
        <f t="shared" si="3"/>
        <v>6.888628559920094</v>
      </c>
    </row>
    <row r="55" spans="1:7" x14ac:dyDescent="0.35">
      <c r="A55" s="4">
        <v>36495</v>
      </c>
      <c r="B55" s="1">
        <v>12</v>
      </c>
      <c r="C55" s="7">
        <v>63.002247124439798</v>
      </c>
      <c r="D55">
        <f t="shared" si="4"/>
        <v>31.631469109592167</v>
      </c>
      <c r="E55">
        <f t="shared" si="5"/>
        <v>1.9917584891855218</v>
      </c>
      <c r="F55">
        <f t="shared" si="2"/>
        <v>-7.4736124955112349</v>
      </c>
      <c r="G55">
        <f t="shared" si="3"/>
        <v>-8.4299590274823455</v>
      </c>
    </row>
    <row r="56" spans="1:7" x14ac:dyDescent="0.35">
      <c r="A56" s="4">
        <v>36526</v>
      </c>
      <c r="B56" s="1">
        <v>1</v>
      </c>
      <c r="C56" s="7">
        <v>64.439256174741402</v>
      </c>
      <c r="D56">
        <f t="shared" si="4"/>
        <v>24.914135285963194</v>
      </c>
      <c r="E56">
        <f t="shared" si="5"/>
        <v>2.5864536511145522</v>
      </c>
      <c r="F56">
        <f t="shared" si="2"/>
        <v>1.161707404399837</v>
      </c>
      <c r="G56">
        <f t="shared" si="3"/>
        <v>55.469437425194087</v>
      </c>
    </row>
    <row r="57" spans="1:7" x14ac:dyDescent="0.35">
      <c r="A57" s="4">
        <v>36557</v>
      </c>
      <c r="B57" s="1">
        <v>2</v>
      </c>
      <c r="C57" s="7">
        <v>72.080975807479405</v>
      </c>
      <c r="D57">
        <f t="shared" si="4"/>
        <v>18.666018051044055</v>
      </c>
      <c r="E57">
        <f t="shared" si="5"/>
        <v>3.8616150273918581</v>
      </c>
      <c r="F57">
        <f t="shared" si="2"/>
        <v>7.9634684436508767</v>
      </c>
      <c r="G57">
        <f t="shared" si="3"/>
        <v>9.0514549429712634</v>
      </c>
    </row>
    <row r="58" spans="1:7" x14ac:dyDescent="0.35">
      <c r="A58" s="4">
        <v>36586</v>
      </c>
      <c r="B58" s="1">
        <v>3</v>
      </c>
      <c r="C58" s="7">
        <v>42.242201916005797</v>
      </c>
      <c r="D58">
        <f t="shared" si="4"/>
        <v>11.763612634701701</v>
      </c>
      <c r="E58">
        <f t="shared" si="5"/>
        <v>3.5909208529524963</v>
      </c>
      <c r="F58">
        <f t="shared" si="2"/>
        <v>1.4001332006982312</v>
      </c>
      <c r="G58">
        <f t="shared" si="3"/>
        <v>30.170130881076222</v>
      </c>
    </row>
    <row r="59" spans="1:7" x14ac:dyDescent="0.35">
      <c r="A59" s="4">
        <v>36617</v>
      </c>
      <c r="B59" s="1">
        <v>4</v>
      </c>
      <c r="C59" s="7">
        <v>42.396980563016001</v>
      </c>
      <c r="D59">
        <f t="shared" si="4"/>
        <v>4.1269664893344835</v>
      </c>
      <c r="E59">
        <f t="shared" si="5"/>
        <v>10.273158425827916</v>
      </c>
      <c r="F59">
        <f t="shared" si="2"/>
        <v>-1.1183124613912818</v>
      </c>
      <c r="G59">
        <f t="shared" si="3"/>
        <v>-37.911569464468208</v>
      </c>
    </row>
    <row r="60" spans="1:7" x14ac:dyDescent="0.35">
      <c r="A60" s="4">
        <v>36647</v>
      </c>
      <c r="B60" s="1">
        <v>5</v>
      </c>
      <c r="C60" s="7">
        <v>10.055431144005</v>
      </c>
      <c r="D60">
        <f t="shared" si="4"/>
        <v>-2.7616261345937789</v>
      </c>
      <c r="E60">
        <f t="shared" si="5"/>
        <v>-3.641126877401927</v>
      </c>
      <c r="F60">
        <f t="shared" si="2"/>
        <v>0.28818241489289453</v>
      </c>
      <c r="G60">
        <f t="shared" si="3"/>
        <v>34.89259102690977</v>
      </c>
    </row>
    <row r="61" spans="1:7" x14ac:dyDescent="0.35">
      <c r="A61" s="4">
        <v>36678</v>
      </c>
      <c r="B61" s="1">
        <v>6</v>
      </c>
      <c r="C61" s="7">
        <v>14.964068000597701</v>
      </c>
      <c r="D61">
        <f t="shared" si="4"/>
        <v>-8.6389588295232862</v>
      </c>
      <c r="E61">
        <f t="shared" si="5"/>
        <v>-1.7321610504102201</v>
      </c>
      <c r="F61">
        <f t="shared" si="2"/>
        <v>0.30570600135353648</v>
      </c>
      <c r="G61">
        <f t="shared" si="3"/>
        <v>48.9492124274406</v>
      </c>
    </row>
    <row r="62" spans="1:7" x14ac:dyDescent="0.35">
      <c r="A62" s="4">
        <v>36708</v>
      </c>
      <c r="B62" s="1">
        <v>7</v>
      </c>
      <c r="C62" s="7">
        <v>2.6743168492345601</v>
      </c>
      <c r="D62">
        <f t="shared" si="4"/>
        <v>-12.6833955905755</v>
      </c>
      <c r="E62">
        <f t="shared" si="5"/>
        <v>-0.21085180463989728</v>
      </c>
      <c r="F62">
        <f t="shared" si="2"/>
        <v>1.0151174623749979</v>
      </c>
      <c r="G62">
        <f t="shared" si="3"/>
        <v>2.6344900451004478</v>
      </c>
    </row>
    <row r="63" spans="1:7" x14ac:dyDescent="0.35">
      <c r="A63" s="4">
        <v>36739</v>
      </c>
      <c r="B63" s="1">
        <v>8</v>
      </c>
      <c r="C63" s="7">
        <v>-7.2226187595813096</v>
      </c>
      <c r="D63">
        <f t="shared" si="4"/>
        <v>-15.472602739641033</v>
      </c>
      <c r="E63">
        <f t="shared" si="5"/>
        <v>0.46680050416319779</v>
      </c>
      <c r="F63">
        <f t="shared" si="2"/>
        <v>1.2026406799651148</v>
      </c>
      <c r="G63">
        <f t="shared" si="3"/>
        <v>-6.0056331703255017</v>
      </c>
    </row>
    <row r="64" spans="1:7" x14ac:dyDescent="0.35">
      <c r="A64" s="4">
        <v>36770</v>
      </c>
      <c r="B64" s="1">
        <v>9</v>
      </c>
      <c r="C64" s="7">
        <v>-6.4648731932586498</v>
      </c>
      <c r="D64">
        <f t="shared" si="4"/>
        <v>-18.475329889011896</v>
      </c>
      <c r="E64">
        <f t="shared" si="5"/>
        <v>0.34991922916102292</v>
      </c>
      <c r="F64">
        <f t="shared" si="2"/>
        <v>1.7338434781006358</v>
      </c>
      <c r="G64">
        <f t="shared" si="3"/>
        <v>-3.7286371433831444</v>
      </c>
    </row>
    <row r="65" spans="1:7" x14ac:dyDescent="0.35">
      <c r="A65" s="4">
        <v>36800</v>
      </c>
      <c r="B65" s="1">
        <v>10</v>
      </c>
      <c r="C65" s="7">
        <v>-20.752348089106899</v>
      </c>
      <c r="D65">
        <f t="shared" si="4"/>
        <v>-20.434393869207259</v>
      </c>
      <c r="E65">
        <f t="shared" si="5"/>
        <v>1.0155597578247118</v>
      </c>
      <c r="F65">
        <f t="shared" si="2"/>
        <v>-2.8172656281895132</v>
      </c>
      <c r="G65">
        <f t="shared" si="3"/>
        <v>7.3661311455544869</v>
      </c>
    </row>
    <row r="66" spans="1:7" x14ac:dyDescent="0.35">
      <c r="A66" s="4">
        <v>36831</v>
      </c>
      <c r="B66" s="1">
        <v>11</v>
      </c>
      <c r="C66" s="7">
        <v>-14.3321100403535</v>
      </c>
      <c r="D66">
        <f t="shared" si="4"/>
        <v>-22.262058742845245</v>
      </c>
      <c r="E66">
        <f t="shared" si="5"/>
        <v>0.64379086435389388</v>
      </c>
      <c r="F66">
        <f t="shared" si="2"/>
        <v>8.3383914996559039</v>
      </c>
      <c r="G66">
        <f t="shared" si="3"/>
        <v>-1.7188099216671389</v>
      </c>
    </row>
    <row r="67" spans="1:7" x14ac:dyDescent="0.35">
      <c r="A67" s="4">
        <v>36861</v>
      </c>
      <c r="B67" s="1">
        <v>12</v>
      </c>
      <c r="C67" s="7">
        <v>-15.1803746449415</v>
      </c>
      <c r="D67">
        <f t="shared" si="4"/>
        <v>-23.522609713640882</v>
      </c>
      <c r="E67">
        <f t="shared" si="5"/>
        <v>0.64535248553387858</v>
      </c>
      <c r="F67">
        <f t="shared" si="2"/>
        <v>-7.4736124955112349</v>
      </c>
      <c r="G67">
        <f t="shared" si="3"/>
        <v>2.0311963798041526</v>
      </c>
    </row>
    <row r="68" spans="1:7" x14ac:dyDescent="0.35">
      <c r="A68" s="4">
        <v>36892</v>
      </c>
      <c r="B68" s="1">
        <v>1</v>
      </c>
      <c r="C68" s="7">
        <v>-23.035852048093801</v>
      </c>
      <c r="D68">
        <f t="shared" si="4"/>
        <v>-23.843548544609412</v>
      </c>
      <c r="E68">
        <f t="shared" si="5"/>
        <v>0.96612515561580636</v>
      </c>
      <c r="F68">
        <f t="shared" si="2"/>
        <v>1.161707404399837</v>
      </c>
      <c r="G68">
        <f t="shared" si="3"/>
        <v>-19.829306382009865</v>
      </c>
    </row>
    <row r="69" spans="1:7" x14ac:dyDescent="0.35">
      <c r="A69" s="4">
        <v>36923</v>
      </c>
      <c r="B69" s="1">
        <v>2</v>
      </c>
      <c r="C69" s="7">
        <v>-23.723423458498601</v>
      </c>
      <c r="D69">
        <f t="shared" si="4"/>
        <v>-24.19510017030526</v>
      </c>
      <c r="E69">
        <f t="shared" si="5"/>
        <v>0.98050527964395251</v>
      </c>
      <c r="F69">
        <f t="shared" si="2"/>
        <v>7.9634684436508767</v>
      </c>
      <c r="G69">
        <f t="shared" si="3"/>
        <v>-2.9790315145171249</v>
      </c>
    </row>
    <row r="70" spans="1:7" x14ac:dyDescent="0.35">
      <c r="A70" s="4">
        <v>36951</v>
      </c>
      <c r="B70" s="1">
        <v>3</v>
      </c>
      <c r="C70" s="7">
        <v>-27.279621792294499</v>
      </c>
      <c r="D70">
        <f t="shared" si="4"/>
        <v>-24.188548807528029</v>
      </c>
      <c r="E70">
        <f t="shared" si="5"/>
        <v>1.1277907579062558</v>
      </c>
      <c r="F70">
        <f t="shared" si="2"/>
        <v>1.4001332006982312</v>
      </c>
      <c r="G70">
        <f t="shared" si="3"/>
        <v>-19.483590403177676</v>
      </c>
    </row>
    <row r="71" spans="1:7" x14ac:dyDescent="0.35">
      <c r="A71" s="4">
        <v>36982</v>
      </c>
      <c r="B71" s="1">
        <v>4</v>
      </c>
      <c r="C71" s="7">
        <v>-29.137180406991899</v>
      </c>
      <c r="D71">
        <f t="shared" si="4"/>
        <v>-23.803870972569079</v>
      </c>
      <c r="E71">
        <f t="shared" si="5"/>
        <v>1.2240521905268591</v>
      </c>
      <c r="F71">
        <f t="shared" si="2"/>
        <v>-1.1183124613912818</v>
      </c>
      <c r="G71">
        <f t="shared" si="3"/>
        <v>26.054596915376059</v>
      </c>
    </row>
    <row r="72" spans="1:7" x14ac:dyDescent="0.35">
      <c r="A72" s="4">
        <v>37012</v>
      </c>
      <c r="B72" s="1">
        <v>5</v>
      </c>
      <c r="C72" s="7">
        <v>-15.4768901512402</v>
      </c>
      <c r="D72">
        <f t="shared" si="4"/>
        <v>-22.700636292091602</v>
      </c>
      <c r="E72">
        <f t="shared" si="5"/>
        <v>0.68178221755977853</v>
      </c>
      <c r="F72">
        <f t="shared" si="2"/>
        <v>0.28818241489289453</v>
      </c>
      <c r="G72">
        <f t="shared" si="3"/>
        <v>-53.705185852482771</v>
      </c>
    </row>
    <row r="73" spans="1:7" x14ac:dyDescent="0.35">
      <c r="A73" s="4">
        <v>37043</v>
      </c>
      <c r="B73" s="1">
        <v>6</v>
      </c>
      <c r="C73" s="7">
        <v>-26.4445822817299</v>
      </c>
      <c r="D73">
        <f t="shared" si="4"/>
        <v>-20.66610250147863</v>
      </c>
      <c r="E73">
        <f t="shared" si="5"/>
        <v>1.2796114932575133</v>
      </c>
      <c r="F73">
        <f t="shared" si="2"/>
        <v>0.30570600135353648</v>
      </c>
      <c r="G73">
        <f t="shared" si="3"/>
        <v>-86.503314179782237</v>
      </c>
    </row>
    <row r="74" spans="1:7" x14ac:dyDescent="0.35">
      <c r="A74" s="4">
        <v>37073</v>
      </c>
      <c r="B74" s="1">
        <v>7</v>
      </c>
      <c r="C74" s="7">
        <v>-27.9824844533385</v>
      </c>
      <c r="D74">
        <f t="shared" si="4"/>
        <v>-19.20938454953027</v>
      </c>
      <c r="E74">
        <f t="shared" si="5"/>
        <v>1.4567090570334156</v>
      </c>
      <c r="F74">
        <f t="shared" si="2"/>
        <v>1.0151174623749979</v>
      </c>
      <c r="G74">
        <f t="shared" si="3"/>
        <v>-27.565760112007016</v>
      </c>
    </row>
    <row r="75" spans="1:7" x14ac:dyDescent="0.35">
      <c r="A75" s="4">
        <v>37104</v>
      </c>
      <c r="B75" s="1">
        <v>8</v>
      </c>
      <c r="C75" s="7">
        <v>-23.583352981697001</v>
      </c>
      <c r="D75">
        <f t="shared" si="4"/>
        <v>-18.035523398837103</v>
      </c>
      <c r="E75">
        <f t="shared" si="5"/>
        <v>1.307605687962325</v>
      </c>
      <c r="F75">
        <f t="shared" si="2"/>
        <v>1.2026406799651148</v>
      </c>
      <c r="G75">
        <f t="shared" si="3"/>
        <v>-19.60964182783264</v>
      </c>
    </row>
    <row r="76" spans="1:7" x14ac:dyDescent="0.35">
      <c r="A76" s="4">
        <v>37135</v>
      </c>
      <c r="B76" s="1">
        <v>9</v>
      </c>
      <c r="C76" s="7">
        <v>-33.968095938454603</v>
      </c>
      <c r="D76">
        <f t="shared" si="4"/>
        <v>-16.152546561820575</v>
      </c>
      <c r="E76">
        <f t="shared" si="5"/>
        <v>2.1029560762105621</v>
      </c>
      <c r="F76">
        <f t="shared" si="2"/>
        <v>1.7338434781006358</v>
      </c>
      <c r="G76">
        <f t="shared" si="3"/>
        <v>-19.591212452271328</v>
      </c>
    </row>
    <row r="77" spans="1:7" x14ac:dyDescent="0.35">
      <c r="A77" s="4">
        <v>37165</v>
      </c>
      <c r="B77" s="1">
        <v>10</v>
      </c>
      <c r="C77" s="7">
        <v>-23.5023486430063</v>
      </c>
      <c r="D77">
        <f t="shared" si="4"/>
        <v>-14.488633194501718</v>
      </c>
      <c r="E77">
        <f t="shared" si="5"/>
        <v>1.6221232415439431</v>
      </c>
      <c r="F77">
        <f t="shared" ref="F77:F140" si="6">VLOOKUP(B77,$I$3:$K$14,3)</f>
        <v>-2.8172656281895132</v>
      </c>
      <c r="G77">
        <f t="shared" ref="G77:G140" si="7">C77/F77</f>
        <v>8.3422551313025615</v>
      </c>
    </row>
    <row r="78" spans="1:7" x14ac:dyDescent="0.35">
      <c r="A78" s="4">
        <v>37196</v>
      </c>
      <c r="B78" s="1">
        <v>11</v>
      </c>
      <c r="C78" s="7">
        <v>-19.284641429698802</v>
      </c>
      <c r="D78">
        <f t="shared" si="4"/>
        <v>-12.1719189421328</v>
      </c>
      <c r="E78">
        <f t="shared" si="5"/>
        <v>1.5843550652432861</v>
      </c>
      <c r="F78">
        <f t="shared" si="6"/>
        <v>8.3383914996559039</v>
      </c>
      <c r="G78">
        <f t="shared" si="7"/>
        <v>-2.312753176736138</v>
      </c>
    </row>
    <row r="79" spans="1:7" x14ac:dyDescent="0.35">
      <c r="A79" s="4">
        <v>37226</v>
      </c>
      <c r="B79" s="1">
        <v>12</v>
      </c>
      <c r="C79" s="7">
        <v>-18.665082272296502</v>
      </c>
      <c r="D79">
        <f t="shared" ref="D79:D142" si="8">(AVERAGE(C77:C88) + AVERAGE(C78:C89))/2</f>
        <v>-9.5082152210583857</v>
      </c>
      <c r="E79">
        <f t="shared" ref="E79:E142" si="9">C79/D79</f>
        <v>1.9630479367944766</v>
      </c>
      <c r="F79">
        <f t="shared" si="6"/>
        <v>-7.4736124955112349</v>
      </c>
      <c r="G79">
        <f t="shared" si="7"/>
        <v>2.4974645505780551</v>
      </c>
    </row>
    <row r="80" spans="1:7" x14ac:dyDescent="0.35">
      <c r="A80" s="4">
        <v>37257</v>
      </c>
      <c r="B80" s="1">
        <v>1</v>
      </c>
      <c r="C80" s="7">
        <v>-19.393911714085199</v>
      </c>
      <c r="D80">
        <f t="shared" si="8"/>
        <v>-7.8478987654192567</v>
      </c>
      <c r="E80">
        <f t="shared" si="9"/>
        <v>2.471223482079298</v>
      </c>
      <c r="F80">
        <f t="shared" si="6"/>
        <v>1.161707404399837</v>
      </c>
      <c r="G80">
        <f t="shared" si="7"/>
        <v>-16.694317037692041</v>
      </c>
    </row>
    <row r="81" spans="1:7" x14ac:dyDescent="0.35">
      <c r="A81" s="4">
        <v>37288</v>
      </c>
      <c r="B81" s="1">
        <v>2</v>
      </c>
      <c r="C81" s="7">
        <v>-18.133095753492402</v>
      </c>
      <c r="D81">
        <f t="shared" si="8"/>
        <v>-6.4132577987404407</v>
      </c>
      <c r="E81">
        <f t="shared" si="9"/>
        <v>2.8274390836204542</v>
      </c>
      <c r="F81">
        <f t="shared" si="6"/>
        <v>7.9634684436508767</v>
      </c>
      <c r="G81">
        <f t="shared" si="7"/>
        <v>-2.2770349228858411</v>
      </c>
    </row>
    <row r="82" spans="1:7" x14ac:dyDescent="0.35">
      <c r="A82" s="4">
        <v>37316</v>
      </c>
      <c r="B82" s="1">
        <v>3</v>
      </c>
      <c r="C82" s="7">
        <v>-6.3923171658412699</v>
      </c>
      <c r="D82">
        <f t="shared" si="8"/>
        <v>-4.8534264981527953</v>
      </c>
      <c r="E82">
        <f t="shared" si="9"/>
        <v>1.3170730345404784</v>
      </c>
      <c r="F82">
        <f t="shared" si="6"/>
        <v>1.4001332006982312</v>
      </c>
      <c r="G82">
        <f t="shared" si="7"/>
        <v>-4.5655064551383333</v>
      </c>
    </row>
    <row r="83" spans="1:7" x14ac:dyDescent="0.35">
      <c r="A83" s="4">
        <v>37347</v>
      </c>
      <c r="B83" s="1">
        <v>4</v>
      </c>
      <c r="C83" s="7">
        <v>-1.1956740587338499</v>
      </c>
      <c r="D83">
        <f t="shared" si="8"/>
        <v>-3.6184052574143708</v>
      </c>
      <c r="E83">
        <f t="shared" si="9"/>
        <v>0.33044227323178582</v>
      </c>
      <c r="F83">
        <f t="shared" si="6"/>
        <v>-1.1183124613912818</v>
      </c>
      <c r="G83">
        <f t="shared" si="7"/>
        <v>1.0691770860232777</v>
      </c>
    </row>
    <row r="84" spans="1:7" x14ac:dyDescent="0.35">
      <c r="A84" s="4">
        <v>37377</v>
      </c>
      <c r="B84" s="1">
        <v>5</v>
      </c>
      <c r="C84" s="7">
        <v>-8.4571656527376007</v>
      </c>
      <c r="D84">
        <f t="shared" si="8"/>
        <v>-3.389289316112448</v>
      </c>
      <c r="E84">
        <f t="shared" si="9"/>
        <v>2.4952622405330867</v>
      </c>
      <c r="F84">
        <f t="shared" si="6"/>
        <v>0.28818241489289453</v>
      </c>
      <c r="G84">
        <f t="shared" si="7"/>
        <v>-29.346570837366251</v>
      </c>
    </row>
    <row r="85" spans="1:7" x14ac:dyDescent="0.35">
      <c r="A85" s="4">
        <v>37408</v>
      </c>
      <c r="B85" s="1">
        <v>6</v>
      </c>
      <c r="C85" s="7">
        <v>-5.2916391635964999</v>
      </c>
      <c r="D85">
        <f t="shared" si="8"/>
        <v>-4.0575033884316394</v>
      </c>
      <c r="E85">
        <f t="shared" si="9"/>
        <v>1.3041613664904159</v>
      </c>
      <c r="F85">
        <f t="shared" si="6"/>
        <v>0.30570600135353648</v>
      </c>
      <c r="G85">
        <f t="shared" si="7"/>
        <v>-17.309569129056566</v>
      </c>
    </row>
    <row r="86" spans="1:7" x14ac:dyDescent="0.35">
      <c r="A86" s="4">
        <v>37438</v>
      </c>
      <c r="B86" s="1">
        <v>7</v>
      </c>
      <c r="C86" s="7">
        <v>-3.94398348307524</v>
      </c>
      <c r="D86">
        <f t="shared" si="8"/>
        <v>-4.4895366657311291</v>
      </c>
      <c r="E86">
        <f t="shared" si="9"/>
        <v>0.87848341081160441</v>
      </c>
      <c r="F86">
        <f t="shared" si="6"/>
        <v>1.0151174623749979</v>
      </c>
      <c r="G86">
        <f t="shared" si="7"/>
        <v>-3.8852483867707126</v>
      </c>
    </row>
    <row r="87" spans="1:7" x14ac:dyDescent="0.35">
      <c r="A87" s="4">
        <v>37469</v>
      </c>
      <c r="B87" s="1">
        <v>8</v>
      </c>
      <c r="C87" s="7">
        <v>-7.6879331363076799</v>
      </c>
      <c r="D87">
        <f t="shared" si="8"/>
        <v>-4.0964402121731203</v>
      </c>
      <c r="E87">
        <f t="shared" si="9"/>
        <v>1.876735101237889</v>
      </c>
      <c r="F87">
        <f t="shared" si="6"/>
        <v>1.2026406799651148</v>
      </c>
      <c r="G87">
        <f t="shared" si="7"/>
        <v>-6.392543728464835</v>
      </c>
    </row>
    <row r="88" spans="1:7" x14ac:dyDescent="0.35">
      <c r="A88" s="4">
        <v>37500</v>
      </c>
      <c r="B88" s="1">
        <v>9</v>
      </c>
      <c r="C88" s="7">
        <v>5.7376262730101102</v>
      </c>
      <c r="D88">
        <f t="shared" si="8"/>
        <v>-2.9615027783063628</v>
      </c>
      <c r="E88">
        <f t="shared" si="9"/>
        <v>-1.9374036435283606</v>
      </c>
      <c r="F88">
        <f t="shared" si="6"/>
        <v>1.7338434781006358</v>
      </c>
      <c r="G88">
        <f t="shared" si="7"/>
        <v>3.3091950602689217</v>
      </c>
    </row>
    <row r="89" spans="1:7" x14ac:dyDescent="0.35">
      <c r="A89" s="4">
        <v>37530</v>
      </c>
      <c r="B89" s="1">
        <v>10</v>
      </c>
      <c r="C89" s="7">
        <v>0.72081845131491695</v>
      </c>
      <c r="D89">
        <f t="shared" si="8"/>
        <v>-0.63195741811032846</v>
      </c>
      <c r="E89">
        <f t="shared" si="9"/>
        <v>-1.1406123745968513</v>
      </c>
      <c r="F89">
        <f t="shared" si="6"/>
        <v>-2.8172656281895132</v>
      </c>
      <c r="G89">
        <f t="shared" si="7"/>
        <v>-0.2558574683559901</v>
      </c>
    </row>
    <row r="90" spans="1:7" x14ac:dyDescent="0.35">
      <c r="A90" s="4">
        <v>37561</v>
      </c>
      <c r="B90" s="1">
        <v>11</v>
      </c>
      <c r="C90" s="7">
        <v>-3.6602135886809299</v>
      </c>
      <c r="D90">
        <f t="shared" si="8"/>
        <v>2.3697487981141623</v>
      </c>
      <c r="E90">
        <f t="shared" si="9"/>
        <v>-1.5445576305782769</v>
      </c>
      <c r="F90">
        <f t="shared" si="6"/>
        <v>8.3383914996559039</v>
      </c>
      <c r="G90">
        <f t="shared" si="7"/>
        <v>-0.43895919120995625</v>
      </c>
    </row>
    <row r="91" spans="1:7" x14ac:dyDescent="0.35">
      <c r="A91" s="4">
        <v>37591</v>
      </c>
      <c r="B91" s="1">
        <v>12</v>
      </c>
      <c r="C91" s="7">
        <v>0.14187308697725001</v>
      </c>
      <c r="D91">
        <f t="shared" si="8"/>
        <v>6.2646991701752119</v>
      </c>
      <c r="E91">
        <f t="shared" si="9"/>
        <v>2.2646432513898682E-2</v>
      </c>
      <c r="F91">
        <f t="shared" si="6"/>
        <v>-7.4736124955112349</v>
      </c>
      <c r="G91">
        <f t="shared" si="7"/>
        <v>-1.898320083660494E-2</v>
      </c>
    </row>
    <row r="92" spans="1:7" x14ac:dyDescent="0.35">
      <c r="A92" s="4">
        <v>37622</v>
      </c>
      <c r="B92" s="1">
        <v>1</v>
      </c>
      <c r="C92" s="7">
        <v>-0.76491585925548</v>
      </c>
      <c r="D92">
        <f t="shared" si="8"/>
        <v>11.477599971277725</v>
      </c>
      <c r="E92">
        <f t="shared" si="9"/>
        <v>-6.6644234088106755E-2</v>
      </c>
      <c r="F92">
        <f t="shared" si="6"/>
        <v>1.161707404399837</v>
      </c>
      <c r="G92">
        <f t="shared" si="7"/>
        <v>-0.65844106386724111</v>
      </c>
    </row>
    <row r="93" spans="1:7" x14ac:dyDescent="0.35">
      <c r="A93" s="4">
        <v>37653</v>
      </c>
      <c r="B93" s="1">
        <v>2</v>
      </c>
      <c r="C93" s="7">
        <v>-7.1215818305999399</v>
      </c>
      <c r="D93">
        <f t="shared" si="8"/>
        <v>16.868473220495954</v>
      </c>
      <c r="E93">
        <f t="shared" si="9"/>
        <v>-0.42218295263064459</v>
      </c>
      <c r="F93">
        <f t="shared" si="6"/>
        <v>7.9634684436508767</v>
      </c>
      <c r="G93">
        <f t="shared" si="7"/>
        <v>-0.89428141531443406</v>
      </c>
    </row>
    <row r="94" spans="1:7" x14ac:dyDescent="0.35">
      <c r="A94" s="4">
        <v>37681</v>
      </c>
      <c r="B94" s="1">
        <v>3</v>
      </c>
      <c r="C94" s="7">
        <v>-11.9050484974876</v>
      </c>
      <c r="D94">
        <f t="shared" si="8"/>
        <v>22.833666106948137</v>
      </c>
      <c r="E94">
        <f t="shared" si="9"/>
        <v>-0.52138138666505995</v>
      </c>
      <c r="F94">
        <f t="shared" si="6"/>
        <v>1.4001332006982312</v>
      </c>
      <c r="G94">
        <f t="shared" si="7"/>
        <v>-8.502797084984973</v>
      </c>
    </row>
    <row r="95" spans="1:7" x14ac:dyDescent="0.35">
      <c r="A95" s="4">
        <v>37712</v>
      </c>
      <c r="B95" s="1">
        <v>4</v>
      </c>
      <c r="C95" s="7">
        <v>-11.720080462748101</v>
      </c>
      <c r="D95">
        <f t="shared" si="8"/>
        <v>29.676157932088774</v>
      </c>
      <c r="E95">
        <f t="shared" si="9"/>
        <v>-0.39493254111830967</v>
      </c>
      <c r="F95">
        <f t="shared" si="6"/>
        <v>-1.1183124613912818</v>
      </c>
      <c r="G95">
        <f t="shared" si="7"/>
        <v>10.480148319341144</v>
      </c>
    </row>
    <row r="96" spans="1:7" x14ac:dyDescent="0.35">
      <c r="A96" s="4">
        <v>37742</v>
      </c>
      <c r="B96" s="1">
        <v>5</v>
      </c>
      <c r="C96" s="7">
        <v>-8.3015579039111103</v>
      </c>
      <c r="D96">
        <f t="shared" si="8"/>
        <v>36.978805819692141</v>
      </c>
      <c r="E96">
        <f t="shared" si="9"/>
        <v>-0.22449502410622255</v>
      </c>
      <c r="F96">
        <f t="shared" si="6"/>
        <v>0.28818241489289453</v>
      </c>
      <c r="G96">
        <f t="shared" si="7"/>
        <v>-28.806608158226641</v>
      </c>
    </row>
    <row r="97" spans="1:7" x14ac:dyDescent="0.35">
      <c r="A97" s="4">
        <v>37773</v>
      </c>
      <c r="B97" s="1">
        <v>6</v>
      </c>
      <c r="C97" s="7">
        <v>3.9870679729692302</v>
      </c>
      <c r="D97">
        <f t="shared" si="8"/>
        <v>45.066699425286671</v>
      </c>
      <c r="E97">
        <f t="shared" si="9"/>
        <v>8.84703788787361E-2</v>
      </c>
      <c r="F97">
        <f t="shared" si="6"/>
        <v>0.30570600135353648</v>
      </c>
      <c r="G97">
        <f t="shared" si="7"/>
        <v>13.042164548017325</v>
      </c>
    </row>
    <row r="98" spans="1:7" x14ac:dyDescent="0.35">
      <c r="A98" s="4">
        <v>37803</v>
      </c>
      <c r="B98" s="1">
        <v>7</v>
      </c>
      <c r="C98" s="7">
        <v>14.0158077931612</v>
      </c>
      <c r="D98">
        <f t="shared" si="8"/>
        <v>52.717725260395568</v>
      </c>
      <c r="E98">
        <f t="shared" si="9"/>
        <v>0.26586518526607672</v>
      </c>
      <c r="F98">
        <f t="shared" si="6"/>
        <v>1.0151174623749979</v>
      </c>
      <c r="G98">
        <f t="shared" si="7"/>
        <v>13.807079784017718</v>
      </c>
    </row>
    <row r="99" spans="1:7" x14ac:dyDescent="0.35">
      <c r="A99" s="4">
        <v>37834</v>
      </c>
      <c r="B99" s="1">
        <v>8</v>
      </c>
      <c r="C99" s="7">
        <v>30.261364232160702</v>
      </c>
      <c r="D99">
        <f t="shared" si="8"/>
        <v>57.655450389992694</v>
      </c>
      <c r="E99">
        <f t="shared" si="9"/>
        <v>0.52486562896425126</v>
      </c>
      <c r="F99">
        <f t="shared" si="6"/>
        <v>1.2026406799651148</v>
      </c>
      <c r="G99">
        <f t="shared" si="7"/>
        <v>25.16243191859974</v>
      </c>
    </row>
    <row r="100" spans="1:7" x14ac:dyDescent="0.35">
      <c r="A100" s="4">
        <v>37865</v>
      </c>
      <c r="B100" s="1">
        <v>9</v>
      </c>
      <c r="C100" s="7">
        <v>39.829278093929503</v>
      </c>
      <c r="D100">
        <f t="shared" si="8"/>
        <v>60.159321948310051</v>
      </c>
      <c r="E100">
        <f t="shared" si="9"/>
        <v>0.66206328136729198</v>
      </c>
      <c r="F100">
        <f t="shared" si="6"/>
        <v>1.7338434781006358</v>
      </c>
      <c r="G100">
        <f t="shared" si="7"/>
        <v>22.97166877921476</v>
      </c>
    </row>
    <row r="101" spans="1:7" x14ac:dyDescent="0.35">
      <c r="A101" s="4">
        <v>37895</v>
      </c>
      <c r="B101" s="1">
        <v>10</v>
      </c>
      <c r="C101" s="7">
        <v>60.107975559860698</v>
      </c>
      <c r="D101">
        <f t="shared" si="8"/>
        <v>61.025939606833163</v>
      </c>
      <c r="E101">
        <f t="shared" si="9"/>
        <v>0.98495780560059287</v>
      </c>
      <c r="F101">
        <f t="shared" si="6"/>
        <v>-2.8172656281895132</v>
      </c>
      <c r="G101">
        <f t="shared" si="7"/>
        <v>-21.33557267671933</v>
      </c>
    </row>
    <row r="102" spans="1:7" x14ac:dyDescent="0.35">
      <c r="A102" s="4">
        <v>37926</v>
      </c>
      <c r="B102" s="1">
        <v>11</v>
      </c>
      <c r="C102" s="7">
        <v>62.062248529233599</v>
      </c>
      <c r="D102">
        <f t="shared" si="8"/>
        <v>60.401301177293192</v>
      </c>
      <c r="E102">
        <f t="shared" si="9"/>
        <v>1.0274985359514872</v>
      </c>
      <c r="F102">
        <f t="shared" si="6"/>
        <v>8.3383914996559039</v>
      </c>
      <c r="G102">
        <f t="shared" si="7"/>
        <v>7.4429521007492498</v>
      </c>
    </row>
    <row r="103" spans="1:7" x14ac:dyDescent="0.35">
      <c r="A103" s="4">
        <v>37956</v>
      </c>
      <c r="B103" s="1">
        <v>12</v>
      </c>
      <c r="C103" s="7">
        <v>63.800368950300197</v>
      </c>
      <c r="D103">
        <f t="shared" si="8"/>
        <v>58.160633720678774</v>
      </c>
      <c r="E103">
        <f t="shared" si="9"/>
        <v>1.0969682561697438</v>
      </c>
      <c r="F103">
        <f t="shared" si="6"/>
        <v>-7.4736124955112349</v>
      </c>
      <c r="G103">
        <f t="shared" si="7"/>
        <v>-8.5367510007536076</v>
      </c>
    </row>
    <row r="104" spans="1:7" x14ac:dyDescent="0.35">
      <c r="A104" s="4">
        <v>37987</v>
      </c>
      <c r="B104" s="1">
        <v>1</v>
      </c>
      <c r="C104" s="7">
        <v>78.741217552273994</v>
      </c>
      <c r="D104">
        <f t="shared" si="8"/>
        <v>54.776624273875356</v>
      </c>
      <c r="E104">
        <f t="shared" si="9"/>
        <v>1.4374967168217425</v>
      </c>
      <c r="F104">
        <f t="shared" si="6"/>
        <v>1.161707404399837</v>
      </c>
      <c r="G104">
        <f t="shared" si="7"/>
        <v>67.780593679656718</v>
      </c>
    </row>
    <row r="105" spans="1:7" x14ac:dyDescent="0.35">
      <c r="A105" s="4">
        <v>38018</v>
      </c>
      <c r="B105" s="1">
        <v>2</v>
      </c>
      <c r="C105" s="7">
        <v>77.592088561245902</v>
      </c>
      <c r="D105">
        <f t="shared" si="8"/>
        <v>51.121744174269097</v>
      </c>
      <c r="E105">
        <f t="shared" si="9"/>
        <v>1.5177903221913156</v>
      </c>
      <c r="F105">
        <f t="shared" si="6"/>
        <v>7.9634684436508767</v>
      </c>
      <c r="G105">
        <f t="shared" si="7"/>
        <v>9.7435042419372699</v>
      </c>
    </row>
    <row r="106" spans="1:7" x14ac:dyDescent="0.35">
      <c r="A106" s="4">
        <v>38047</v>
      </c>
      <c r="B106" s="1">
        <v>3</v>
      </c>
      <c r="C106" s="7">
        <v>78.644830413147503</v>
      </c>
      <c r="D106">
        <f t="shared" si="8"/>
        <v>46.161008453547197</v>
      </c>
      <c r="E106">
        <f t="shared" si="9"/>
        <v>1.7037069389913668</v>
      </c>
      <c r="F106">
        <f t="shared" si="6"/>
        <v>1.4001332006982312</v>
      </c>
      <c r="G106">
        <f t="shared" si="7"/>
        <v>56.169534708503576</v>
      </c>
    </row>
    <row r="107" spans="1:7" x14ac:dyDescent="0.35">
      <c r="A107" s="4">
        <v>38078</v>
      </c>
      <c r="B107" s="1">
        <v>4</v>
      </c>
      <c r="C107" s="7">
        <v>91.839487160885497</v>
      </c>
      <c r="D107">
        <f t="shared" si="8"/>
        <v>40.444462638533352</v>
      </c>
      <c r="E107">
        <f t="shared" si="9"/>
        <v>2.2707555291731252</v>
      </c>
      <c r="F107">
        <f t="shared" si="6"/>
        <v>-1.1183124613912818</v>
      </c>
      <c r="G107">
        <f t="shared" si="7"/>
        <v>-82.123279791256977</v>
      </c>
    </row>
    <row r="108" spans="1:7" x14ac:dyDescent="0.35">
      <c r="A108" s="4">
        <v>38108</v>
      </c>
      <c r="B108" s="1">
        <v>5</v>
      </c>
      <c r="C108" s="7">
        <v>71.7634945150687</v>
      </c>
      <c r="D108">
        <f t="shared" si="8"/>
        <v>35.265154853568419</v>
      </c>
      <c r="E108">
        <f t="shared" si="9"/>
        <v>2.0349689321669624</v>
      </c>
      <c r="F108">
        <f t="shared" si="6"/>
        <v>0.28818241489289453</v>
      </c>
      <c r="G108">
        <f t="shared" si="7"/>
        <v>249.02107417532821</v>
      </c>
    </row>
    <row r="109" spans="1:7" x14ac:dyDescent="0.35">
      <c r="A109" s="4">
        <v>38139</v>
      </c>
      <c r="B109" s="1">
        <v>6</v>
      </c>
      <c r="C109" s="7">
        <v>42.427418664320399</v>
      </c>
      <c r="D109">
        <f t="shared" si="8"/>
        <v>29.342806644286341</v>
      </c>
      <c r="E109">
        <f t="shared" si="9"/>
        <v>1.4459223065691946</v>
      </c>
      <c r="F109">
        <f t="shared" si="6"/>
        <v>0.30570600135353648</v>
      </c>
      <c r="G109">
        <f t="shared" si="7"/>
        <v>138.78503685393741</v>
      </c>
    </row>
    <row r="110" spans="1:7" x14ac:dyDescent="0.35">
      <c r="A110" s="4">
        <v>38169</v>
      </c>
      <c r="B110" s="1">
        <v>7</v>
      </c>
      <c r="C110" s="7">
        <v>35.668374501426797</v>
      </c>
      <c r="D110">
        <f t="shared" si="8"/>
        <v>23.954479750139328</v>
      </c>
      <c r="E110">
        <f t="shared" si="9"/>
        <v>1.4890064352668455</v>
      </c>
      <c r="F110">
        <f t="shared" si="6"/>
        <v>1.0151174623749979</v>
      </c>
      <c r="G110">
        <f t="shared" si="7"/>
        <v>35.137189363264469</v>
      </c>
    </row>
    <row r="111" spans="1:7" x14ac:dyDescent="0.35">
      <c r="A111" s="4">
        <v>38200</v>
      </c>
      <c r="B111" s="1">
        <v>8</v>
      </c>
      <c r="C111" s="7">
        <v>29.4076213284497</v>
      </c>
      <c r="D111">
        <f t="shared" si="8"/>
        <v>22.04208332889781</v>
      </c>
      <c r="E111">
        <f t="shared" si="9"/>
        <v>1.3341579781569675</v>
      </c>
      <c r="F111">
        <f t="shared" si="6"/>
        <v>1.2026406799651148</v>
      </c>
      <c r="G111">
        <f t="shared" si="7"/>
        <v>24.452541659660749</v>
      </c>
    </row>
    <row r="112" spans="1:7" x14ac:dyDescent="0.35">
      <c r="A112" s="4">
        <v>38231</v>
      </c>
      <c r="B112" s="1">
        <v>9</v>
      </c>
      <c r="C112" s="7">
        <v>25.6916986886811</v>
      </c>
      <c r="D112">
        <f t="shared" si="8"/>
        <v>22.601821910185947</v>
      </c>
      <c r="E112">
        <f t="shared" si="9"/>
        <v>1.1367091905587769</v>
      </c>
      <c r="F112">
        <f t="shared" si="6"/>
        <v>1.7338434781006358</v>
      </c>
      <c r="G112">
        <f t="shared" si="7"/>
        <v>14.817772776597717</v>
      </c>
    </row>
    <row r="113" spans="1:7" x14ac:dyDescent="0.35">
      <c r="A113" s="4">
        <v>38261</v>
      </c>
      <c r="B113" s="1">
        <v>10</v>
      </c>
      <c r="C113" s="7">
        <v>20.4695360063631</v>
      </c>
      <c r="D113">
        <f t="shared" si="8"/>
        <v>23.974356284111224</v>
      </c>
      <c r="E113">
        <f t="shared" si="9"/>
        <v>0.85380961906906716</v>
      </c>
      <c r="F113">
        <f t="shared" si="6"/>
        <v>-2.8172656281895132</v>
      </c>
      <c r="G113">
        <f t="shared" si="7"/>
        <v>-7.2657458358009492</v>
      </c>
    </row>
    <row r="114" spans="1:7" x14ac:dyDescent="0.35">
      <c r="A114" s="4">
        <v>38292</v>
      </c>
      <c r="B114" s="1">
        <v>11</v>
      </c>
      <c r="C114" s="7">
        <v>20.484461359449199</v>
      </c>
      <c r="D114">
        <f t="shared" si="8"/>
        <v>25.948810006524468</v>
      </c>
      <c r="E114">
        <f t="shared" si="9"/>
        <v>0.78941814111316344</v>
      </c>
      <c r="F114">
        <f t="shared" si="6"/>
        <v>8.3383914996559039</v>
      </c>
      <c r="G114">
        <f t="shared" si="7"/>
        <v>2.4566442293210291</v>
      </c>
    </row>
    <row r="115" spans="1:7" x14ac:dyDescent="0.35">
      <c r="A115" s="4">
        <v>38322</v>
      </c>
      <c r="B115" s="1">
        <v>12</v>
      </c>
      <c r="C115" s="7">
        <v>17.661033729534399</v>
      </c>
      <c r="D115">
        <f t="shared" si="8"/>
        <v>28.061971189450091</v>
      </c>
      <c r="E115">
        <f t="shared" si="9"/>
        <v>0.62935827316985027</v>
      </c>
      <c r="F115">
        <f t="shared" si="6"/>
        <v>-7.4736124955112349</v>
      </c>
      <c r="G115">
        <f t="shared" si="7"/>
        <v>-2.3631187381125103</v>
      </c>
    </row>
    <row r="116" spans="1:7" x14ac:dyDescent="0.35">
      <c r="A116" s="4">
        <v>38353</v>
      </c>
      <c r="B116" s="1">
        <v>1</v>
      </c>
      <c r="C116" s="7">
        <v>5.8228954757141196</v>
      </c>
      <c r="D116">
        <f t="shared" si="8"/>
        <v>29.979447762237477</v>
      </c>
      <c r="E116">
        <f t="shared" si="9"/>
        <v>0.19422957760578627</v>
      </c>
      <c r="F116">
        <f t="shared" si="6"/>
        <v>1.161707404399837</v>
      </c>
      <c r="G116">
        <f t="shared" si="7"/>
        <v>5.0123597849687052</v>
      </c>
    </row>
    <row r="117" spans="1:7" x14ac:dyDescent="0.35">
      <c r="A117" s="4">
        <v>38384</v>
      </c>
      <c r="B117" s="1">
        <v>2</v>
      </c>
      <c r="C117" s="7">
        <v>13.313311077473401</v>
      </c>
      <c r="D117">
        <f t="shared" si="8"/>
        <v>31.958909237926974</v>
      </c>
      <c r="E117">
        <f t="shared" si="9"/>
        <v>0.41657589057119437</v>
      </c>
      <c r="F117">
        <f t="shared" si="6"/>
        <v>7.9634684436508767</v>
      </c>
      <c r="G117">
        <f t="shared" si="7"/>
        <v>1.6717980578032996</v>
      </c>
    </row>
    <row r="118" spans="1:7" x14ac:dyDescent="0.35">
      <c r="A118" s="4">
        <v>38412</v>
      </c>
      <c r="B118" s="1">
        <v>3</v>
      </c>
      <c r="C118" s="7">
        <v>18.6202210577617</v>
      </c>
      <c r="D118">
        <f t="shared" si="8"/>
        <v>34.93435273342206</v>
      </c>
      <c r="E118">
        <f t="shared" si="9"/>
        <v>0.53300604135560636</v>
      </c>
      <c r="F118">
        <f t="shared" si="6"/>
        <v>1.4001332006982312</v>
      </c>
      <c r="G118">
        <f t="shared" si="7"/>
        <v>13.298892597130044</v>
      </c>
    </row>
    <row r="119" spans="1:7" x14ac:dyDescent="0.35">
      <c r="A119" s="4">
        <v>38443</v>
      </c>
      <c r="B119" s="1">
        <v>4</v>
      </c>
      <c r="C119" s="7">
        <v>9.7277394935016108</v>
      </c>
      <c r="D119">
        <f t="shared" si="8"/>
        <v>38.493665705131619</v>
      </c>
      <c r="E119">
        <f t="shared" si="9"/>
        <v>0.25271013594854386</v>
      </c>
      <c r="F119">
        <f t="shared" si="6"/>
        <v>-1.1183124613912818</v>
      </c>
      <c r="G119">
        <f t="shared" si="7"/>
        <v>-8.69858812214202</v>
      </c>
    </row>
    <row r="120" spans="1:7" x14ac:dyDescent="0.35">
      <c r="A120" s="4">
        <v>38473</v>
      </c>
      <c r="B120" s="1">
        <v>5</v>
      </c>
      <c r="C120" s="7">
        <v>24.555396722924101</v>
      </c>
      <c r="D120">
        <f t="shared" si="8"/>
        <v>41.984987355121191</v>
      </c>
      <c r="E120">
        <f t="shared" si="9"/>
        <v>0.58486135806657358</v>
      </c>
      <c r="F120">
        <f t="shared" si="6"/>
        <v>0.28818241489289453</v>
      </c>
      <c r="G120">
        <f t="shared" si="7"/>
        <v>85.207824814884432</v>
      </c>
    </row>
    <row r="121" spans="1:7" x14ac:dyDescent="0.35">
      <c r="A121" s="4">
        <v>38504</v>
      </c>
      <c r="B121" s="1">
        <v>6</v>
      </c>
      <c r="C121" s="7">
        <v>43.738002346668502</v>
      </c>
      <c r="D121">
        <f t="shared" si="8"/>
        <v>46.887763358881941</v>
      </c>
      <c r="E121">
        <f t="shared" si="9"/>
        <v>0.93282338958877253</v>
      </c>
      <c r="F121">
        <f t="shared" si="6"/>
        <v>0.30570600135353648</v>
      </c>
      <c r="G121">
        <f t="shared" si="7"/>
        <v>143.07210899692902</v>
      </c>
    </row>
    <row r="122" spans="1:7" x14ac:dyDescent="0.35">
      <c r="A122" s="4">
        <v>38534</v>
      </c>
      <c r="B122" s="1">
        <v>7</v>
      </c>
      <c r="C122" s="7">
        <v>47.791516769993997</v>
      </c>
      <c r="D122">
        <f t="shared" si="8"/>
        <v>52.223685797356822</v>
      </c>
      <c r="E122">
        <f t="shared" si="9"/>
        <v>0.91513105672853234</v>
      </c>
      <c r="F122">
        <f t="shared" si="6"/>
        <v>1.0151174623749979</v>
      </c>
      <c r="G122">
        <f t="shared" si="7"/>
        <v>47.079789818785699</v>
      </c>
    </row>
    <row r="123" spans="1:7" x14ac:dyDescent="0.35">
      <c r="A123" s="4">
        <v>38565</v>
      </c>
      <c r="B123" s="1">
        <v>8</v>
      </c>
      <c r="C123" s="7">
        <v>50.225304034089199</v>
      </c>
      <c r="D123">
        <f t="shared" si="8"/>
        <v>54.46411068802098</v>
      </c>
      <c r="E123">
        <f t="shared" si="9"/>
        <v>0.92217248018218212</v>
      </c>
      <c r="F123">
        <f t="shared" si="6"/>
        <v>1.2026406799651148</v>
      </c>
      <c r="G123">
        <f t="shared" si="7"/>
        <v>41.762518822784287</v>
      </c>
    </row>
    <row r="124" spans="1:7" x14ac:dyDescent="0.35">
      <c r="A124" s="4">
        <v>38596</v>
      </c>
      <c r="B124" s="1">
        <v>9</v>
      </c>
      <c r="C124" s="7">
        <v>52.260905320959502</v>
      </c>
      <c r="D124">
        <f t="shared" si="8"/>
        <v>54.259255268714583</v>
      </c>
      <c r="E124">
        <f t="shared" si="9"/>
        <v>0.9631703395511344</v>
      </c>
      <c r="F124">
        <f t="shared" si="6"/>
        <v>1.7338434781006358</v>
      </c>
      <c r="G124">
        <f t="shared" si="7"/>
        <v>30.141651181921841</v>
      </c>
    </row>
    <row r="125" spans="1:7" x14ac:dyDescent="0.35">
      <c r="A125" s="4">
        <v>38626</v>
      </c>
      <c r="B125" s="1">
        <v>10</v>
      </c>
      <c r="C125" s="7">
        <v>44.616197764299699</v>
      </c>
      <c r="D125">
        <f t="shared" si="8"/>
        <v>53.922688724726541</v>
      </c>
      <c r="E125">
        <f t="shared" si="9"/>
        <v>0.82741048006830376</v>
      </c>
      <c r="F125">
        <f t="shared" si="6"/>
        <v>-2.8172656281895132</v>
      </c>
      <c r="G125">
        <f t="shared" si="7"/>
        <v>-15.836702552244546</v>
      </c>
    </row>
    <row r="126" spans="1:7" x14ac:dyDescent="0.35">
      <c r="A126" s="4">
        <v>38657</v>
      </c>
      <c r="B126" s="1">
        <v>11</v>
      </c>
      <c r="C126" s="7">
        <v>42.357237348409797</v>
      </c>
      <c r="D126">
        <f t="shared" si="8"/>
        <v>53.48779089780966</v>
      </c>
      <c r="E126">
        <f t="shared" si="9"/>
        <v>0.7919047812113762</v>
      </c>
      <c r="F126">
        <f t="shared" si="6"/>
        <v>8.3383914996559039</v>
      </c>
      <c r="G126">
        <f t="shared" si="7"/>
        <v>5.079785154026137</v>
      </c>
    </row>
    <row r="127" spans="1:7" x14ac:dyDescent="0.35">
      <c r="A127" s="4">
        <v>38687</v>
      </c>
      <c r="B127" s="1">
        <v>12</v>
      </c>
      <c r="C127" s="7">
        <v>43.295333157121803</v>
      </c>
      <c r="D127">
        <f t="shared" si="8"/>
        <v>53.577407931759367</v>
      </c>
      <c r="E127">
        <f t="shared" si="9"/>
        <v>0.80808935759390099</v>
      </c>
      <c r="F127">
        <f t="shared" si="6"/>
        <v>-7.4736124955112349</v>
      </c>
      <c r="G127">
        <f t="shared" si="7"/>
        <v>-5.79309312372372</v>
      </c>
    </row>
    <row r="128" spans="1:7" x14ac:dyDescent="0.35">
      <c r="A128" s="4">
        <v>38718</v>
      </c>
      <c r="B128" s="1">
        <v>1</v>
      </c>
      <c r="C128" s="7">
        <v>51.599239940008701</v>
      </c>
      <c r="D128">
        <f t="shared" si="8"/>
        <v>54.590253853260421</v>
      </c>
      <c r="E128">
        <f t="shared" si="9"/>
        <v>0.94520974529095214</v>
      </c>
      <c r="F128">
        <f t="shared" si="6"/>
        <v>1.161707404399837</v>
      </c>
      <c r="G128">
        <f t="shared" si="7"/>
        <v>44.41672640165875</v>
      </c>
    </row>
    <row r="129" spans="1:7" x14ac:dyDescent="0.35">
      <c r="A129" s="4">
        <v>38749</v>
      </c>
      <c r="B129" s="1">
        <v>2</v>
      </c>
      <c r="C129" s="7">
        <v>52.9604779342082</v>
      </c>
      <c r="D129">
        <f t="shared" si="8"/>
        <v>55.466138943975793</v>
      </c>
      <c r="E129">
        <f t="shared" si="9"/>
        <v>0.95482539333955685</v>
      </c>
      <c r="F129">
        <f t="shared" si="6"/>
        <v>7.9634684436508767</v>
      </c>
      <c r="G129">
        <f t="shared" si="7"/>
        <v>6.6504285549637094</v>
      </c>
    </row>
    <row r="130" spans="1:7" x14ac:dyDescent="0.35">
      <c r="A130" s="4">
        <v>38777</v>
      </c>
      <c r="B130" s="1">
        <v>3</v>
      </c>
      <c r="C130" s="7">
        <v>62.764773800776801</v>
      </c>
      <c r="D130">
        <f t="shared" si="8"/>
        <v>55.485850451431155</v>
      </c>
      <c r="E130">
        <f t="shared" si="9"/>
        <v>1.1311852173144064</v>
      </c>
      <c r="F130">
        <f t="shared" si="6"/>
        <v>1.4001332006982312</v>
      </c>
      <c r="G130">
        <f t="shared" si="7"/>
        <v>44.827716226910901</v>
      </c>
    </row>
    <row r="131" spans="1:7" x14ac:dyDescent="0.35">
      <c r="A131" s="4">
        <v>38808</v>
      </c>
      <c r="B131" s="1">
        <v>4</v>
      </c>
      <c r="C131" s="7">
        <v>83.249810840744402</v>
      </c>
      <c r="D131">
        <f t="shared" si="8"/>
        <v>54.754330139982891</v>
      </c>
      <c r="E131">
        <f t="shared" si="9"/>
        <v>1.5204242409305533</v>
      </c>
      <c r="F131">
        <f t="shared" si="6"/>
        <v>-1.1183124613912818</v>
      </c>
      <c r="G131">
        <f t="shared" si="7"/>
        <v>-74.442352844011154</v>
      </c>
    </row>
    <row r="132" spans="1:7" x14ac:dyDescent="0.35">
      <c r="A132" s="4">
        <v>38838</v>
      </c>
      <c r="B132" s="1">
        <v>5</v>
      </c>
      <c r="C132" s="7">
        <v>79.095463899078396</v>
      </c>
      <c r="D132">
        <f t="shared" si="8"/>
        <v>52.385236707403564</v>
      </c>
      <c r="E132">
        <f t="shared" si="9"/>
        <v>1.5098808151018606</v>
      </c>
      <c r="F132">
        <f t="shared" si="6"/>
        <v>0.28818241489289453</v>
      </c>
      <c r="G132">
        <f t="shared" si="7"/>
        <v>274.46318654965432</v>
      </c>
    </row>
    <row r="133" spans="1:7" x14ac:dyDescent="0.35">
      <c r="A133" s="4">
        <v>38869</v>
      </c>
      <c r="B133" s="1">
        <v>6</v>
      </c>
      <c r="C133" s="7">
        <v>42.9681325464541</v>
      </c>
      <c r="D133">
        <f t="shared" si="8"/>
        <v>47.698352197948395</v>
      </c>
      <c r="E133">
        <f t="shared" si="9"/>
        <v>0.90083054374994209</v>
      </c>
      <c r="F133">
        <f t="shared" si="6"/>
        <v>0.30570600135353648</v>
      </c>
      <c r="G133">
        <f t="shared" si="7"/>
        <v>140.5537750525323</v>
      </c>
    </row>
    <row r="134" spans="1:7" x14ac:dyDescent="0.35">
      <c r="A134" s="4">
        <v>38899</v>
      </c>
      <c r="B134" s="1">
        <v>7</v>
      </c>
      <c r="C134" s="7">
        <v>43.6448565068549</v>
      </c>
      <c r="D134">
        <f t="shared" si="8"/>
        <v>42.462408849469</v>
      </c>
      <c r="E134">
        <f t="shared" si="9"/>
        <v>1.0278469283638083</v>
      </c>
      <c r="F134">
        <f t="shared" si="6"/>
        <v>1.0151174623749979</v>
      </c>
      <c r="G134">
        <f t="shared" si="7"/>
        <v>42.994882981071122</v>
      </c>
    </row>
    <row r="135" spans="1:7" x14ac:dyDescent="0.35">
      <c r="A135" s="4">
        <v>38930</v>
      </c>
      <c r="B135" s="1">
        <v>8</v>
      </c>
      <c r="C135" s="7">
        <v>46.294367241515403</v>
      </c>
      <c r="D135">
        <f t="shared" si="8"/>
        <v>40.139754672023571</v>
      </c>
      <c r="E135">
        <f t="shared" si="9"/>
        <v>1.1533296010346932</v>
      </c>
      <c r="F135">
        <f t="shared" si="6"/>
        <v>1.2026406799651148</v>
      </c>
      <c r="G135">
        <f t="shared" si="7"/>
        <v>38.493930907823831</v>
      </c>
    </row>
    <row r="136" spans="1:7" x14ac:dyDescent="0.35">
      <c r="A136" s="4">
        <v>38961</v>
      </c>
      <c r="B136" s="1">
        <v>9</v>
      </c>
      <c r="C136" s="7">
        <v>45.754294267528202</v>
      </c>
      <c r="D136">
        <f t="shared" si="8"/>
        <v>40.242757121565077</v>
      </c>
      <c r="E136">
        <f t="shared" si="9"/>
        <v>1.1369572449848282</v>
      </c>
      <c r="F136">
        <f t="shared" si="6"/>
        <v>1.7338434781006358</v>
      </c>
      <c r="G136">
        <f t="shared" si="7"/>
        <v>26.388941588689661</v>
      </c>
    </row>
    <row r="137" spans="1:7" x14ac:dyDescent="0.35">
      <c r="A137" s="4">
        <v>38991</v>
      </c>
      <c r="B137" s="1">
        <v>10</v>
      </c>
      <c r="C137" s="7">
        <v>53.273617632523802</v>
      </c>
      <c r="D137">
        <f t="shared" si="8"/>
        <v>39.632591449772484</v>
      </c>
      <c r="E137">
        <f t="shared" si="9"/>
        <v>1.3441870865305132</v>
      </c>
      <c r="F137">
        <f t="shared" si="6"/>
        <v>-2.8172656281895132</v>
      </c>
      <c r="G137">
        <f t="shared" si="7"/>
        <v>-18.909689274404538</v>
      </c>
    </row>
    <row r="138" spans="1:7" x14ac:dyDescent="0.35">
      <c r="A138" s="4">
        <v>39022</v>
      </c>
      <c r="B138" s="1">
        <v>11</v>
      </c>
      <c r="C138" s="7">
        <v>58.008119596210904</v>
      </c>
      <c r="D138">
        <f t="shared" si="8"/>
        <v>38.469372193437565</v>
      </c>
      <c r="E138">
        <f t="shared" si="9"/>
        <v>1.5079039840974173</v>
      </c>
      <c r="F138">
        <f t="shared" si="6"/>
        <v>8.3383914996559039</v>
      </c>
      <c r="G138">
        <f t="shared" si="7"/>
        <v>6.9567517426598036</v>
      </c>
    </row>
    <row r="139" spans="1:7" x14ac:dyDescent="0.35">
      <c r="A139" s="4">
        <v>39052</v>
      </c>
      <c r="B139" s="1">
        <v>12</v>
      </c>
      <c r="C139" s="7">
        <v>48.665693086489298</v>
      </c>
      <c r="D139">
        <f t="shared" si="8"/>
        <v>37.654687231604321</v>
      </c>
      <c r="E139">
        <f t="shared" si="9"/>
        <v>1.2924205899562811</v>
      </c>
      <c r="F139">
        <f t="shared" si="6"/>
        <v>-7.4736124955112349</v>
      </c>
      <c r="G139">
        <f t="shared" si="7"/>
        <v>-6.5116693052681889</v>
      </c>
    </row>
    <row r="140" spans="1:7" x14ac:dyDescent="0.35">
      <c r="A140" s="4">
        <v>39083</v>
      </c>
      <c r="B140" s="1">
        <v>1</v>
      </c>
      <c r="C140" s="7">
        <v>46.701956189569898</v>
      </c>
      <c r="D140">
        <f t="shared" si="8"/>
        <v>36.756027478073683</v>
      </c>
      <c r="E140">
        <f t="shared" si="9"/>
        <v>1.2705931351648196</v>
      </c>
      <c r="F140">
        <f t="shared" si="6"/>
        <v>1.161707404399837</v>
      </c>
      <c r="G140">
        <f t="shared" si="7"/>
        <v>40.201134995517336</v>
      </c>
    </row>
    <row r="141" spans="1:7" x14ac:dyDescent="0.35">
      <c r="A141" s="4">
        <v>39114</v>
      </c>
      <c r="B141" s="1">
        <v>2</v>
      </c>
      <c r="C141" s="7">
        <v>40.301274209888803</v>
      </c>
      <c r="D141">
        <f t="shared" si="8"/>
        <v>36.01551326815224</v>
      </c>
      <c r="E141">
        <f t="shared" si="9"/>
        <v>1.1189976360971752</v>
      </c>
      <c r="F141">
        <f t="shared" ref="F141:F204" si="10">VLOOKUP(B141,$I$3:$K$14,3)</f>
        <v>7.9634684436508767</v>
      </c>
      <c r="G141">
        <f t="shared" ref="G141:G204" si="11">C141/F141</f>
        <v>5.0607689972100349</v>
      </c>
    </row>
    <row r="142" spans="1:7" x14ac:dyDescent="0.35">
      <c r="A142" s="4">
        <v>39142</v>
      </c>
      <c r="B142" s="1">
        <v>3</v>
      </c>
      <c r="C142" s="7">
        <v>18.565735143192502</v>
      </c>
      <c r="D142">
        <f t="shared" si="8"/>
        <v>35.516842472253444</v>
      </c>
      <c r="E142">
        <f t="shared" si="9"/>
        <v>0.52273045267738738</v>
      </c>
      <c r="F142">
        <f t="shared" si="10"/>
        <v>1.4001332006982312</v>
      </c>
      <c r="G142">
        <f t="shared" si="11"/>
        <v>13.259977789208891</v>
      </c>
    </row>
    <row r="143" spans="1:7" x14ac:dyDescent="0.35">
      <c r="A143" s="4">
        <v>39173</v>
      </c>
      <c r="B143" s="1">
        <v>4</v>
      </c>
      <c r="C143" s="7">
        <v>14.963621271404699</v>
      </c>
      <c r="D143">
        <f t="shared" ref="D143:D206" si="12">(AVERAGE(C141:C152) + AVERAGE(C142:C153))/2</f>
        <v>34.529634057006611</v>
      </c>
      <c r="E143">
        <f t="shared" ref="E143:E206" si="13">C143/D143</f>
        <v>0.43335591818611652</v>
      </c>
      <c r="F143">
        <f t="shared" si="10"/>
        <v>-1.1183124613912818</v>
      </c>
      <c r="G143">
        <f t="shared" si="11"/>
        <v>-13.380537003753496</v>
      </c>
    </row>
    <row r="144" spans="1:7" x14ac:dyDescent="0.35">
      <c r="A144" s="4">
        <v>39203</v>
      </c>
      <c r="B144" s="1">
        <v>5</v>
      </c>
      <c r="C144" s="7">
        <v>21.719013104912499</v>
      </c>
      <c r="D144">
        <f t="shared" si="12"/>
        <v>34.074975502113446</v>
      </c>
      <c r="E144">
        <f t="shared" si="13"/>
        <v>0.6373889572881839</v>
      </c>
      <c r="F144">
        <f t="shared" si="10"/>
        <v>0.28818241489289453</v>
      </c>
      <c r="G144">
        <f t="shared" si="11"/>
        <v>75.365504564130177</v>
      </c>
    </row>
    <row r="145" spans="1:7" x14ac:dyDescent="0.35">
      <c r="A145" s="4">
        <v>39234</v>
      </c>
      <c r="B145" s="1">
        <v>6</v>
      </c>
      <c r="C145" s="7">
        <v>44.600883081929702</v>
      </c>
      <c r="D145">
        <f t="shared" si="12"/>
        <v>34.500488735065474</v>
      </c>
      <c r="E145">
        <f t="shared" si="13"/>
        <v>1.2927609062128569</v>
      </c>
      <c r="F145">
        <f t="shared" si="10"/>
        <v>0.30570600135353648</v>
      </c>
      <c r="G145">
        <f t="shared" si="11"/>
        <v>145.89469256231777</v>
      </c>
    </row>
    <row r="146" spans="1:7" x14ac:dyDescent="0.35">
      <c r="A146" s="4">
        <v>39264</v>
      </c>
      <c r="B146" s="1">
        <v>7</v>
      </c>
      <c r="C146" s="7">
        <v>44.484164760375698</v>
      </c>
      <c r="D146">
        <f t="shared" si="12"/>
        <v>34.689502262184575</v>
      </c>
      <c r="E146">
        <f t="shared" si="13"/>
        <v>1.2823523504074141</v>
      </c>
      <c r="F146">
        <f t="shared" si="10"/>
        <v>1.0151174623749979</v>
      </c>
      <c r="G146">
        <f t="shared" si="11"/>
        <v>43.821691980649483</v>
      </c>
    </row>
    <row r="147" spans="1:7" x14ac:dyDescent="0.35">
      <c r="A147" s="4">
        <v>39295</v>
      </c>
      <c r="B147" s="1">
        <v>8</v>
      </c>
      <c r="C147" s="7">
        <v>30.811082864972299</v>
      </c>
      <c r="D147">
        <f t="shared" si="12"/>
        <v>32.959682250516948</v>
      </c>
      <c r="E147">
        <f t="shared" si="13"/>
        <v>0.93481128339728004</v>
      </c>
      <c r="F147">
        <f t="shared" si="10"/>
        <v>1.2026406799651148</v>
      </c>
      <c r="G147">
        <f t="shared" si="11"/>
        <v>25.619524915676426</v>
      </c>
    </row>
    <row r="148" spans="1:7" x14ac:dyDescent="0.35">
      <c r="A148" s="4">
        <v>39326</v>
      </c>
      <c r="B148" s="1">
        <v>9</v>
      </c>
      <c r="C148" s="7">
        <v>33.320316492033299</v>
      </c>
      <c r="D148">
        <f t="shared" si="12"/>
        <v>29.020604703169909</v>
      </c>
      <c r="E148">
        <f t="shared" si="13"/>
        <v>1.1481606545708447</v>
      </c>
      <c r="F148">
        <f t="shared" si="10"/>
        <v>1.7338434781006358</v>
      </c>
      <c r="G148">
        <f t="shared" si="11"/>
        <v>19.217603499327705</v>
      </c>
    </row>
    <row r="149" spans="1:7" x14ac:dyDescent="0.35">
      <c r="A149" s="4">
        <v>39356</v>
      </c>
      <c r="B149" s="1">
        <v>10</v>
      </c>
      <c r="C149" s="7">
        <v>46.155156324020801</v>
      </c>
      <c r="D149">
        <f t="shared" si="12"/>
        <v>25.444663522702498</v>
      </c>
      <c r="E149">
        <f t="shared" si="13"/>
        <v>1.813942490646016</v>
      </c>
      <c r="F149">
        <f t="shared" si="10"/>
        <v>-2.8172656281895132</v>
      </c>
      <c r="G149">
        <f t="shared" si="11"/>
        <v>-16.382962210660249</v>
      </c>
    </row>
    <row r="150" spans="1:7" x14ac:dyDescent="0.35">
      <c r="A150" s="4">
        <v>39387</v>
      </c>
      <c r="B150" s="1">
        <v>11</v>
      </c>
      <c r="C150" s="7">
        <v>43.558746819978502</v>
      </c>
      <c r="D150">
        <f t="shared" si="12"/>
        <v>22.220723469752574</v>
      </c>
      <c r="E150">
        <f t="shared" si="13"/>
        <v>1.9602758154689157</v>
      </c>
      <c r="F150">
        <f t="shared" si="10"/>
        <v>8.3383914996559039</v>
      </c>
      <c r="G150">
        <f t="shared" si="11"/>
        <v>5.2238788286417135</v>
      </c>
    </row>
    <row r="151" spans="1:7" x14ac:dyDescent="0.35">
      <c r="A151" s="4">
        <v>39417</v>
      </c>
      <c r="B151" s="1">
        <v>12</v>
      </c>
      <c r="C151" s="7">
        <v>45.342724824606996</v>
      </c>
      <c r="D151">
        <f t="shared" si="12"/>
        <v>16.609546553180163</v>
      </c>
      <c r="E151">
        <f t="shared" si="13"/>
        <v>2.729919488134696</v>
      </c>
      <c r="F151">
        <f t="shared" si="10"/>
        <v>-7.4736124955112349</v>
      </c>
      <c r="G151">
        <f t="shared" si="11"/>
        <v>-6.0670425248620434</v>
      </c>
    </row>
    <row r="152" spans="1:7" x14ac:dyDescent="0.35">
      <c r="A152" s="4">
        <v>39448</v>
      </c>
      <c r="B152" s="1">
        <v>1</v>
      </c>
      <c r="C152" s="7">
        <v>38.056825349881002</v>
      </c>
      <c r="D152">
        <f t="shared" si="12"/>
        <v>8.9797413781122799</v>
      </c>
      <c r="E152">
        <f t="shared" si="13"/>
        <v>4.2380758807422696</v>
      </c>
      <c r="F152">
        <f t="shared" si="10"/>
        <v>1.161707404399837</v>
      </c>
      <c r="G152">
        <f t="shared" si="11"/>
        <v>32.759389503540241</v>
      </c>
    </row>
    <row r="153" spans="1:7" x14ac:dyDescent="0.35">
      <c r="A153" s="4">
        <v>39479</v>
      </c>
      <c r="B153" s="1">
        <v>2</v>
      </c>
      <c r="C153" s="7">
        <v>25.253403083653801</v>
      </c>
      <c r="D153">
        <f t="shared" si="12"/>
        <v>0.98336904986869489</v>
      </c>
      <c r="E153">
        <f t="shared" si="13"/>
        <v>25.680494100384571</v>
      </c>
      <c r="F153">
        <f t="shared" si="10"/>
        <v>7.9634684436508767</v>
      </c>
      <c r="G153">
        <f t="shared" si="11"/>
        <v>3.1711562948162197</v>
      </c>
    </row>
    <row r="154" spans="1:7" x14ac:dyDescent="0.35">
      <c r="A154" s="4">
        <v>39508</v>
      </c>
      <c r="B154" s="1">
        <v>3</v>
      </c>
      <c r="C154" s="7">
        <v>22.7018009519917</v>
      </c>
      <c r="D154">
        <f t="shared" si="12"/>
        <v>-6.8136547050701761</v>
      </c>
      <c r="E154">
        <f t="shared" si="13"/>
        <v>-3.3318097166119731</v>
      </c>
      <c r="F154">
        <f t="shared" si="10"/>
        <v>1.4001332006982312</v>
      </c>
      <c r="G154">
        <f t="shared" si="11"/>
        <v>16.214029451391166</v>
      </c>
    </row>
    <row r="155" spans="1:7" x14ac:dyDescent="0.35">
      <c r="A155" s="4">
        <v>39539</v>
      </c>
      <c r="B155" s="1">
        <v>4</v>
      </c>
      <c r="C155" s="7">
        <v>21.039873053454102</v>
      </c>
      <c r="D155">
        <f t="shared" si="12"/>
        <v>-13.617751158172123</v>
      </c>
      <c r="E155">
        <f t="shared" si="13"/>
        <v>-1.5450328625536607</v>
      </c>
      <c r="F155">
        <f t="shared" si="10"/>
        <v>-1.1183124613912818</v>
      </c>
      <c r="G155">
        <f t="shared" si="11"/>
        <v>-18.813948498149255</v>
      </c>
    </row>
    <row r="156" spans="1:7" x14ac:dyDescent="0.35">
      <c r="A156" s="4">
        <v>39569</v>
      </c>
      <c r="B156" s="1">
        <v>5</v>
      </c>
      <c r="C156" s="7">
        <v>20.179085973721602</v>
      </c>
      <c r="D156">
        <f t="shared" si="12"/>
        <v>-19.440264906851088</v>
      </c>
      <c r="E156">
        <f t="shared" si="13"/>
        <v>-1.0380046810272705</v>
      </c>
      <c r="F156">
        <f t="shared" si="10"/>
        <v>0.28818241489289453</v>
      </c>
      <c r="G156">
        <f t="shared" si="11"/>
        <v>70.021919905214659</v>
      </c>
    </row>
    <row r="157" spans="1:7" x14ac:dyDescent="0.35">
      <c r="A157" s="4">
        <v>39600</v>
      </c>
      <c r="B157" s="1">
        <v>6</v>
      </c>
      <c r="C157" s="7">
        <v>4.6251299330975399</v>
      </c>
      <c r="D157">
        <f t="shared" si="12"/>
        <v>-24.45551574197798</v>
      </c>
      <c r="E157">
        <f t="shared" si="13"/>
        <v>-0.18912420338608882</v>
      </c>
      <c r="F157">
        <f t="shared" si="10"/>
        <v>0.30570600135353648</v>
      </c>
      <c r="G157">
        <f t="shared" si="11"/>
        <v>15.129339668241469</v>
      </c>
    </row>
    <row r="158" spans="1:7" x14ac:dyDescent="0.35">
      <c r="A158" s="4">
        <v>39630</v>
      </c>
      <c r="B158" s="1">
        <v>7</v>
      </c>
      <c r="C158" s="7">
        <v>-10.077943227121001</v>
      </c>
      <c r="D158">
        <f t="shared" si="12"/>
        <v>-28.537599249397953</v>
      </c>
      <c r="E158">
        <f t="shared" si="13"/>
        <v>0.35314614726512467</v>
      </c>
      <c r="F158">
        <f t="shared" si="10"/>
        <v>1.0151174623749979</v>
      </c>
      <c r="G158">
        <f t="shared" si="11"/>
        <v>-9.9278591893615502</v>
      </c>
    </row>
    <row r="159" spans="1:7" x14ac:dyDescent="0.35">
      <c r="A159" s="4">
        <v>39661</v>
      </c>
      <c r="B159" s="1">
        <v>8</v>
      </c>
      <c r="C159" s="7">
        <v>-0.44939747874896202</v>
      </c>
      <c r="D159">
        <f t="shared" si="12"/>
        <v>-30.615942954765515</v>
      </c>
      <c r="E159">
        <f t="shared" si="13"/>
        <v>1.4678544424156344E-2</v>
      </c>
      <c r="F159">
        <f t="shared" si="10"/>
        <v>1.2026406799651148</v>
      </c>
      <c r="G159">
        <f t="shared" si="11"/>
        <v>-0.3736756008968512</v>
      </c>
    </row>
    <row r="160" spans="1:7" x14ac:dyDescent="0.35">
      <c r="A160" s="4">
        <v>39692</v>
      </c>
      <c r="B160" s="1">
        <v>9</v>
      </c>
      <c r="C160" s="7">
        <v>-12.7937644350437</v>
      </c>
      <c r="D160">
        <f t="shared" si="12"/>
        <v>-30.16924812065934</v>
      </c>
      <c r="E160">
        <f t="shared" si="13"/>
        <v>0.42406639979478866</v>
      </c>
      <c r="F160">
        <f t="shared" si="10"/>
        <v>1.7338434781006358</v>
      </c>
      <c r="G160">
        <f t="shared" si="11"/>
        <v>-7.3788462434099396</v>
      </c>
    </row>
    <row r="161" spans="1:7" x14ac:dyDescent="0.35">
      <c r="A161" s="4">
        <v>39722</v>
      </c>
      <c r="B161" s="1">
        <v>10</v>
      </c>
      <c r="C161" s="7">
        <v>-42.399008746640099</v>
      </c>
      <c r="D161">
        <f t="shared" si="12"/>
        <v>-29.25546089655429</v>
      </c>
      <c r="E161">
        <f t="shared" si="13"/>
        <v>1.4492681860853491</v>
      </c>
      <c r="F161">
        <f t="shared" si="10"/>
        <v>-2.8172656281895132</v>
      </c>
      <c r="G161">
        <f t="shared" si="11"/>
        <v>15.049702208551555</v>
      </c>
    </row>
    <row r="162" spans="1:7" x14ac:dyDescent="0.35">
      <c r="A162" s="4">
        <v>39753</v>
      </c>
      <c r="B162" s="1">
        <v>11</v>
      </c>
      <c r="C162" s="7">
        <v>-51.002412310989797</v>
      </c>
      <c r="D162">
        <f t="shared" si="12"/>
        <v>-27.799082350128586</v>
      </c>
      <c r="E162">
        <f t="shared" si="13"/>
        <v>1.8346797087981532</v>
      </c>
      <c r="F162">
        <f t="shared" si="10"/>
        <v>8.3383914996559039</v>
      </c>
      <c r="G162">
        <f t="shared" si="11"/>
        <v>-6.1165768377623539</v>
      </c>
    </row>
    <row r="163" spans="1:7" x14ac:dyDescent="0.35">
      <c r="A163" s="4">
        <v>39783</v>
      </c>
      <c r="B163" s="1">
        <v>12</v>
      </c>
      <c r="C163" s="7">
        <v>-52.0090519222707</v>
      </c>
      <c r="D163">
        <f t="shared" si="12"/>
        <v>-22.351370001628315</v>
      </c>
      <c r="E163">
        <f t="shared" si="13"/>
        <v>2.3268842991942686</v>
      </c>
      <c r="F163">
        <f t="shared" si="10"/>
        <v>-7.4736124955112349</v>
      </c>
      <c r="G163">
        <f t="shared" si="11"/>
        <v>6.9590244280805473</v>
      </c>
    </row>
    <row r="164" spans="1:7" x14ac:dyDescent="0.35">
      <c r="A164" s="4">
        <v>39814</v>
      </c>
      <c r="B164" s="1">
        <v>1</v>
      </c>
      <c r="C164" s="7">
        <v>-51.7199680217742</v>
      </c>
      <c r="D164">
        <f t="shared" si="12"/>
        <v>-12.836725789840903</v>
      </c>
      <c r="E164">
        <f t="shared" si="13"/>
        <v>4.0290623067375817</v>
      </c>
      <c r="F164">
        <f t="shared" si="10"/>
        <v>1.161707404399837</v>
      </c>
      <c r="G164">
        <f t="shared" si="11"/>
        <v>-44.520649369962349</v>
      </c>
    </row>
    <row r="165" spans="1:7" x14ac:dyDescent="0.35">
      <c r="A165" s="4">
        <v>39845</v>
      </c>
      <c r="B165" s="1">
        <v>2</v>
      </c>
      <c r="C165" s="7">
        <v>-48.2681184191377</v>
      </c>
      <c r="D165">
        <f t="shared" si="12"/>
        <v>-2.0222484124755722</v>
      </c>
      <c r="E165">
        <f t="shared" si="13"/>
        <v>23.868540640884671</v>
      </c>
      <c r="F165">
        <f t="shared" si="10"/>
        <v>7.9634684436508767</v>
      </c>
      <c r="G165">
        <f t="shared" si="11"/>
        <v>-6.0611929036550602</v>
      </c>
    </row>
    <row r="166" spans="1:7" x14ac:dyDescent="0.35">
      <c r="A166" s="4">
        <v>39873</v>
      </c>
      <c r="B166" s="1">
        <v>3</v>
      </c>
      <c r="C166" s="7">
        <v>-43.517007513511999</v>
      </c>
      <c r="D166">
        <f t="shared" si="12"/>
        <v>9.1740278648153062</v>
      </c>
      <c r="E166">
        <f t="shared" si="13"/>
        <v>-4.7435006907282915</v>
      </c>
      <c r="F166">
        <f t="shared" si="10"/>
        <v>1.4001332006982312</v>
      </c>
      <c r="G166">
        <f t="shared" si="11"/>
        <v>-31.080619680906459</v>
      </c>
    </row>
    <row r="167" spans="1:7" x14ac:dyDescent="0.35">
      <c r="A167" s="4">
        <v>39904</v>
      </c>
      <c r="B167" s="1">
        <v>4</v>
      </c>
      <c r="C167" s="7">
        <v>-33.107338524087602</v>
      </c>
      <c r="D167">
        <f t="shared" si="12"/>
        <v>20.067292903927566</v>
      </c>
      <c r="E167">
        <f t="shared" si="13"/>
        <v>-1.6498158811250441</v>
      </c>
      <c r="F167">
        <f t="shared" si="10"/>
        <v>-1.1183124613912818</v>
      </c>
      <c r="G167">
        <f t="shared" si="11"/>
        <v>29.604730043783185</v>
      </c>
    </row>
    <row r="168" spans="1:7" x14ac:dyDescent="0.35">
      <c r="A168" s="4">
        <v>39934</v>
      </c>
      <c r="B168" s="1">
        <v>5</v>
      </c>
      <c r="C168" s="7">
        <v>-23.643706626816002</v>
      </c>
      <c r="D168">
        <f t="shared" si="12"/>
        <v>30.984743321102361</v>
      </c>
      <c r="E168">
        <f t="shared" si="13"/>
        <v>-0.76307576221595808</v>
      </c>
      <c r="F168">
        <f t="shared" si="10"/>
        <v>0.28818241489289453</v>
      </c>
      <c r="G168">
        <f t="shared" si="11"/>
        <v>-82.044237971992104</v>
      </c>
    </row>
    <row r="169" spans="1:7" x14ac:dyDescent="0.35">
      <c r="A169" s="4">
        <v>39965</v>
      </c>
      <c r="B169" s="1">
        <v>6</v>
      </c>
      <c r="C169" s="7">
        <v>-1.4323263951863301</v>
      </c>
      <c r="D169">
        <f t="shared" si="12"/>
        <v>40.679871500944856</v>
      </c>
      <c r="E169">
        <f t="shared" si="13"/>
        <v>-3.5209707954782059E-2</v>
      </c>
      <c r="F169">
        <f t="shared" si="10"/>
        <v>0.30570600135353648</v>
      </c>
      <c r="G169">
        <f t="shared" si="11"/>
        <v>-4.6853067615440862</v>
      </c>
    </row>
    <row r="170" spans="1:7" x14ac:dyDescent="0.35">
      <c r="A170" s="4">
        <v>39995</v>
      </c>
      <c r="B170" s="1">
        <v>7</v>
      </c>
      <c r="C170" s="7">
        <v>6.7001891197111796</v>
      </c>
      <c r="D170">
        <f t="shared" si="12"/>
        <v>46.891138891434352</v>
      </c>
      <c r="E170">
        <f t="shared" si="13"/>
        <v>0.14288817201100459</v>
      </c>
      <c r="F170">
        <f t="shared" si="10"/>
        <v>1.0151174623749979</v>
      </c>
      <c r="G170">
        <f t="shared" si="11"/>
        <v>6.6004077045775817</v>
      </c>
    </row>
    <row r="171" spans="1:7" x14ac:dyDescent="0.35">
      <c r="A171" s="4">
        <v>40026</v>
      </c>
      <c r="B171" s="1">
        <v>8</v>
      </c>
      <c r="C171" s="7">
        <v>4.7033635529400097</v>
      </c>
      <c r="D171">
        <f t="shared" si="12"/>
        <v>49.891088788007835</v>
      </c>
      <c r="E171">
        <f t="shared" si="13"/>
        <v>9.4272617960395017E-2</v>
      </c>
      <c r="F171">
        <f t="shared" si="10"/>
        <v>1.2026406799651148</v>
      </c>
      <c r="G171">
        <f t="shared" si="11"/>
        <v>3.9108635116820105</v>
      </c>
    </row>
    <row r="172" spans="1:7" x14ac:dyDescent="0.35">
      <c r="A172" s="4">
        <v>40057</v>
      </c>
      <c r="B172" s="1">
        <v>9</v>
      </c>
      <c r="C172" s="7">
        <v>17.006559647484199</v>
      </c>
      <c r="D172">
        <f t="shared" si="12"/>
        <v>51.295773386482892</v>
      </c>
      <c r="E172">
        <f t="shared" si="13"/>
        <v>0.33153919952332078</v>
      </c>
      <c r="F172">
        <f t="shared" si="10"/>
        <v>1.7338434781006358</v>
      </c>
      <c r="G172">
        <f t="shared" si="11"/>
        <v>9.8085899115381991</v>
      </c>
    </row>
    <row r="173" spans="1:7" x14ac:dyDescent="0.35">
      <c r="A173" s="4">
        <v>40087</v>
      </c>
      <c r="B173" s="1">
        <v>10</v>
      </c>
      <c r="C173" s="7">
        <v>58.5457635348385</v>
      </c>
      <c r="D173">
        <f t="shared" si="12"/>
        <v>52.481904666139584</v>
      </c>
      <c r="E173">
        <f t="shared" si="13"/>
        <v>1.11554189786506</v>
      </c>
      <c r="F173">
        <f t="shared" si="10"/>
        <v>-2.8172656281895132</v>
      </c>
      <c r="G173">
        <f t="shared" si="11"/>
        <v>-20.781059105336237</v>
      </c>
    </row>
    <row r="174" spans="1:7" x14ac:dyDescent="0.35">
      <c r="A174" s="4">
        <v>40118</v>
      </c>
      <c r="B174" s="1">
        <v>11</v>
      </c>
      <c r="C174" s="7">
        <v>76.404276490429396</v>
      </c>
      <c r="D174">
        <f t="shared" si="12"/>
        <v>53.075921563149841</v>
      </c>
      <c r="E174">
        <f t="shared" si="13"/>
        <v>1.4395280240122337</v>
      </c>
      <c r="F174">
        <f t="shared" si="10"/>
        <v>8.3383914996559039</v>
      </c>
      <c r="G174">
        <f t="shared" si="11"/>
        <v>9.1629514509581771</v>
      </c>
    </row>
    <row r="175" spans="1:7" x14ac:dyDescent="0.35">
      <c r="A175" s="4">
        <v>40148</v>
      </c>
      <c r="B175" s="1">
        <v>12</v>
      </c>
      <c r="C175" s="7">
        <v>80.131716333078003</v>
      </c>
      <c r="D175">
        <f t="shared" si="12"/>
        <v>51.520949827699582</v>
      </c>
      <c r="E175">
        <f t="shared" si="13"/>
        <v>1.5553229628153362</v>
      </c>
      <c r="F175">
        <f t="shared" si="10"/>
        <v>-7.4736124955112349</v>
      </c>
      <c r="G175">
        <f t="shared" si="11"/>
        <v>-10.721952252837076</v>
      </c>
    </row>
    <row r="176" spans="1:7" x14ac:dyDescent="0.35">
      <c r="A176" s="4">
        <v>40179</v>
      </c>
      <c r="B176" s="1">
        <v>1</v>
      </c>
      <c r="C176" s="7">
        <v>84.849894377858206</v>
      </c>
      <c r="D176">
        <f t="shared" si="12"/>
        <v>47.607077429957862</v>
      </c>
      <c r="E176">
        <f t="shared" si="13"/>
        <v>1.7822958047087434</v>
      </c>
      <c r="F176">
        <f t="shared" si="10"/>
        <v>1.161707404399837</v>
      </c>
      <c r="G176">
        <f t="shared" si="11"/>
        <v>73.038954608104163</v>
      </c>
    </row>
    <row r="177" spans="1:7" x14ac:dyDescent="0.35">
      <c r="A177" s="4">
        <v>40210</v>
      </c>
      <c r="B177" s="1">
        <v>2</v>
      </c>
      <c r="C177" s="7">
        <v>76.600380119924196</v>
      </c>
      <c r="D177">
        <f t="shared" si="12"/>
        <v>42.637112074942266</v>
      </c>
      <c r="E177">
        <f t="shared" si="13"/>
        <v>1.7965658646224791</v>
      </c>
      <c r="F177">
        <f t="shared" si="10"/>
        <v>7.9634684436508767</v>
      </c>
      <c r="G177">
        <f t="shared" si="11"/>
        <v>9.6189720172742366</v>
      </c>
    </row>
    <row r="178" spans="1:7" x14ac:dyDescent="0.35">
      <c r="A178" s="4">
        <v>40238</v>
      </c>
      <c r="B178" s="1">
        <v>3</v>
      </c>
      <c r="C178" s="7">
        <v>93.633303959621202</v>
      </c>
      <c r="D178">
        <f t="shared" si="12"/>
        <v>36.936740228187439</v>
      </c>
      <c r="E178">
        <f t="shared" si="13"/>
        <v>2.5349639242979829</v>
      </c>
      <c r="F178">
        <f t="shared" si="10"/>
        <v>1.4001332006982312</v>
      </c>
      <c r="G178">
        <f t="shared" si="11"/>
        <v>66.874568728837573</v>
      </c>
    </row>
    <row r="179" spans="1:7" x14ac:dyDescent="0.35">
      <c r="A179" s="4">
        <v>40269</v>
      </c>
      <c r="B179" s="1">
        <v>4</v>
      </c>
      <c r="C179" s="7">
        <v>62.425426318999001</v>
      </c>
      <c r="D179">
        <f t="shared" si="12"/>
        <v>31.172734102652136</v>
      </c>
      <c r="E179">
        <f t="shared" si="13"/>
        <v>2.0025650016271088</v>
      </c>
      <c r="F179">
        <f t="shared" si="10"/>
        <v>-1.1183124613912818</v>
      </c>
      <c r="G179">
        <f t="shared" si="11"/>
        <v>-55.821095153796399</v>
      </c>
    </row>
    <row r="180" spans="1:7" x14ac:dyDescent="0.35">
      <c r="A180" s="4">
        <v>40299</v>
      </c>
      <c r="B180" s="1">
        <v>5</v>
      </c>
      <c r="C180" s="7">
        <v>29.893945901845399</v>
      </c>
      <c r="D180">
        <f t="shared" si="12"/>
        <v>24.839220415777206</v>
      </c>
      <c r="E180">
        <f t="shared" si="13"/>
        <v>1.2034977507932401</v>
      </c>
      <c r="F180">
        <f t="shared" si="10"/>
        <v>0.28818241489289453</v>
      </c>
      <c r="G180">
        <f t="shared" si="11"/>
        <v>103.73272051646781</v>
      </c>
    </row>
    <row r="181" spans="1:7" x14ac:dyDescent="0.35">
      <c r="A181" s="4">
        <v>40330</v>
      </c>
      <c r="B181" s="1">
        <v>6</v>
      </c>
      <c r="C181" s="7">
        <v>17.028818593915599</v>
      </c>
      <c r="D181">
        <f t="shared" si="12"/>
        <v>19.040742527228709</v>
      </c>
      <c r="E181">
        <f t="shared" si="13"/>
        <v>0.89433584691164159</v>
      </c>
      <c r="F181">
        <f t="shared" si="10"/>
        <v>0.30570600135353648</v>
      </c>
      <c r="G181">
        <f t="shared" si="11"/>
        <v>55.703252531907175</v>
      </c>
    </row>
    <row r="182" spans="1:7" x14ac:dyDescent="0.35">
      <c r="A182" s="4">
        <v>40360</v>
      </c>
      <c r="B182" s="1">
        <v>7</v>
      </c>
      <c r="C182" s="7">
        <v>21.9514744940107</v>
      </c>
      <c r="D182">
        <f t="shared" si="12"/>
        <v>15.978463132291171</v>
      </c>
      <c r="E182">
        <f t="shared" si="13"/>
        <v>1.3738163872374283</v>
      </c>
      <c r="F182">
        <f t="shared" si="10"/>
        <v>1.0151174623749979</v>
      </c>
      <c r="G182">
        <f t="shared" si="11"/>
        <v>21.624565932155676</v>
      </c>
    </row>
    <row r="183" spans="1:7" x14ac:dyDescent="0.35">
      <c r="A183" s="4">
        <v>40391</v>
      </c>
      <c r="B183" s="1">
        <v>8</v>
      </c>
      <c r="C183" s="7">
        <v>17.9192288904012</v>
      </c>
      <c r="D183">
        <f t="shared" si="12"/>
        <v>14.613462821877928</v>
      </c>
      <c r="E183">
        <f t="shared" si="13"/>
        <v>1.2262137392633718</v>
      </c>
      <c r="F183">
        <f t="shared" si="10"/>
        <v>1.2026406799651148</v>
      </c>
      <c r="G183">
        <f t="shared" si="11"/>
        <v>14.899902513626087</v>
      </c>
    </row>
    <row r="184" spans="1:7" x14ac:dyDescent="0.35">
      <c r="A184" s="4">
        <v>40422</v>
      </c>
      <c r="B184" s="1">
        <v>9</v>
      </c>
      <c r="C184" s="7">
        <v>18.047099838269101</v>
      </c>
      <c r="D184">
        <f t="shared" si="12"/>
        <v>13.392507030455565</v>
      </c>
      <c r="E184">
        <f t="shared" si="13"/>
        <v>1.3475520152596256</v>
      </c>
      <c r="F184">
        <f t="shared" si="10"/>
        <v>1.7338434781006358</v>
      </c>
      <c r="G184">
        <f t="shared" si="11"/>
        <v>10.408724931756275</v>
      </c>
    </row>
    <row r="185" spans="1:7" x14ac:dyDescent="0.35">
      <c r="A185" s="4">
        <v>40452</v>
      </c>
      <c r="B185" s="1">
        <v>10</v>
      </c>
      <c r="C185" s="7">
        <v>20.185901693247398</v>
      </c>
      <c r="D185">
        <f t="shared" si="12"/>
        <v>11.612525748244444</v>
      </c>
      <c r="E185">
        <f t="shared" si="13"/>
        <v>1.7382869266230956</v>
      </c>
      <c r="F185">
        <f t="shared" si="10"/>
        <v>-2.8172656281895132</v>
      </c>
      <c r="G185">
        <f t="shared" si="11"/>
        <v>-7.1650686720015324</v>
      </c>
    </row>
    <row r="186" spans="1:7" x14ac:dyDescent="0.35">
      <c r="A186" s="4">
        <v>40483</v>
      </c>
      <c r="B186" s="1">
        <v>11</v>
      </c>
      <c r="C186" s="7">
        <v>20.8312007862191</v>
      </c>
      <c r="D186">
        <f t="shared" si="12"/>
        <v>9.2480119972394288</v>
      </c>
      <c r="E186">
        <f t="shared" si="13"/>
        <v>2.2525058134047948</v>
      </c>
      <c r="F186">
        <f t="shared" si="10"/>
        <v>8.3383914996559039</v>
      </c>
      <c r="G186">
        <f t="shared" si="11"/>
        <v>2.498227720187848</v>
      </c>
    </row>
    <row r="187" spans="1:7" x14ac:dyDescent="0.35">
      <c r="A187" s="4">
        <v>40513</v>
      </c>
      <c r="B187" s="1">
        <v>12</v>
      </c>
      <c r="C187" s="7">
        <v>16.425623516914101</v>
      </c>
      <c r="D187">
        <f t="shared" si="12"/>
        <v>6.3765192774964436</v>
      </c>
      <c r="E187">
        <f t="shared" si="13"/>
        <v>2.5759544983863276</v>
      </c>
      <c r="F187">
        <f t="shared" si="10"/>
        <v>-7.4736124955112349</v>
      </c>
      <c r="G187">
        <f t="shared" si="11"/>
        <v>-2.1978157854423923</v>
      </c>
    </row>
    <row r="188" spans="1:7" x14ac:dyDescent="0.35">
      <c r="A188" s="4">
        <v>40544</v>
      </c>
      <c r="B188" s="1">
        <v>1</v>
      </c>
      <c r="C188" s="7">
        <v>11.7470628719063</v>
      </c>
      <c r="D188">
        <f t="shared" si="12"/>
        <v>3.2571733152888682</v>
      </c>
      <c r="E188">
        <f t="shared" si="13"/>
        <v>3.6065206652549562</v>
      </c>
      <c r="F188">
        <f t="shared" si="10"/>
        <v>1.161707404399837</v>
      </c>
      <c r="G188">
        <f t="shared" si="11"/>
        <v>10.111894636649135</v>
      </c>
    </row>
    <row r="189" spans="1:7" x14ac:dyDescent="0.35">
      <c r="A189" s="4">
        <v>40575</v>
      </c>
      <c r="B189" s="1">
        <v>2</v>
      </c>
      <c r="C189" s="7">
        <v>11.3670646130288</v>
      </c>
      <c r="D189">
        <f t="shared" si="12"/>
        <v>0.18407130869125066</v>
      </c>
      <c r="E189">
        <f t="shared" si="13"/>
        <v>61.75359263672744</v>
      </c>
      <c r="F189">
        <f t="shared" si="10"/>
        <v>7.9634684436508767</v>
      </c>
      <c r="G189">
        <f t="shared" si="11"/>
        <v>1.4274012251648396</v>
      </c>
    </row>
    <row r="190" spans="1:7" x14ac:dyDescent="0.35">
      <c r="A190" s="4">
        <v>40603</v>
      </c>
      <c r="B190" s="1">
        <v>3</v>
      </c>
      <c r="C190" s="7">
        <v>6.8622909815183801</v>
      </c>
      <c r="D190">
        <f t="shared" si="12"/>
        <v>-2.4291750597268753</v>
      </c>
      <c r="E190">
        <f t="shared" si="13"/>
        <v>-2.8249470757739226</v>
      </c>
      <c r="F190">
        <f t="shared" si="10"/>
        <v>1.4001332006982312</v>
      </c>
      <c r="G190">
        <f t="shared" si="11"/>
        <v>4.9011701015990692</v>
      </c>
    </row>
    <row r="191" spans="1:7" x14ac:dyDescent="0.35">
      <c r="A191" s="4">
        <v>40634</v>
      </c>
      <c r="B191" s="1">
        <v>4</v>
      </c>
      <c r="C191" s="7">
        <v>10.0329699719379</v>
      </c>
      <c r="D191">
        <f t="shared" si="12"/>
        <v>-4.0518350620342076</v>
      </c>
      <c r="E191">
        <f t="shared" si="13"/>
        <v>-2.4761545863372061</v>
      </c>
      <c r="F191">
        <f t="shared" si="10"/>
        <v>-1.1183124613912818</v>
      </c>
      <c r="G191">
        <f t="shared" si="11"/>
        <v>-8.9715265798397503</v>
      </c>
    </row>
    <row r="192" spans="1:7" x14ac:dyDescent="0.35">
      <c r="A192" s="4">
        <v>40664</v>
      </c>
      <c r="B192" s="1">
        <v>5</v>
      </c>
      <c r="C192" s="7">
        <v>8.7916967704055899</v>
      </c>
      <c r="D192">
        <f t="shared" si="12"/>
        <v>-5.0926263035288262</v>
      </c>
      <c r="E192">
        <f t="shared" si="13"/>
        <v>-1.7263581198395752</v>
      </c>
      <c r="F192">
        <f t="shared" si="10"/>
        <v>0.28818241489289453</v>
      </c>
      <c r="G192">
        <f t="shared" si="11"/>
        <v>30.507401965082082</v>
      </c>
    </row>
    <row r="193" spans="1:7" x14ac:dyDescent="0.35">
      <c r="A193" s="4">
        <v>40695</v>
      </c>
      <c r="B193" s="1">
        <v>6</v>
      </c>
      <c r="C193" s="7">
        <v>5.3710602754375101</v>
      </c>
      <c r="D193">
        <f t="shared" si="12"/>
        <v>-6.4976024464759217</v>
      </c>
      <c r="E193">
        <f t="shared" si="13"/>
        <v>-0.82662186855562247</v>
      </c>
      <c r="F193">
        <f t="shared" si="10"/>
        <v>0.30570600135353648</v>
      </c>
      <c r="G193">
        <f t="shared" si="11"/>
        <v>17.569364852690931</v>
      </c>
    </row>
    <row r="194" spans="1:7" x14ac:dyDescent="0.35">
      <c r="A194" s="4">
        <v>40725</v>
      </c>
      <c r="B194" s="1">
        <v>7</v>
      </c>
      <c r="C194" s="7">
        <v>4.3062938183521302</v>
      </c>
      <c r="D194">
        <f t="shared" si="12"/>
        <v>-8.1725499932439334</v>
      </c>
      <c r="E194">
        <f t="shared" si="13"/>
        <v>-0.52692168563203012</v>
      </c>
      <c r="F194">
        <f t="shared" si="10"/>
        <v>1.0151174623749979</v>
      </c>
      <c r="G194">
        <f t="shared" si="11"/>
        <v>4.2421630776373425</v>
      </c>
    </row>
    <row r="195" spans="1:7" x14ac:dyDescent="0.35">
      <c r="A195" s="4">
        <v>40756</v>
      </c>
      <c r="B195" s="1">
        <v>8</v>
      </c>
      <c r="C195" s="7">
        <v>-7.1551412070071603</v>
      </c>
      <c r="D195">
        <f t="shared" si="12"/>
        <v>-9.5331777473482227</v>
      </c>
      <c r="E195">
        <f t="shared" si="13"/>
        <v>0.75055153660566709</v>
      </c>
      <c r="F195">
        <f t="shared" si="10"/>
        <v>1.2026406799651148</v>
      </c>
      <c r="G195">
        <f t="shared" si="11"/>
        <v>-5.9495253455210833</v>
      </c>
    </row>
    <row r="196" spans="1:7" x14ac:dyDescent="0.35">
      <c r="A196" s="4">
        <v>40787</v>
      </c>
      <c r="B196" s="1">
        <v>9</v>
      </c>
      <c r="C196" s="7">
        <v>-13.6268600884429</v>
      </c>
      <c r="D196">
        <f t="shared" si="12"/>
        <v>-10.592121595672936</v>
      </c>
      <c r="E196">
        <f t="shared" si="13"/>
        <v>1.2865090308262424</v>
      </c>
      <c r="F196">
        <f t="shared" si="10"/>
        <v>1.7338434781006358</v>
      </c>
      <c r="G196">
        <f t="shared" si="11"/>
        <v>-7.8593369358638085</v>
      </c>
    </row>
    <row r="197" spans="1:7" x14ac:dyDescent="0.35">
      <c r="A197" s="4">
        <v>40817</v>
      </c>
      <c r="B197" s="1">
        <v>10</v>
      </c>
      <c r="C197" s="7">
        <v>-17.055963653872301</v>
      </c>
      <c r="D197">
        <f t="shared" si="12"/>
        <v>-10.610751556299256</v>
      </c>
      <c r="E197">
        <f t="shared" si="13"/>
        <v>1.6074227695725034</v>
      </c>
      <c r="F197">
        <f t="shared" si="10"/>
        <v>-2.8172656281895132</v>
      </c>
      <c r="G197">
        <f t="shared" si="11"/>
        <v>6.0540843160867084</v>
      </c>
    </row>
    <row r="198" spans="1:7" x14ac:dyDescent="0.35">
      <c r="A198" s="4">
        <v>40848</v>
      </c>
      <c r="B198" s="1">
        <v>11</v>
      </c>
      <c r="C198" s="7">
        <v>-16.791236959643001</v>
      </c>
      <c r="D198">
        <f t="shared" si="12"/>
        <v>-9.2008635789952002</v>
      </c>
      <c r="E198">
        <f t="shared" si="13"/>
        <v>1.8249631478045154</v>
      </c>
      <c r="F198">
        <f t="shared" si="10"/>
        <v>8.3383914996559039</v>
      </c>
      <c r="G198">
        <f t="shared" si="11"/>
        <v>-2.0137261437455791</v>
      </c>
    </row>
    <row r="199" spans="1:7" x14ac:dyDescent="0.35">
      <c r="A199" s="4">
        <v>40878</v>
      </c>
      <c r="B199" s="1">
        <v>12</v>
      </c>
      <c r="C199" s="7">
        <v>-19.706386895566599</v>
      </c>
      <c r="D199">
        <f t="shared" si="12"/>
        <v>-7.0773173876649587</v>
      </c>
      <c r="E199">
        <f t="shared" si="13"/>
        <v>2.7844430051862332</v>
      </c>
      <c r="F199">
        <f t="shared" si="10"/>
        <v>-7.4736124955112349</v>
      </c>
      <c r="G199">
        <f t="shared" si="11"/>
        <v>2.6367953793968519</v>
      </c>
    </row>
    <row r="200" spans="1:7" x14ac:dyDescent="0.35">
      <c r="A200" s="4">
        <v>40909</v>
      </c>
      <c r="B200" s="1">
        <v>1</v>
      </c>
      <c r="C200" s="7">
        <v>-14.838839557648001</v>
      </c>
      <c r="D200">
        <f t="shared" si="12"/>
        <v>-4.7054283972199205</v>
      </c>
      <c r="E200">
        <f t="shared" si="13"/>
        <v>3.1535576157986256</v>
      </c>
      <c r="F200">
        <f t="shared" si="10"/>
        <v>1.161707404399837</v>
      </c>
      <c r="G200">
        <f t="shared" si="11"/>
        <v>-12.773302039263548</v>
      </c>
    </row>
    <row r="201" spans="1:7" x14ac:dyDescent="0.35">
      <c r="A201" s="4">
        <v>40940</v>
      </c>
      <c r="B201" s="1">
        <v>2</v>
      </c>
      <c r="C201" s="7">
        <v>-0.99087301279286</v>
      </c>
      <c r="D201">
        <f t="shared" si="12"/>
        <v>-1.8261411357963033</v>
      </c>
      <c r="E201">
        <f t="shared" si="13"/>
        <v>0.54260483670709381</v>
      </c>
      <c r="F201">
        <f t="shared" si="10"/>
        <v>7.9634684436508767</v>
      </c>
      <c r="G201">
        <f t="shared" si="11"/>
        <v>-0.12442731704209418</v>
      </c>
    </row>
    <row r="202" spans="1:7" x14ac:dyDescent="0.35">
      <c r="A202" s="4">
        <v>40969</v>
      </c>
      <c r="B202" s="1">
        <v>3</v>
      </c>
      <c r="C202" s="7">
        <v>-5.7587611885308201</v>
      </c>
      <c r="D202">
        <f t="shared" si="12"/>
        <v>1.3673997305522836</v>
      </c>
      <c r="E202">
        <f t="shared" si="13"/>
        <v>-4.2114687167627967</v>
      </c>
      <c r="F202">
        <f t="shared" si="10"/>
        <v>1.4001332006982312</v>
      </c>
      <c r="G202">
        <f t="shared" si="11"/>
        <v>-4.1130095234217636</v>
      </c>
    </row>
    <row r="203" spans="1:7" x14ac:dyDescent="0.35">
      <c r="A203" s="4">
        <v>41000</v>
      </c>
      <c r="B203" s="1">
        <v>4</v>
      </c>
      <c r="C203" s="7">
        <v>-11.0654052887432</v>
      </c>
      <c r="D203">
        <f t="shared" si="12"/>
        <v>3.2803135565908539</v>
      </c>
      <c r="E203">
        <f t="shared" si="13"/>
        <v>-3.3732766998784083</v>
      </c>
      <c r="F203">
        <f t="shared" si="10"/>
        <v>-1.1183124613912818</v>
      </c>
      <c r="G203">
        <f t="shared" si="11"/>
        <v>9.8947348534208732</v>
      </c>
    </row>
    <row r="204" spans="1:7" x14ac:dyDescent="0.35">
      <c r="A204" s="4">
        <v>41030</v>
      </c>
      <c r="B204" s="1">
        <v>5</v>
      </c>
      <c r="C204" s="7">
        <v>-10.3086690913456</v>
      </c>
      <c r="D204">
        <f t="shared" si="12"/>
        <v>4.3477126778745996</v>
      </c>
      <c r="E204">
        <f t="shared" si="13"/>
        <v>-2.3710557378380033</v>
      </c>
      <c r="F204">
        <f t="shared" si="10"/>
        <v>0.28818241489289453</v>
      </c>
      <c r="G204">
        <f t="shared" si="11"/>
        <v>-35.771332873232062</v>
      </c>
    </row>
    <row r="205" spans="1:7" x14ac:dyDescent="0.35">
      <c r="A205" s="4">
        <v>41061</v>
      </c>
      <c r="B205" s="1">
        <v>6</v>
      </c>
      <c r="C205" s="7">
        <v>-8.1836399613142401</v>
      </c>
      <c r="D205">
        <f t="shared" si="12"/>
        <v>5.829657695485607</v>
      </c>
      <c r="E205">
        <f t="shared" si="13"/>
        <v>-1.4037942515306721</v>
      </c>
      <c r="F205">
        <f t="shared" ref="F205:F268" si="14">VLOOKUP(B205,$I$3:$K$14,3)</f>
        <v>0.30570600135353648</v>
      </c>
      <c r="G205">
        <f t="shared" ref="G205:G268" si="15">C205/F205</f>
        <v>-26.769641175117773</v>
      </c>
    </row>
    <row r="206" spans="1:7" x14ac:dyDescent="0.35">
      <c r="A206" s="4">
        <v>41091</v>
      </c>
      <c r="B206" s="1">
        <v>7</v>
      </c>
      <c r="C206" s="7">
        <v>-7.5536583046892503</v>
      </c>
      <c r="D206">
        <f t="shared" si="12"/>
        <v>7.9781258771732233</v>
      </c>
      <c r="E206">
        <f t="shared" si="13"/>
        <v>-0.94679607980384883</v>
      </c>
      <c r="F206">
        <f t="shared" si="14"/>
        <v>1.0151174623749979</v>
      </c>
      <c r="G206">
        <f t="shared" si="15"/>
        <v>-7.4411667463748428</v>
      </c>
    </row>
    <row r="207" spans="1:7" x14ac:dyDescent="0.35">
      <c r="A207" s="4">
        <v>41122</v>
      </c>
      <c r="B207" s="1">
        <v>8</v>
      </c>
      <c r="C207" s="7">
        <v>4.2576918610025398</v>
      </c>
      <c r="D207">
        <f t="shared" ref="D207:D270" si="16">(AVERAGE(C205:C216) + AVERAGE(C206:C217))/2</f>
        <v>10.232588410804604</v>
      </c>
      <c r="E207">
        <f t="shared" ref="E207:E270" si="17">C207/D207</f>
        <v>0.41609138275383351</v>
      </c>
      <c r="F207">
        <f t="shared" si="14"/>
        <v>1.2026406799651148</v>
      </c>
      <c r="G207">
        <f t="shared" si="15"/>
        <v>3.5402859157616748</v>
      </c>
    </row>
    <row r="208" spans="1:7" x14ac:dyDescent="0.35">
      <c r="A208" s="4">
        <v>41153</v>
      </c>
      <c r="B208" s="1">
        <v>9</v>
      </c>
      <c r="C208" s="7">
        <v>8.79761829884478</v>
      </c>
      <c r="D208">
        <f t="shared" si="16"/>
        <v>12.088973940157402</v>
      </c>
      <c r="E208">
        <f t="shared" si="17"/>
        <v>0.7277390407485842</v>
      </c>
      <c r="F208">
        <f t="shared" si="14"/>
        <v>1.7338434781006358</v>
      </c>
      <c r="G208">
        <f t="shared" si="15"/>
        <v>5.0740556514837545</v>
      </c>
    </row>
    <row r="209" spans="1:7" x14ac:dyDescent="0.35">
      <c r="A209" s="4">
        <v>41183</v>
      </c>
      <c r="B209" s="1">
        <v>10</v>
      </c>
      <c r="C209" s="7">
        <v>11.4846665507658</v>
      </c>
      <c r="D209">
        <f t="shared" si="16"/>
        <v>13.088707350714259</v>
      </c>
      <c r="E209">
        <f t="shared" si="17"/>
        <v>0.87744849380707368</v>
      </c>
      <c r="F209">
        <f t="shared" si="14"/>
        <v>-2.8172656281895132</v>
      </c>
      <c r="G209">
        <f t="shared" si="15"/>
        <v>-4.0765295383759401</v>
      </c>
    </row>
    <row r="210" spans="1:7" x14ac:dyDescent="0.35">
      <c r="A210" s="4">
        <v>41214</v>
      </c>
      <c r="B210" s="1">
        <v>11</v>
      </c>
      <c r="C210" s="7">
        <v>11.593468606399799</v>
      </c>
      <c r="D210">
        <f t="shared" si="16"/>
        <v>13.134084529883101</v>
      </c>
      <c r="E210">
        <f t="shared" si="17"/>
        <v>0.88270092826203139</v>
      </c>
      <c r="F210">
        <f t="shared" si="14"/>
        <v>8.3383914996559039</v>
      </c>
      <c r="G210">
        <f t="shared" si="15"/>
        <v>1.3903723046439138</v>
      </c>
    </row>
    <row r="211" spans="1:7" x14ac:dyDescent="0.35">
      <c r="A211" s="4">
        <v>41244</v>
      </c>
      <c r="B211" s="1">
        <v>12</v>
      </c>
      <c r="C211" s="7">
        <v>21.011801812557401</v>
      </c>
      <c r="D211">
        <f t="shared" si="16"/>
        <v>13.005589301533462</v>
      </c>
      <c r="E211">
        <f t="shared" si="17"/>
        <v>1.6155978268574069</v>
      </c>
      <c r="F211">
        <f t="shared" si="14"/>
        <v>-7.4736124955112349</v>
      </c>
      <c r="G211">
        <f t="shared" si="15"/>
        <v>-2.8114652485899434</v>
      </c>
    </row>
    <row r="212" spans="1:7" x14ac:dyDescent="0.35">
      <c r="A212" s="4">
        <v>41275</v>
      </c>
      <c r="B212" s="1">
        <v>1</v>
      </c>
      <c r="C212" s="7">
        <v>21.087952526594101</v>
      </c>
      <c r="D212">
        <f t="shared" si="16"/>
        <v>12.862920913693316</v>
      </c>
      <c r="E212">
        <f t="shared" si="17"/>
        <v>1.6394373150615245</v>
      </c>
      <c r="F212">
        <f t="shared" si="14"/>
        <v>1.161707404399837</v>
      </c>
      <c r="G212">
        <f t="shared" si="15"/>
        <v>18.152550673883834</v>
      </c>
    </row>
    <row r="213" spans="1:7" x14ac:dyDescent="0.35">
      <c r="A213" s="4">
        <v>41306</v>
      </c>
      <c r="B213" s="1">
        <v>2</v>
      </c>
      <c r="C213" s="7">
        <v>8.9922667278907298</v>
      </c>
      <c r="D213">
        <f t="shared" si="16"/>
        <v>12.286653454347931</v>
      </c>
      <c r="E213">
        <f t="shared" si="17"/>
        <v>0.73187273990450163</v>
      </c>
      <c r="F213">
        <f t="shared" si="14"/>
        <v>7.9634684436508767</v>
      </c>
      <c r="G213">
        <f t="shared" si="15"/>
        <v>1.1291897232367505</v>
      </c>
    </row>
    <row r="214" spans="1:7" x14ac:dyDescent="0.35">
      <c r="A214" s="4">
        <v>41334</v>
      </c>
      <c r="B214" s="1">
        <v>3</v>
      </c>
      <c r="C214" s="7">
        <v>9.87567798159548</v>
      </c>
      <c r="D214">
        <f t="shared" si="16"/>
        <v>11.104434314492938</v>
      </c>
      <c r="E214">
        <f t="shared" si="17"/>
        <v>0.88934543641779684</v>
      </c>
      <c r="F214">
        <f t="shared" si="14"/>
        <v>1.4001332006982312</v>
      </c>
      <c r="G214">
        <f t="shared" si="15"/>
        <v>7.0533846184567199</v>
      </c>
    </row>
    <row r="215" spans="1:7" x14ac:dyDescent="0.35">
      <c r="A215" s="4">
        <v>41365</v>
      </c>
      <c r="B215" s="1">
        <v>4</v>
      </c>
      <c r="C215" s="7">
        <v>8.8668359637946796</v>
      </c>
      <c r="D215">
        <f t="shared" si="16"/>
        <v>10.306546374708665</v>
      </c>
      <c r="E215">
        <f t="shared" si="17"/>
        <v>0.86031107234457271</v>
      </c>
      <c r="F215">
        <f t="shared" si="14"/>
        <v>-1.1183124613912818</v>
      </c>
      <c r="G215">
        <f t="shared" si="15"/>
        <v>-7.9287643390502272</v>
      </c>
    </row>
    <row r="216" spans="1:7" x14ac:dyDescent="0.35">
      <c r="A216" s="4">
        <v>41395</v>
      </c>
      <c r="B216" s="1">
        <v>5</v>
      </c>
      <c r="C216" s="7">
        <v>21.3223260166193</v>
      </c>
      <c r="D216">
        <f t="shared" si="16"/>
        <v>10.341964566109482</v>
      </c>
      <c r="E216">
        <f t="shared" si="17"/>
        <v>2.061728782797454</v>
      </c>
      <c r="F216">
        <f t="shared" si="14"/>
        <v>0.28818241489289453</v>
      </c>
      <c r="G216">
        <f t="shared" si="15"/>
        <v>73.988990704182712</v>
      </c>
    </row>
    <row r="217" spans="1:7" x14ac:dyDescent="0.35">
      <c r="A217" s="4">
        <v>41426</v>
      </c>
      <c r="B217" s="1">
        <v>6</v>
      </c>
      <c r="C217" s="7">
        <v>14.292465737874</v>
      </c>
      <c r="D217">
        <f t="shared" si="16"/>
        <v>10.977669700637275</v>
      </c>
      <c r="E217">
        <f t="shared" si="17"/>
        <v>1.3019580774091148</v>
      </c>
      <c r="F217">
        <f t="shared" si="14"/>
        <v>0.30570600135353648</v>
      </c>
      <c r="G217">
        <f t="shared" si="15"/>
        <v>46.75232306396677</v>
      </c>
    </row>
    <row r="218" spans="1:7" x14ac:dyDescent="0.35">
      <c r="A218" s="4">
        <v>41456</v>
      </c>
      <c r="B218" s="1">
        <v>7</v>
      </c>
      <c r="C218" s="7">
        <v>14.523488700589599</v>
      </c>
      <c r="D218">
        <f t="shared" si="16"/>
        <v>11.328669360200621</v>
      </c>
      <c r="E218">
        <f t="shared" si="17"/>
        <v>1.2820118796663689</v>
      </c>
      <c r="F218">
        <f t="shared" si="14"/>
        <v>1.0151174623749979</v>
      </c>
      <c r="G218">
        <f t="shared" si="15"/>
        <v>14.307200140769945</v>
      </c>
    </row>
    <row r="219" spans="1:7" x14ac:dyDescent="0.35">
      <c r="A219" s="4">
        <v>41487</v>
      </c>
      <c r="B219" s="1">
        <v>8</v>
      </c>
      <c r="C219" s="7">
        <v>6.1741467090882702</v>
      </c>
      <c r="D219">
        <f t="shared" si="16"/>
        <v>11.955288474815633</v>
      </c>
      <c r="E219">
        <f t="shared" si="17"/>
        <v>0.51643644752649798</v>
      </c>
      <c r="F219">
        <f t="shared" si="14"/>
        <v>1.2026406799651148</v>
      </c>
      <c r="G219">
        <f t="shared" si="15"/>
        <v>5.1338249337011987</v>
      </c>
    </row>
    <row r="220" spans="1:7" x14ac:dyDescent="0.35">
      <c r="A220" s="4">
        <v>41518</v>
      </c>
      <c r="B220" s="1">
        <v>9</v>
      </c>
      <c r="C220" s="7">
        <v>7.9702157508112803</v>
      </c>
      <c r="D220">
        <f t="shared" si="16"/>
        <v>13.356539348524741</v>
      </c>
      <c r="E220">
        <f t="shared" si="17"/>
        <v>0.59672760606897834</v>
      </c>
      <c r="F220">
        <f t="shared" si="14"/>
        <v>1.7338434781006358</v>
      </c>
      <c r="G220">
        <f t="shared" si="15"/>
        <v>4.5968484765086002</v>
      </c>
    </row>
    <row r="221" spans="1:7" x14ac:dyDescent="0.35">
      <c r="A221" s="4">
        <v>41548</v>
      </c>
      <c r="B221" s="1">
        <v>10</v>
      </c>
      <c r="C221" s="7">
        <v>9.2281836184079999</v>
      </c>
      <c r="D221">
        <f t="shared" si="16"/>
        <v>15.419890645664392</v>
      </c>
      <c r="E221">
        <f t="shared" si="17"/>
        <v>0.59845973168445832</v>
      </c>
      <c r="F221">
        <f t="shared" si="14"/>
        <v>-2.8172656281895132</v>
      </c>
      <c r="G221">
        <f t="shared" si="15"/>
        <v>-3.2755816583537412</v>
      </c>
    </row>
    <row r="222" spans="1:7" x14ac:dyDescent="0.35">
      <c r="A222" s="4">
        <v>41579</v>
      </c>
      <c r="B222" s="1">
        <v>11</v>
      </c>
      <c r="C222" s="7">
        <v>10.4259102305941</v>
      </c>
      <c r="D222">
        <f t="shared" si="16"/>
        <v>18.033642873246926</v>
      </c>
      <c r="E222">
        <f t="shared" si="17"/>
        <v>0.57813666955005716</v>
      </c>
      <c r="F222">
        <f t="shared" si="14"/>
        <v>8.3383914996559039</v>
      </c>
      <c r="G222">
        <f t="shared" si="15"/>
        <v>1.2503502901038337</v>
      </c>
    </row>
    <row r="223" spans="1:7" x14ac:dyDescent="0.35">
      <c r="A223" s="4">
        <v>41609</v>
      </c>
      <c r="B223" s="1">
        <v>12</v>
      </c>
      <c r="C223" s="7">
        <v>8.3489411640738602</v>
      </c>
      <c r="D223">
        <f t="shared" si="16"/>
        <v>20.125372779199896</v>
      </c>
      <c r="E223">
        <f t="shared" si="17"/>
        <v>0.41484653505164937</v>
      </c>
      <c r="F223">
        <f t="shared" si="14"/>
        <v>-7.4736124955112349</v>
      </c>
      <c r="G223">
        <f t="shared" si="15"/>
        <v>-1.1171225654378469</v>
      </c>
    </row>
    <row r="224" spans="1:7" x14ac:dyDescent="0.35">
      <c r="A224" s="4">
        <v>41640</v>
      </c>
      <c r="B224" s="1">
        <v>1</v>
      </c>
      <c r="C224" s="7">
        <v>5.3775538185578</v>
      </c>
      <c r="D224">
        <f t="shared" si="16"/>
        <v>22.077223829360957</v>
      </c>
      <c r="E224">
        <f t="shared" si="17"/>
        <v>0.24357925888336013</v>
      </c>
      <c r="F224">
        <f t="shared" si="14"/>
        <v>1.161707404399837</v>
      </c>
      <c r="G224">
        <f t="shared" si="15"/>
        <v>4.6290088177030775</v>
      </c>
    </row>
    <row r="225" spans="1:7" x14ac:dyDescent="0.35">
      <c r="A225" s="4">
        <v>41671</v>
      </c>
      <c r="B225" s="1">
        <v>2</v>
      </c>
      <c r="C225" s="7">
        <v>5.5533548811044904</v>
      </c>
      <c r="D225">
        <f t="shared" si="16"/>
        <v>24.131499547568289</v>
      </c>
      <c r="E225">
        <f t="shared" si="17"/>
        <v>0.23012887658131867</v>
      </c>
      <c r="F225">
        <f t="shared" si="14"/>
        <v>7.9634684436508767</v>
      </c>
      <c r="G225">
        <f t="shared" si="15"/>
        <v>0.69735378753614274</v>
      </c>
    </row>
    <row r="226" spans="1:7" x14ac:dyDescent="0.35">
      <c r="A226" s="4">
        <v>41699</v>
      </c>
      <c r="B226" s="1">
        <v>3</v>
      </c>
      <c r="C226" s="7">
        <v>14.1646264220013</v>
      </c>
      <c r="D226">
        <f t="shared" si="16"/>
        <v>26.33995684020627</v>
      </c>
      <c r="E226">
        <f t="shared" si="17"/>
        <v>0.53776194501503127</v>
      </c>
      <c r="F226">
        <f t="shared" si="14"/>
        <v>1.4001332006982312</v>
      </c>
      <c r="G226">
        <f t="shared" si="15"/>
        <v>10.116627771513135</v>
      </c>
    </row>
    <row r="227" spans="1:7" x14ac:dyDescent="0.35">
      <c r="A227" s="4">
        <v>41730</v>
      </c>
      <c r="B227" s="1">
        <v>4</v>
      </c>
      <c r="C227" s="7">
        <v>19.834810752055901</v>
      </c>
      <c r="D227">
        <f t="shared" si="16"/>
        <v>29.044895650206808</v>
      </c>
      <c r="E227">
        <f t="shared" si="17"/>
        <v>0.68290177354845039</v>
      </c>
      <c r="F227">
        <f t="shared" si="14"/>
        <v>-1.1183124613912818</v>
      </c>
      <c r="G227">
        <f t="shared" si="15"/>
        <v>-17.736376403585457</v>
      </c>
    </row>
    <row r="228" spans="1:7" x14ac:dyDescent="0.35">
      <c r="A228" s="4">
        <v>41760</v>
      </c>
      <c r="B228" s="1">
        <v>5</v>
      </c>
      <c r="C228" s="7">
        <v>18.778343057878399</v>
      </c>
      <c r="D228">
        <f t="shared" si="16"/>
        <v>31.218123853018938</v>
      </c>
      <c r="E228">
        <f t="shared" si="17"/>
        <v>0.60152055089186418</v>
      </c>
      <c r="F228">
        <f t="shared" si="14"/>
        <v>0.28818241489289453</v>
      </c>
      <c r="G228">
        <f t="shared" si="15"/>
        <v>65.161307864178767</v>
      </c>
    </row>
    <row r="229" spans="1:7" x14ac:dyDescent="0.35">
      <c r="A229" s="4">
        <v>41791</v>
      </c>
      <c r="B229" s="1">
        <v>6</v>
      </c>
      <c r="C229" s="7">
        <v>31.875307447375199</v>
      </c>
      <c r="D229">
        <f t="shared" si="16"/>
        <v>32.12486105740156</v>
      </c>
      <c r="E229">
        <f t="shared" si="17"/>
        <v>0.99223176064231211</v>
      </c>
      <c r="F229">
        <f t="shared" si="14"/>
        <v>0.30570600135353648</v>
      </c>
      <c r="G229">
        <f t="shared" si="15"/>
        <v>104.26784985000249</v>
      </c>
    </row>
    <row r="230" spans="1:7" x14ac:dyDescent="0.35">
      <c r="A230" s="4">
        <v>41821</v>
      </c>
      <c r="B230" s="1">
        <v>7</v>
      </c>
      <c r="C230" s="7">
        <v>30.570667960106999</v>
      </c>
      <c r="D230">
        <f t="shared" si="16"/>
        <v>32.202164394320903</v>
      </c>
      <c r="E230">
        <f t="shared" si="17"/>
        <v>0.94933581438079884</v>
      </c>
      <c r="F230">
        <f t="shared" si="14"/>
        <v>1.0151174623749979</v>
      </c>
      <c r="G230">
        <f t="shared" si="15"/>
        <v>30.115399540643295</v>
      </c>
    </row>
    <row r="231" spans="1:7" x14ac:dyDescent="0.35">
      <c r="A231" s="4">
        <v>41852</v>
      </c>
      <c r="B231" s="1">
        <v>8</v>
      </c>
      <c r="C231" s="7">
        <v>39.647398580922498</v>
      </c>
      <c r="D231">
        <f t="shared" si="16"/>
        <v>31.061866209505631</v>
      </c>
      <c r="E231">
        <f t="shared" si="17"/>
        <v>1.2764010479444245</v>
      </c>
      <c r="F231">
        <f t="shared" si="14"/>
        <v>1.2026406799651148</v>
      </c>
      <c r="G231">
        <f t="shared" si="15"/>
        <v>32.966952840870604</v>
      </c>
    </row>
    <row r="232" spans="1:7" x14ac:dyDescent="0.35">
      <c r="A232" s="4">
        <v>41883</v>
      </c>
      <c r="B232" s="1">
        <v>9</v>
      </c>
      <c r="C232" s="7">
        <v>37.2270173409579</v>
      </c>
      <c r="D232">
        <f t="shared" si="16"/>
        <v>29.144825143990012</v>
      </c>
      <c r="E232">
        <f t="shared" si="17"/>
        <v>1.2773113977194173</v>
      </c>
      <c r="F232">
        <f t="shared" si="14"/>
        <v>1.7338434781006358</v>
      </c>
      <c r="G232">
        <f t="shared" si="15"/>
        <v>21.470806223949801</v>
      </c>
    </row>
    <row r="233" spans="1:7" x14ac:dyDescent="0.35">
      <c r="A233" s="4">
        <v>41913</v>
      </c>
      <c r="B233" s="1">
        <v>10</v>
      </c>
      <c r="C233" s="7">
        <v>30.172899771132599</v>
      </c>
      <c r="D233">
        <f t="shared" si="16"/>
        <v>26.79579106764826</v>
      </c>
      <c r="E233">
        <f t="shared" si="17"/>
        <v>1.1260313119683065</v>
      </c>
      <c r="F233">
        <f t="shared" si="14"/>
        <v>-2.8172656281895132</v>
      </c>
      <c r="G233">
        <f t="shared" si="15"/>
        <v>-10.709994637787457</v>
      </c>
    </row>
    <row r="234" spans="1:7" x14ac:dyDescent="0.35">
      <c r="A234" s="4">
        <v>41944</v>
      </c>
      <c r="B234" s="1">
        <v>11</v>
      </c>
      <c r="C234" s="7">
        <v>36.325619281735001</v>
      </c>
      <c r="D234">
        <f t="shared" si="16"/>
        <v>23.61651672512269</v>
      </c>
      <c r="E234">
        <f t="shared" si="17"/>
        <v>1.5381446681801585</v>
      </c>
      <c r="F234">
        <f t="shared" si="14"/>
        <v>8.3383914996559039</v>
      </c>
      <c r="G234">
        <f t="shared" si="15"/>
        <v>4.3564300480775016</v>
      </c>
    </row>
    <row r="235" spans="1:7" x14ac:dyDescent="0.35">
      <c r="A235" s="4">
        <v>41974</v>
      </c>
      <c r="B235" s="1">
        <v>12</v>
      </c>
      <c r="C235" s="7">
        <v>31.751849349908898</v>
      </c>
      <c r="D235">
        <f t="shared" si="16"/>
        <v>20.681529208678228</v>
      </c>
      <c r="E235">
        <f t="shared" si="17"/>
        <v>1.5352757056564958</v>
      </c>
      <c r="F235">
        <f t="shared" si="14"/>
        <v>-7.4736124955112349</v>
      </c>
      <c r="G235">
        <f t="shared" si="15"/>
        <v>-4.2485276523206874</v>
      </c>
    </row>
    <row r="236" spans="1:7" x14ac:dyDescent="0.35">
      <c r="A236" s="4">
        <v>42005</v>
      </c>
      <c r="B236" s="1">
        <v>1</v>
      </c>
      <c r="C236" s="7">
        <v>34.977620656034198</v>
      </c>
      <c r="D236">
        <f t="shared" si="16"/>
        <v>17.653389063870641</v>
      </c>
      <c r="E236">
        <f t="shared" si="17"/>
        <v>1.9813544316892253</v>
      </c>
      <c r="F236">
        <f t="shared" si="14"/>
        <v>1.161707404399837</v>
      </c>
      <c r="G236">
        <f t="shared" si="15"/>
        <v>30.108804096074767</v>
      </c>
    </row>
    <row r="237" spans="1:7" x14ac:dyDescent="0.35">
      <c r="A237" s="4">
        <v>42036</v>
      </c>
      <c r="B237" s="1">
        <v>2</v>
      </c>
      <c r="C237" s="7">
        <v>40.871819483640998</v>
      </c>
      <c r="D237">
        <f t="shared" si="16"/>
        <v>14.20534875053503</v>
      </c>
      <c r="E237">
        <f t="shared" si="17"/>
        <v>2.8772133793689227</v>
      </c>
      <c r="F237">
        <f t="shared" si="14"/>
        <v>7.9634684436508767</v>
      </c>
      <c r="G237">
        <f t="shared" si="15"/>
        <v>5.1324143208261637</v>
      </c>
    </row>
    <row r="238" spans="1:7" x14ac:dyDescent="0.35">
      <c r="A238" s="4">
        <v>42064</v>
      </c>
      <c r="B238" s="1">
        <v>3</v>
      </c>
      <c r="C238" s="7">
        <v>31.003638686955998</v>
      </c>
      <c r="D238">
        <f t="shared" si="16"/>
        <v>10.611491225745478</v>
      </c>
      <c r="E238">
        <f t="shared" si="17"/>
        <v>2.9217042192651799</v>
      </c>
      <c r="F238">
        <f t="shared" si="14"/>
        <v>1.4001332006982312</v>
      </c>
      <c r="G238">
        <f t="shared" si="15"/>
        <v>22.143349412395064</v>
      </c>
    </row>
    <row r="239" spans="1:7" x14ac:dyDescent="0.35">
      <c r="A239" s="4">
        <v>42095</v>
      </c>
      <c r="B239" s="1">
        <v>4</v>
      </c>
      <c r="C239" s="7">
        <v>24.757491392284201</v>
      </c>
      <c r="D239">
        <f t="shared" si="16"/>
        <v>6.1784322312091726</v>
      </c>
      <c r="E239">
        <f t="shared" si="17"/>
        <v>4.0070831022838531</v>
      </c>
      <c r="F239">
        <f t="shared" si="14"/>
        <v>-1.1183124613912818</v>
      </c>
      <c r="G239">
        <f t="shared" si="15"/>
        <v>-22.138259428392352</v>
      </c>
    </row>
    <row r="240" spans="1:7" x14ac:dyDescent="0.35">
      <c r="A240" s="4">
        <v>42125</v>
      </c>
      <c r="B240" s="1">
        <v>5</v>
      </c>
      <c r="C240" s="7">
        <v>15.7109425037143</v>
      </c>
      <c r="D240">
        <f t="shared" si="16"/>
        <v>1.8832357976918126</v>
      </c>
      <c r="E240">
        <f t="shared" si="17"/>
        <v>8.3425254144862855</v>
      </c>
      <c r="F240">
        <f t="shared" si="14"/>
        <v>0.28818241489289453</v>
      </c>
      <c r="G240">
        <f t="shared" si="15"/>
        <v>54.517353217244036</v>
      </c>
    </row>
    <row r="241" spans="1:7" x14ac:dyDescent="0.35">
      <c r="A241" s="4">
        <v>42156</v>
      </c>
      <c r="B241" s="1">
        <v>6</v>
      </c>
      <c r="C241" s="7">
        <v>7.5755515659728596</v>
      </c>
      <c r="D241">
        <f t="shared" si="16"/>
        <v>-1.3823520030797989</v>
      </c>
      <c r="E241">
        <f t="shared" si="17"/>
        <v>-5.4801899581980402</v>
      </c>
      <c r="F241">
        <f t="shared" si="14"/>
        <v>0.30570600135353648</v>
      </c>
      <c r="G241">
        <f t="shared" si="15"/>
        <v>24.780513082607246</v>
      </c>
    </row>
    <row r="242" spans="1:7" x14ac:dyDescent="0.35">
      <c r="A242" s="4">
        <v>42186</v>
      </c>
      <c r="B242" s="1">
        <v>7</v>
      </c>
      <c r="C242" s="7">
        <v>8.8614382691343696</v>
      </c>
      <c r="D242">
        <f t="shared" si="16"/>
        <v>-3.7271012919705111</v>
      </c>
      <c r="E242">
        <f t="shared" si="17"/>
        <v>-2.3775684036881501</v>
      </c>
      <c r="F242">
        <f t="shared" si="14"/>
        <v>1.0151174623749979</v>
      </c>
      <c r="G242">
        <f t="shared" si="15"/>
        <v>8.7294708224227513</v>
      </c>
    </row>
    <row r="243" spans="1:7" x14ac:dyDescent="0.35">
      <c r="A243" s="4">
        <v>42217</v>
      </c>
      <c r="B243" s="1">
        <v>8</v>
      </c>
      <c r="C243" s="7">
        <v>4.9798104396931198</v>
      </c>
      <c r="D243">
        <f t="shared" si="16"/>
        <v>-5.0223180834662706</v>
      </c>
      <c r="E243">
        <f t="shared" si="17"/>
        <v>-0.9915362501803523</v>
      </c>
      <c r="F243">
        <f t="shared" si="14"/>
        <v>1.2026406799651148</v>
      </c>
      <c r="G243">
        <f t="shared" si="15"/>
        <v>4.1407300806069269</v>
      </c>
    </row>
    <row r="244" spans="1:7" x14ac:dyDescent="0.35">
      <c r="A244" s="4">
        <v>42248</v>
      </c>
      <c r="B244" s="1">
        <v>9</v>
      </c>
      <c r="C244" s="7">
        <v>-4.4079787384264497</v>
      </c>
      <c r="D244">
        <f t="shared" si="16"/>
        <v>-5.8205162642244037</v>
      </c>
      <c r="E244">
        <f t="shared" si="17"/>
        <v>0.75731748496605611</v>
      </c>
      <c r="F244">
        <f t="shared" si="14"/>
        <v>1.7338434781006358</v>
      </c>
      <c r="G244">
        <f t="shared" si="15"/>
        <v>-2.5423164167363219</v>
      </c>
    </row>
    <row r="245" spans="1:7" x14ac:dyDescent="0.35">
      <c r="A245" s="4">
        <v>42278</v>
      </c>
      <c r="B245" s="1">
        <v>10</v>
      </c>
      <c r="C245" s="7">
        <v>1.3681954558498099</v>
      </c>
      <c r="D245">
        <f t="shared" si="16"/>
        <v>-6.3507549337291547</v>
      </c>
      <c r="E245">
        <f t="shared" si="17"/>
        <v>-0.215438238465676</v>
      </c>
      <c r="F245">
        <f t="shared" si="14"/>
        <v>-2.8172656281895132</v>
      </c>
      <c r="G245">
        <f t="shared" si="15"/>
        <v>-0.4856465936898775</v>
      </c>
    </row>
    <row r="246" spans="1:7" x14ac:dyDescent="0.35">
      <c r="A246" s="4">
        <v>42309</v>
      </c>
      <c r="B246" s="1">
        <v>11</v>
      </c>
      <c r="C246" s="7">
        <v>-7.5450398783643102</v>
      </c>
      <c r="D246">
        <f t="shared" si="16"/>
        <v>-5.8301633293635007</v>
      </c>
      <c r="E246">
        <f t="shared" si="17"/>
        <v>1.2941386805347062</v>
      </c>
      <c r="F246">
        <f t="shared" si="14"/>
        <v>8.3383914996559039</v>
      </c>
      <c r="G246">
        <f t="shared" si="15"/>
        <v>-0.90485555621556835</v>
      </c>
    </row>
    <row r="247" spans="1:7" x14ac:dyDescent="0.35">
      <c r="A247" s="4">
        <v>42339</v>
      </c>
      <c r="B247" s="1">
        <v>12</v>
      </c>
      <c r="C247" s="7">
        <v>-7.13045901004645</v>
      </c>
      <c r="D247">
        <f t="shared" si="16"/>
        <v>-5.0966730684555461</v>
      </c>
      <c r="E247">
        <f t="shared" si="17"/>
        <v>1.3990418679546981</v>
      </c>
      <c r="F247">
        <f t="shared" si="14"/>
        <v>-7.4736124955112349</v>
      </c>
      <c r="G247">
        <f t="shared" si="15"/>
        <v>0.95408465642674301</v>
      </c>
    </row>
    <row r="248" spans="1:7" x14ac:dyDescent="0.35">
      <c r="A248" s="4">
        <v>42370</v>
      </c>
      <c r="B248" s="1">
        <v>1</v>
      </c>
      <c r="C248" s="7">
        <v>-12.3926515789597</v>
      </c>
      <c r="D248">
        <f t="shared" si="16"/>
        <v>-4.5650145258567623</v>
      </c>
      <c r="E248">
        <f t="shared" si="17"/>
        <v>2.7147014557711286</v>
      </c>
      <c r="F248">
        <f t="shared" si="14"/>
        <v>1.161707404399837</v>
      </c>
      <c r="G248">
        <f t="shared" si="15"/>
        <v>-10.667618655113944</v>
      </c>
    </row>
    <row r="249" spans="1:7" x14ac:dyDescent="0.35">
      <c r="A249" s="4">
        <v>42401</v>
      </c>
      <c r="B249" s="1">
        <v>2</v>
      </c>
      <c r="C249" s="7">
        <v>-18.151324150236398</v>
      </c>
      <c r="D249">
        <f t="shared" si="16"/>
        <v>-3.7221958308965846</v>
      </c>
      <c r="E249">
        <f t="shared" si="17"/>
        <v>4.8765097203024359</v>
      </c>
      <c r="F249">
        <f t="shared" si="14"/>
        <v>7.9634684436508767</v>
      </c>
      <c r="G249">
        <f t="shared" si="15"/>
        <v>-2.2793239250804223</v>
      </c>
    </row>
    <row r="250" spans="1:7" x14ac:dyDescent="0.35">
      <c r="A250" s="4">
        <v>42430</v>
      </c>
      <c r="B250" s="1">
        <v>3</v>
      </c>
      <c r="C250" s="7">
        <v>-13.0579320835832</v>
      </c>
      <c r="D250">
        <f t="shared" si="16"/>
        <v>-2.3860733899509943</v>
      </c>
      <c r="E250">
        <f t="shared" si="17"/>
        <v>5.4725609608560228</v>
      </c>
      <c r="F250">
        <f t="shared" si="14"/>
        <v>1.4001332006982312</v>
      </c>
      <c r="G250">
        <f t="shared" si="15"/>
        <v>-9.3262070187831778</v>
      </c>
    </row>
    <row r="251" spans="1:7" x14ac:dyDescent="0.35">
      <c r="A251" s="4">
        <v>42461</v>
      </c>
      <c r="B251" s="1">
        <v>4</v>
      </c>
      <c r="C251" s="7">
        <v>-9.5550450556952597</v>
      </c>
      <c r="D251">
        <f t="shared" si="16"/>
        <v>0.13718691978547093</v>
      </c>
      <c r="E251">
        <f t="shared" si="17"/>
        <v>-69.649825731470401</v>
      </c>
      <c r="F251">
        <f t="shared" si="14"/>
        <v>-1.1183124613912818</v>
      </c>
      <c r="G251">
        <f t="shared" si="15"/>
        <v>8.544163984194471</v>
      </c>
    </row>
    <row r="252" spans="1:7" x14ac:dyDescent="0.35">
      <c r="A252" s="4">
        <v>42491</v>
      </c>
      <c r="B252" s="1">
        <v>5</v>
      </c>
      <c r="C252" s="7">
        <v>-6.2505039816833499</v>
      </c>
      <c r="D252">
        <f t="shared" si="16"/>
        <v>3.0188466450728333</v>
      </c>
      <c r="E252">
        <f t="shared" si="17"/>
        <v>-2.0704940384716193</v>
      </c>
      <c r="F252">
        <f t="shared" si="14"/>
        <v>0.28818241489289453</v>
      </c>
      <c r="G252">
        <f t="shared" si="15"/>
        <v>-21.689401083013351</v>
      </c>
    </row>
    <row r="253" spans="1:7" x14ac:dyDescent="0.35">
      <c r="A253" s="4">
        <v>42522</v>
      </c>
      <c r="B253" s="1">
        <v>6</v>
      </c>
      <c r="C253" s="7">
        <v>-1.54820494452772</v>
      </c>
      <c r="D253">
        <f t="shared" si="16"/>
        <v>5.3894512950424778</v>
      </c>
      <c r="E253">
        <f t="shared" si="17"/>
        <v>-0.28726578268771935</v>
      </c>
      <c r="F253">
        <f t="shared" si="14"/>
        <v>0.30570600135353648</v>
      </c>
      <c r="G253">
        <f t="shared" si="15"/>
        <v>-5.0643590170717134</v>
      </c>
    </row>
    <row r="254" spans="1:7" x14ac:dyDescent="0.35">
      <c r="A254" s="4">
        <v>42552</v>
      </c>
      <c r="B254" s="1">
        <v>7</v>
      </c>
      <c r="C254" s="7">
        <v>-1.1715615585602299</v>
      </c>
      <c r="D254">
        <f t="shared" si="16"/>
        <v>7.5007575760258192</v>
      </c>
      <c r="E254">
        <f t="shared" si="17"/>
        <v>-0.15619243078923328</v>
      </c>
      <c r="F254">
        <f t="shared" si="14"/>
        <v>1.0151174623749979</v>
      </c>
      <c r="G254">
        <f t="shared" si="15"/>
        <v>-1.1541142793654746</v>
      </c>
    </row>
    <row r="255" spans="1:7" x14ac:dyDescent="0.35">
      <c r="A255" s="4">
        <v>42583</v>
      </c>
      <c r="B255" s="1">
        <v>8</v>
      </c>
      <c r="C255" s="7">
        <v>2.2870821992736801</v>
      </c>
      <c r="D255">
        <f t="shared" si="16"/>
        <v>9.2789699475929055</v>
      </c>
      <c r="E255">
        <f t="shared" si="17"/>
        <v>0.24648018176489311</v>
      </c>
      <c r="F255">
        <f t="shared" si="14"/>
        <v>1.2026406799651148</v>
      </c>
      <c r="G255">
        <f t="shared" si="15"/>
        <v>1.9017169777925871</v>
      </c>
    </row>
    <row r="256" spans="1:7" x14ac:dyDescent="0.35">
      <c r="A256" s="4">
        <v>42614</v>
      </c>
      <c r="B256" s="1">
        <v>9</v>
      </c>
      <c r="C256" s="7">
        <v>10.778948006768699</v>
      </c>
      <c r="D256">
        <f t="shared" si="16"/>
        <v>10.713523305643552</v>
      </c>
      <c r="E256">
        <f t="shared" si="17"/>
        <v>1.0061067399826054</v>
      </c>
      <c r="F256">
        <f t="shared" si="14"/>
        <v>1.7338434781006358</v>
      </c>
      <c r="G256">
        <f t="shared" si="15"/>
        <v>6.2167941587072528</v>
      </c>
    </row>
    <row r="257" spans="1:7" x14ac:dyDescent="0.35">
      <c r="A257" s="4">
        <v>42644</v>
      </c>
      <c r="B257" s="1">
        <v>10</v>
      </c>
      <c r="C257" s="7">
        <v>3.7850349724455601</v>
      </c>
      <c r="D257">
        <f t="shared" si="16"/>
        <v>11.853814266082171</v>
      </c>
      <c r="E257">
        <f t="shared" si="17"/>
        <v>0.31930945495542673</v>
      </c>
      <c r="F257">
        <f t="shared" si="14"/>
        <v>-2.8172656281895132</v>
      </c>
      <c r="G257">
        <f t="shared" si="15"/>
        <v>-1.3435137015738108</v>
      </c>
    </row>
    <row r="258" spans="1:7" x14ac:dyDescent="0.35">
      <c r="A258" s="4">
        <v>42675</v>
      </c>
      <c r="B258" s="1">
        <v>11</v>
      </c>
      <c r="C258" s="7">
        <v>2.79792562741076</v>
      </c>
      <c r="D258">
        <f t="shared" si="16"/>
        <v>12.360943841049654</v>
      </c>
      <c r="E258">
        <f t="shared" si="17"/>
        <v>0.22635210250847387</v>
      </c>
      <c r="F258">
        <f t="shared" si="14"/>
        <v>8.3383914996559039</v>
      </c>
      <c r="G258">
        <f t="shared" si="15"/>
        <v>0.33554740473941774</v>
      </c>
    </row>
    <row r="259" spans="1:7" x14ac:dyDescent="0.35">
      <c r="A259" s="4">
        <v>42705</v>
      </c>
      <c r="B259" s="1">
        <v>12</v>
      </c>
      <c r="C259" s="7">
        <v>2.7542241632227502</v>
      </c>
      <c r="D259">
        <f t="shared" si="16"/>
        <v>12.894896715661606</v>
      </c>
      <c r="E259">
        <f t="shared" si="17"/>
        <v>0.21359024612252878</v>
      </c>
      <c r="F259">
        <f t="shared" si="14"/>
        <v>-7.4736124955112349</v>
      </c>
      <c r="G259">
        <f t="shared" si="15"/>
        <v>-0.36852648767607082</v>
      </c>
    </row>
    <row r="260" spans="1:7" x14ac:dyDescent="0.35">
      <c r="A260" s="4">
        <v>42736</v>
      </c>
      <c r="B260" s="1">
        <v>1</v>
      </c>
      <c r="C260" s="7">
        <v>9.7896038304652606</v>
      </c>
      <c r="D260">
        <f t="shared" si="16"/>
        <v>14.306118506334961</v>
      </c>
      <c r="E260">
        <f t="shared" si="17"/>
        <v>0.68429489285512901</v>
      </c>
      <c r="F260">
        <f t="shared" si="14"/>
        <v>1.161707404399837</v>
      </c>
      <c r="G260">
        <f t="shared" si="15"/>
        <v>8.4269100751086121</v>
      </c>
    </row>
    <row r="261" spans="1:7" x14ac:dyDescent="0.35">
      <c r="A261" s="4">
        <v>42767</v>
      </c>
      <c r="B261" s="1">
        <v>2</v>
      </c>
      <c r="C261" s="7">
        <v>20.2246678740138</v>
      </c>
      <c r="D261">
        <f t="shared" si="16"/>
        <v>16.233113352083208</v>
      </c>
      <c r="E261">
        <f t="shared" si="17"/>
        <v>1.2458896476206982</v>
      </c>
      <c r="F261">
        <f t="shared" si="14"/>
        <v>7.9634684436508767</v>
      </c>
      <c r="G261">
        <f t="shared" si="15"/>
        <v>2.5396807957641303</v>
      </c>
    </row>
    <row r="262" spans="1:7" x14ac:dyDescent="0.35">
      <c r="A262" s="4">
        <v>42795</v>
      </c>
      <c r="B262" s="1">
        <v>3</v>
      </c>
      <c r="C262" s="7">
        <v>17.7259092990633</v>
      </c>
      <c r="D262">
        <f t="shared" si="16"/>
        <v>18.030645192969217</v>
      </c>
      <c r="E262">
        <f t="shared" si="17"/>
        <v>0.98309900224620117</v>
      </c>
      <c r="F262">
        <f t="shared" si="14"/>
        <v>1.4001332006982312</v>
      </c>
      <c r="G262">
        <f t="shared" si="15"/>
        <v>12.660159255007725</v>
      </c>
    </row>
    <row r="263" spans="1:7" x14ac:dyDescent="0.35">
      <c r="A263" s="4">
        <v>42826</v>
      </c>
      <c r="B263" s="1">
        <v>4</v>
      </c>
      <c r="C263" s="7">
        <v>16.555625160929701</v>
      </c>
      <c r="D263">
        <f t="shared" si="16"/>
        <v>18.832119008135756</v>
      </c>
      <c r="E263">
        <f t="shared" si="17"/>
        <v>0.8791164262384612</v>
      </c>
      <c r="F263">
        <f t="shared" si="14"/>
        <v>-1.1183124613912818</v>
      </c>
      <c r="G263">
        <f t="shared" si="15"/>
        <v>-14.804113995415026</v>
      </c>
    </row>
    <row r="264" spans="1:7" x14ac:dyDescent="0.35">
      <c r="A264" s="4">
        <v>42856</v>
      </c>
      <c r="B264" s="1">
        <v>5</v>
      </c>
      <c r="C264" s="7">
        <v>18.310176545291899</v>
      </c>
      <c r="D264">
        <f t="shared" si="16"/>
        <v>18.680122599998352</v>
      </c>
      <c r="E264">
        <f t="shared" si="17"/>
        <v>0.98019573732848597</v>
      </c>
      <c r="F264">
        <f t="shared" si="14"/>
        <v>0.28818241489289453</v>
      </c>
      <c r="G264">
        <f t="shared" si="15"/>
        <v>63.536758660645667</v>
      </c>
    </row>
    <row r="265" spans="1:7" x14ac:dyDescent="0.35">
      <c r="A265" s="4">
        <v>42887</v>
      </c>
      <c r="B265" s="1">
        <v>6</v>
      </c>
      <c r="C265" s="7">
        <v>16.5682114461071</v>
      </c>
      <c r="D265">
        <f t="shared" si="16"/>
        <v>18.455708365365076</v>
      </c>
      <c r="E265">
        <f t="shared" si="17"/>
        <v>0.89772828645254554</v>
      </c>
      <c r="F265">
        <f t="shared" si="14"/>
        <v>0.30570600135353648</v>
      </c>
      <c r="G265">
        <f t="shared" si="15"/>
        <v>54.196552808090416</v>
      </c>
    </row>
    <row r="266" spans="1:7" x14ac:dyDescent="0.35">
      <c r="A266" s="4">
        <v>42917</v>
      </c>
      <c r="B266" s="1">
        <v>7</v>
      </c>
      <c r="C266" s="7">
        <v>15.141302644020501</v>
      </c>
      <c r="D266">
        <f t="shared" si="16"/>
        <v>18.269638100447807</v>
      </c>
      <c r="E266">
        <f t="shared" si="17"/>
        <v>0.82876861384842493</v>
      </c>
      <c r="F266">
        <f t="shared" si="14"/>
        <v>1.0151174623749979</v>
      </c>
      <c r="G266">
        <f t="shared" si="15"/>
        <v>14.915813396210794</v>
      </c>
    </row>
    <row r="267" spans="1:7" x14ac:dyDescent="0.35">
      <c r="A267" s="4">
        <v>42948</v>
      </c>
      <c r="B267" s="1">
        <v>8</v>
      </c>
      <c r="C267" s="7">
        <v>13.341201047219799</v>
      </c>
      <c r="D267">
        <f t="shared" si="16"/>
        <v>18.028544840662047</v>
      </c>
      <c r="E267">
        <f t="shared" si="17"/>
        <v>0.74000431899138686</v>
      </c>
      <c r="F267">
        <f t="shared" si="14"/>
        <v>1.2026406799651148</v>
      </c>
      <c r="G267">
        <f t="shared" si="15"/>
        <v>11.093256090095663</v>
      </c>
    </row>
    <row r="268" spans="1:7" x14ac:dyDescent="0.35">
      <c r="A268" s="4">
        <v>42979</v>
      </c>
      <c r="B268" s="1">
        <v>9</v>
      </c>
      <c r="C268" s="7">
        <v>11.8959389580421</v>
      </c>
      <c r="D268">
        <f t="shared" si="16"/>
        <v>17.868992095286888</v>
      </c>
      <c r="E268">
        <f t="shared" si="17"/>
        <v>0.66573083107355358</v>
      </c>
      <c r="F268">
        <f t="shared" si="14"/>
        <v>1.7338434781006358</v>
      </c>
      <c r="G268">
        <f t="shared" si="15"/>
        <v>6.8610224096316239</v>
      </c>
    </row>
    <row r="269" spans="1:7" x14ac:dyDescent="0.35">
      <c r="A269" s="4">
        <v>43009</v>
      </c>
      <c r="B269" s="1">
        <v>10</v>
      </c>
      <c r="C269" s="7">
        <v>15.482913011859001</v>
      </c>
      <c r="D269">
        <f t="shared" si="16"/>
        <v>18.102155826952849</v>
      </c>
      <c r="E269">
        <f t="shared" si="17"/>
        <v>0.85530768599428486</v>
      </c>
      <c r="F269">
        <f t="shared" ref="F269:F302" si="18">VLOOKUP(B269,$I$3:$K$14,3)</f>
        <v>-2.8172656281895132</v>
      </c>
      <c r="G269">
        <f t="shared" ref="G269:G312" si="19">C269/F269</f>
        <v>-5.4957235331085679</v>
      </c>
    </row>
    <row r="270" spans="1:7" x14ac:dyDescent="0.35">
      <c r="A270" s="4">
        <v>43040</v>
      </c>
      <c r="B270" s="1">
        <v>11</v>
      </c>
      <c r="C270" s="7">
        <v>24.969370564157899</v>
      </c>
      <c r="D270">
        <f t="shared" si="16"/>
        <v>18.599218773607141</v>
      </c>
      <c r="E270">
        <f t="shared" si="17"/>
        <v>1.3424956643657635</v>
      </c>
      <c r="F270">
        <f t="shared" si="18"/>
        <v>8.3383914996559039</v>
      </c>
      <c r="G270">
        <f t="shared" si="19"/>
        <v>2.9945068620474702</v>
      </c>
    </row>
    <row r="271" spans="1:7" x14ac:dyDescent="0.35">
      <c r="A271" s="4">
        <v>43070</v>
      </c>
      <c r="B271" s="1">
        <v>12</v>
      </c>
      <c r="C271" s="7">
        <v>26.830655524433599</v>
      </c>
      <c r="D271">
        <f t="shared" ref="D271:D302" si="20">(AVERAGE(C269:C280) + AVERAGE(C270:C281))/2</f>
        <v>18.471265090939909</v>
      </c>
      <c r="E271">
        <f t="shared" ref="E271:E302" si="21">C271/D271</f>
        <v>1.4525618788067711</v>
      </c>
      <c r="F271">
        <f t="shared" si="18"/>
        <v>-7.4736124955112349</v>
      </c>
      <c r="G271">
        <f t="shared" si="19"/>
        <v>-3.5900517374360121</v>
      </c>
    </row>
    <row r="272" spans="1:7" x14ac:dyDescent="0.35">
      <c r="A272" s="4">
        <v>43101</v>
      </c>
      <c r="B272" s="1">
        <v>1</v>
      </c>
      <c r="C272" s="7">
        <v>28.853936650518602</v>
      </c>
      <c r="D272">
        <f t="shared" si="20"/>
        <v>17.313645090957635</v>
      </c>
      <c r="E272">
        <f t="shared" si="21"/>
        <v>1.6665431513083337</v>
      </c>
      <c r="F272">
        <f t="shared" si="18"/>
        <v>1.161707404399837</v>
      </c>
      <c r="G272">
        <f t="shared" si="19"/>
        <v>24.837524957865931</v>
      </c>
    </row>
    <row r="273" spans="1:7" x14ac:dyDescent="0.35">
      <c r="A273" s="4">
        <v>43132</v>
      </c>
      <c r="B273" s="1">
        <v>2</v>
      </c>
      <c r="C273" s="7">
        <v>20.395706617957401</v>
      </c>
      <c r="D273">
        <f t="shared" si="20"/>
        <v>15.689753099001297</v>
      </c>
      <c r="E273">
        <f t="shared" si="21"/>
        <v>1.2999380225591728</v>
      </c>
      <c r="F273">
        <f t="shared" si="18"/>
        <v>7.9634684436508767</v>
      </c>
      <c r="G273">
        <f t="shared" si="19"/>
        <v>2.5611587164909926</v>
      </c>
    </row>
    <row r="274" spans="1:7" x14ac:dyDescent="0.35">
      <c r="A274" s="4">
        <v>43160</v>
      </c>
      <c r="B274" s="1">
        <v>3</v>
      </c>
      <c r="C274" s="7">
        <v>13.906956759822</v>
      </c>
      <c r="D274">
        <f t="shared" si="20"/>
        <v>13.789622707522746</v>
      </c>
      <c r="E274">
        <f t="shared" si="21"/>
        <v>1.0085088660355619</v>
      </c>
      <c r="F274">
        <f t="shared" si="18"/>
        <v>1.4001332006982312</v>
      </c>
      <c r="G274">
        <f t="shared" si="19"/>
        <v>9.9325955222594189</v>
      </c>
    </row>
    <row r="275" spans="1:7" x14ac:dyDescent="0.35">
      <c r="A275" s="4">
        <v>43191</v>
      </c>
      <c r="B275" s="1">
        <v>4</v>
      </c>
      <c r="C275" s="7">
        <v>14.988636068972299</v>
      </c>
      <c r="D275">
        <f t="shared" si="20"/>
        <v>12.083447419175386</v>
      </c>
      <c r="E275">
        <f t="shared" si="21"/>
        <v>1.2404271354867347</v>
      </c>
      <c r="F275">
        <f t="shared" si="18"/>
        <v>-1.1183124613912818</v>
      </c>
      <c r="G275">
        <f t="shared" si="19"/>
        <v>-13.402905347513594</v>
      </c>
    </row>
    <row r="276" spans="1:7" x14ac:dyDescent="0.35">
      <c r="A276" s="4">
        <v>43221</v>
      </c>
      <c r="B276" s="1">
        <v>5</v>
      </c>
      <c r="C276" s="7">
        <v>15.411479279234801</v>
      </c>
      <c r="D276">
        <f t="shared" si="20"/>
        <v>11.413205931052818</v>
      </c>
      <c r="E276">
        <f t="shared" si="21"/>
        <v>1.3503199164490287</v>
      </c>
      <c r="F276">
        <f t="shared" si="18"/>
        <v>0.28818241489289453</v>
      </c>
      <c r="G276">
        <f t="shared" si="19"/>
        <v>53.478208533170246</v>
      </c>
    </row>
    <row r="277" spans="1:7" x14ac:dyDescent="0.35">
      <c r="A277" s="4">
        <v>43252</v>
      </c>
      <c r="B277" s="1">
        <v>6</v>
      </c>
      <c r="C277" s="7">
        <v>13.680670477306</v>
      </c>
      <c r="D277">
        <f t="shared" si="20"/>
        <v>11.32380498565508</v>
      </c>
      <c r="E277">
        <f t="shared" si="21"/>
        <v>1.2081337054670742</v>
      </c>
      <c r="F277">
        <f t="shared" si="18"/>
        <v>0.30570600135353648</v>
      </c>
      <c r="G277">
        <f t="shared" si="19"/>
        <v>44.751069382785403</v>
      </c>
    </row>
    <row r="278" spans="1:7" x14ac:dyDescent="0.35">
      <c r="A278" s="4">
        <v>43282</v>
      </c>
      <c r="B278" s="1">
        <v>7</v>
      </c>
      <c r="C278" s="7">
        <v>14.1995777238178</v>
      </c>
      <c r="D278">
        <f t="shared" si="20"/>
        <v>11.054603319346512</v>
      </c>
      <c r="E278">
        <f t="shared" si="21"/>
        <v>1.2844945506970216</v>
      </c>
      <c r="F278">
        <f t="shared" si="18"/>
        <v>1.0151174623749979</v>
      </c>
      <c r="G278">
        <f t="shared" si="19"/>
        <v>13.98811295256025</v>
      </c>
    </row>
    <row r="279" spans="1:7" x14ac:dyDescent="0.35">
      <c r="A279" s="4">
        <v>43313</v>
      </c>
      <c r="B279" s="1">
        <v>8</v>
      </c>
      <c r="C279" s="7">
        <v>19.878855527405499</v>
      </c>
      <c r="D279">
        <f t="shared" si="20"/>
        <v>10.749093187682135</v>
      </c>
      <c r="E279">
        <f t="shared" si="21"/>
        <v>1.8493518644145317</v>
      </c>
      <c r="F279">
        <f t="shared" si="18"/>
        <v>1.2026406799651148</v>
      </c>
      <c r="G279">
        <f t="shared" si="19"/>
        <v>16.529339027499159</v>
      </c>
    </row>
    <row r="280" spans="1:7" x14ac:dyDescent="0.35">
      <c r="A280" s="4">
        <v>43344</v>
      </c>
      <c r="B280" s="1">
        <v>9</v>
      </c>
      <c r="C280" s="7">
        <v>17.287795197559401</v>
      </c>
      <c r="D280">
        <f t="shared" si="20"/>
        <v>10.333821138325725</v>
      </c>
      <c r="E280">
        <f t="shared" si="21"/>
        <v>1.6729334644125988</v>
      </c>
      <c r="F280">
        <f t="shared" si="18"/>
        <v>1.7338434781006358</v>
      </c>
      <c r="G280">
        <f t="shared" si="19"/>
        <v>9.9707934516081984</v>
      </c>
    </row>
    <row r="281" spans="1:7" x14ac:dyDescent="0.35">
      <c r="A281" s="4">
        <v>43374</v>
      </c>
      <c r="B281" s="1">
        <v>10</v>
      </c>
      <c r="C281" s="7">
        <v>7.0201683883281802</v>
      </c>
      <c r="D281">
        <f t="shared" si="20"/>
        <v>9.0736962293710057</v>
      </c>
      <c r="E281">
        <f t="shared" si="21"/>
        <v>0.77368342634221321</v>
      </c>
      <c r="F281">
        <f t="shared" si="18"/>
        <v>-2.8172656281895132</v>
      </c>
      <c r="G281">
        <f t="shared" si="19"/>
        <v>-2.4918375882218884</v>
      </c>
    </row>
    <row r="282" spans="1:7" x14ac:dyDescent="0.35">
      <c r="A282" s="4">
        <v>43405</v>
      </c>
      <c r="B282" s="1">
        <v>11</v>
      </c>
      <c r="C282" s="7">
        <v>5.6492351881141998</v>
      </c>
      <c r="D282">
        <f t="shared" si="20"/>
        <v>7.4410673639099993</v>
      </c>
      <c r="E282">
        <f t="shared" si="21"/>
        <v>0.75919688827353127</v>
      </c>
      <c r="F282">
        <f t="shared" si="18"/>
        <v>8.3383914996559039</v>
      </c>
      <c r="G282">
        <f t="shared" si="19"/>
        <v>0.67749699547536524</v>
      </c>
    </row>
    <row r="283" spans="1:7" x14ac:dyDescent="0.35">
      <c r="A283" s="4">
        <v>43435</v>
      </c>
      <c r="B283" s="1">
        <v>12</v>
      </c>
      <c r="C283" s="7">
        <v>7.1773830935251901</v>
      </c>
      <c r="D283">
        <f t="shared" si="20"/>
        <v>6.9309016076230794</v>
      </c>
      <c r="E283">
        <f t="shared" si="21"/>
        <v>1.0355626872023422</v>
      </c>
      <c r="F283">
        <f t="shared" si="18"/>
        <v>-7.4736124955112349</v>
      </c>
      <c r="G283">
        <f t="shared" si="19"/>
        <v>-0.96036329122442932</v>
      </c>
    </row>
    <row r="284" spans="1:7" x14ac:dyDescent="0.35">
      <c r="A284" s="4">
        <v>43466</v>
      </c>
      <c r="B284" s="1">
        <v>1</v>
      </c>
      <c r="C284" s="7">
        <v>2.9040796859417601</v>
      </c>
      <c r="D284">
        <f t="shared" si="20"/>
        <v>7.5095937738868095</v>
      </c>
      <c r="E284">
        <f t="shared" si="21"/>
        <v>0.38671594940862813</v>
      </c>
      <c r="F284">
        <f t="shared" si="18"/>
        <v>1.161707404399837</v>
      </c>
      <c r="G284">
        <f t="shared" si="19"/>
        <v>2.4998374590218524</v>
      </c>
    </row>
    <row r="285" spans="1:7" x14ac:dyDescent="0.35">
      <c r="A285" s="4">
        <v>43497</v>
      </c>
      <c r="B285" s="1">
        <v>2</v>
      </c>
      <c r="C285" s="7">
        <v>5.3973566621976099</v>
      </c>
      <c r="D285">
        <f t="shared" si="20"/>
        <v>8.1990907791115326</v>
      </c>
      <c r="E285">
        <f t="shared" si="21"/>
        <v>0.65828721837648396</v>
      </c>
      <c r="F285">
        <f t="shared" si="18"/>
        <v>7.9634684436508767</v>
      </c>
      <c r="G285">
        <f t="shared" si="19"/>
        <v>0.6777645570380606</v>
      </c>
    </row>
    <row r="286" spans="1:7" x14ac:dyDescent="0.35">
      <c r="A286" s="4">
        <v>43525</v>
      </c>
      <c r="B286" s="1">
        <v>3</v>
      </c>
      <c r="C286" s="7">
        <v>12.8195110006401</v>
      </c>
      <c r="D286">
        <f t="shared" si="20"/>
        <v>8.9995463170988579</v>
      </c>
      <c r="E286">
        <f t="shared" si="21"/>
        <v>1.4244619171839172</v>
      </c>
      <c r="F286">
        <f t="shared" si="18"/>
        <v>1.4001332006982312</v>
      </c>
      <c r="G286">
        <f t="shared" si="19"/>
        <v>9.1559224466980353</v>
      </c>
    </row>
    <row r="287" spans="1:7" x14ac:dyDescent="0.35">
      <c r="A287" s="4">
        <v>43556</v>
      </c>
      <c r="B287" s="1">
        <v>4</v>
      </c>
      <c r="C287" s="7">
        <v>13.9304591386085</v>
      </c>
      <c r="D287">
        <f t="shared" si="20"/>
        <v>9.7983543374907391</v>
      </c>
      <c r="E287">
        <f t="shared" si="21"/>
        <v>1.4217141632965227</v>
      </c>
      <c r="F287">
        <f t="shared" si="18"/>
        <v>-1.1183124613912818</v>
      </c>
      <c r="G287">
        <f t="shared" si="19"/>
        <v>-12.456678808065636</v>
      </c>
    </row>
    <row r="288" spans="1:7" x14ac:dyDescent="0.35">
      <c r="A288" s="4">
        <v>43586</v>
      </c>
      <c r="B288" s="1">
        <v>5</v>
      </c>
      <c r="C288" s="7">
        <v>10.008816218192999</v>
      </c>
      <c r="D288">
        <f t="shared" si="20"/>
        <v>8.9956218542230086</v>
      </c>
      <c r="E288">
        <f t="shared" si="21"/>
        <v>1.1126319425592957</v>
      </c>
      <c r="F288">
        <f t="shared" si="18"/>
        <v>0.28818241489289453</v>
      </c>
      <c r="G288">
        <f t="shared" si="19"/>
        <v>34.730836098770503</v>
      </c>
    </row>
    <row r="289" spans="1:7" x14ac:dyDescent="0.35">
      <c r="A289" s="4">
        <v>43617</v>
      </c>
      <c r="B289" s="1">
        <v>6</v>
      </c>
      <c r="C289" s="7">
        <v>11.751090378402701</v>
      </c>
      <c r="D289">
        <f t="shared" si="20"/>
        <v>6.4260779004447262</v>
      </c>
      <c r="E289">
        <f t="shared" si="21"/>
        <v>1.828656695492199</v>
      </c>
      <c r="F289">
        <f t="shared" si="18"/>
        <v>0.30570600135353648</v>
      </c>
      <c r="G289">
        <f t="shared" si="19"/>
        <v>38.439187737152224</v>
      </c>
    </row>
    <row r="290" spans="1:7" x14ac:dyDescent="0.35">
      <c r="A290" s="4">
        <v>43647</v>
      </c>
      <c r="B290" s="1">
        <v>7</v>
      </c>
      <c r="C290" s="7">
        <v>6.1626286381672797</v>
      </c>
      <c r="D290">
        <f t="shared" si="20"/>
        <v>3.769729521559027</v>
      </c>
      <c r="E290">
        <f t="shared" si="21"/>
        <v>1.6347667923980482</v>
      </c>
      <c r="F290">
        <f t="shared" si="18"/>
        <v>1.0151174623749979</v>
      </c>
      <c r="G290">
        <f t="shared" si="19"/>
        <v>6.0708527501329916</v>
      </c>
    </row>
    <row r="291" spans="1:7" x14ac:dyDescent="0.35">
      <c r="A291" s="4">
        <v>43678</v>
      </c>
      <c r="B291" s="1">
        <v>8</v>
      </c>
      <c r="C291" s="7">
        <v>-2.3271932018571899</v>
      </c>
      <c r="D291">
        <f t="shared" si="20"/>
        <v>1.5257614815546225</v>
      </c>
      <c r="E291">
        <f t="shared" si="21"/>
        <v>-1.5252667143530034</v>
      </c>
      <c r="F291">
        <f t="shared" si="18"/>
        <v>1.2026406799651148</v>
      </c>
      <c r="G291">
        <f t="shared" si="19"/>
        <v>-1.9350694190094211</v>
      </c>
    </row>
    <row r="292" spans="1:7" x14ac:dyDescent="0.35">
      <c r="A292" s="4">
        <v>43709</v>
      </c>
      <c r="B292" s="1">
        <v>9</v>
      </c>
      <c r="C292" s="7">
        <v>0.31075115575793399</v>
      </c>
      <c r="D292">
        <f t="shared" si="20"/>
        <v>4.6350407520714954E-2</v>
      </c>
      <c r="E292">
        <f t="shared" si="21"/>
        <v>6.704388858265224</v>
      </c>
      <c r="F292">
        <f t="shared" si="18"/>
        <v>1.7338434781006358</v>
      </c>
      <c r="G292">
        <f t="shared" si="19"/>
        <v>0.17922676393970169</v>
      </c>
    </row>
    <row r="293" spans="1:7" x14ac:dyDescent="0.35">
      <c r="A293" s="4">
        <v>43739</v>
      </c>
      <c r="B293" s="1">
        <v>10</v>
      </c>
      <c r="C293" s="7">
        <v>11.7532342792436</v>
      </c>
      <c r="D293">
        <f t="shared" si="20"/>
        <v>-0.15687636653357515</v>
      </c>
      <c r="E293">
        <f t="shared" si="21"/>
        <v>-74.920362696749081</v>
      </c>
      <c r="F293">
        <f t="shared" si="18"/>
        <v>-2.8172656281895132</v>
      </c>
      <c r="G293">
        <f t="shared" si="19"/>
        <v>-4.171858756107671</v>
      </c>
    </row>
    <row r="294" spans="1:7" x14ac:dyDescent="0.35">
      <c r="A294" s="4">
        <v>43770</v>
      </c>
      <c r="B294" s="1">
        <v>11</v>
      </c>
      <c r="C294" s="7">
        <v>14.8047812875283</v>
      </c>
      <c r="D294">
        <f t="shared" si="20"/>
        <v>0.15415209911871086</v>
      </c>
      <c r="E294">
        <f t="shared" si="21"/>
        <v>96.040088796502857</v>
      </c>
      <c r="F294">
        <f t="shared" si="18"/>
        <v>8.3383914996559039</v>
      </c>
      <c r="G294">
        <f t="shared" si="19"/>
        <v>1.7754960639757968</v>
      </c>
    </row>
    <row r="295" spans="1:7" x14ac:dyDescent="0.35">
      <c r="A295" s="4">
        <v>43800</v>
      </c>
      <c r="B295" s="1">
        <v>12</v>
      </c>
      <c r="C295" s="7">
        <v>14.5697651195044</v>
      </c>
      <c r="D295">
        <f t="shared" si="20"/>
        <v>-0.10566408688161825</v>
      </c>
      <c r="E295">
        <f t="shared" si="21"/>
        <v>-137.88757892573068</v>
      </c>
      <c r="F295">
        <f t="shared" si="18"/>
        <v>-7.4736124955112349</v>
      </c>
      <c r="G295">
        <f t="shared" si="19"/>
        <v>-1.9494943212877602</v>
      </c>
    </row>
    <row r="296" spans="1:7" x14ac:dyDescent="0.35">
      <c r="A296" s="4">
        <v>43831</v>
      </c>
      <c r="B296" s="1">
        <v>1</v>
      </c>
      <c r="C296" s="7">
        <v>14.722630571658399</v>
      </c>
      <c r="D296">
        <f t="shared" si="20"/>
        <v>-0.80281484656998359</v>
      </c>
      <c r="E296">
        <f t="shared" si="21"/>
        <v>-18.338762212184609</v>
      </c>
      <c r="F296">
        <f t="shared" si="18"/>
        <v>1.161707404399837</v>
      </c>
      <c r="G296">
        <f t="shared" si="19"/>
        <v>12.673269117419826</v>
      </c>
    </row>
    <row r="297" spans="1:7" x14ac:dyDescent="0.35">
      <c r="A297" s="4">
        <v>43862</v>
      </c>
      <c r="B297" s="1">
        <v>2</v>
      </c>
      <c r="C297" s="7">
        <v>12.7501982658861</v>
      </c>
      <c r="D297">
        <f t="shared" si="20"/>
        <v>-1.2396387112159268</v>
      </c>
      <c r="E297">
        <f t="shared" si="21"/>
        <v>-10.285414734571969</v>
      </c>
      <c r="F297">
        <f t="shared" si="18"/>
        <v>7.9634684436508767</v>
      </c>
      <c r="G297">
        <f t="shared" si="19"/>
        <v>1.6010860539105412</v>
      </c>
    </row>
    <row r="298" spans="1:7" x14ac:dyDescent="0.35">
      <c r="A298" s="4">
        <v>43891</v>
      </c>
      <c r="B298" s="1">
        <v>3</v>
      </c>
      <c r="C298" s="7">
        <v>-13.7989102014739</v>
      </c>
      <c r="D298">
        <f t="shared" si="20"/>
        <v>-1.2093198735780186</v>
      </c>
      <c r="E298">
        <f t="shared" si="21"/>
        <v>11.41047170642042</v>
      </c>
      <c r="F298">
        <f t="shared" si="18"/>
        <v>1.4001332006982312</v>
      </c>
      <c r="G298">
        <f t="shared" si="19"/>
        <v>-9.8554267512494764</v>
      </c>
    </row>
    <row r="299" spans="1:7" x14ac:dyDescent="0.35">
      <c r="A299" s="4">
        <v>43922</v>
      </c>
      <c r="B299" s="1">
        <v>4</v>
      </c>
      <c r="C299" s="7">
        <v>-21.1201745499563</v>
      </c>
      <c r="D299">
        <f t="shared" si="20"/>
        <v>-0.60150902060215117</v>
      </c>
      <c r="E299">
        <f t="shared" si="21"/>
        <v>35.111983073526609</v>
      </c>
      <c r="F299">
        <f t="shared" si="18"/>
        <v>-1.1183124613912818</v>
      </c>
      <c r="G299">
        <f t="shared" si="19"/>
        <v>18.885754455137604</v>
      </c>
    </row>
    <row r="300" spans="1:7" x14ac:dyDescent="0.35">
      <c r="A300" s="4">
        <v>43952</v>
      </c>
      <c r="B300" s="1">
        <v>5</v>
      </c>
      <c r="C300" s="7">
        <v>-18.692911186499</v>
      </c>
      <c r="D300">
        <f t="shared" si="20"/>
        <v>2.7437319293698867</v>
      </c>
      <c r="E300">
        <f t="shared" si="21"/>
        <v>-6.8129509980196685</v>
      </c>
      <c r="F300">
        <f t="shared" si="18"/>
        <v>0.28818241489289453</v>
      </c>
      <c r="G300">
        <f t="shared" si="19"/>
        <v>-64.86485718931317</v>
      </c>
    </row>
    <row r="301" spans="1:7" x14ac:dyDescent="0.35">
      <c r="A301" s="4">
        <v>43983</v>
      </c>
      <c r="B301" s="1">
        <v>6</v>
      </c>
      <c r="C301" s="7">
        <v>-13.402415177010999</v>
      </c>
      <c r="D301">
        <f t="shared" si="20"/>
        <v>8.9418483656266314</v>
      </c>
      <c r="E301">
        <f t="shared" si="21"/>
        <v>-1.4988416968164253</v>
      </c>
      <c r="F301">
        <f t="shared" si="18"/>
        <v>0.30570600135353648</v>
      </c>
      <c r="G301">
        <f t="shared" si="19"/>
        <v>-43.840863828877389</v>
      </c>
    </row>
    <row r="302" spans="1:7" x14ac:dyDescent="0.35">
      <c r="A302" s="4">
        <v>44013</v>
      </c>
      <c r="B302" s="1">
        <v>7</v>
      </c>
      <c r="C302" s="7">
        <v>-4.1897315832327999</v>
      </c>
      <c r="D302">
        <f t="shared" si="20"/>
        <v>15.510390383680157</v>
      </c>
      <c r="E302">
        <f t="shared" si="21"/>
        <v>-0.27012418640611291</v>
      </c>
      <c r="F302">
        <f t="shared" si="18"/>
        <v>1.0151174623749979</v>
      </c>
      <c r="G302">
        <f t="shared" si="19"/>
        <v>-4.1273367255749731</v>
      </c>
    </row>
    <row r="303" spans="1:7" x14ac:dyDescent="0.35">
      <c r="A303" s="4">
        <v>44044</v>
      </c>
      <c r="B303" s="1">
        <v>8</v>
      </c>
      <c r="C303" s="7">
        <v>3.1477244422399302</v>
      </c>
      <c r="F303">
        <f>VLOOKUP(B303,$I$3:$K$14,3)</f>
        <v>1.2026406799651148</v>
      </c>
      <c r="G303">
        <f t="shared" si="19"/>
        <v>2.617344061845003</v>
      </c>
    </row>
    <row r="304" spans="1:7" x14ac:dyDescent="0.35">
      <c r="A304" s="4">
        <v>44075</v>
      </c>
      <c r="B304" s="1">
        <v>9</v>
      </c>
      <c r="C304" s="7">
        <v>2.3005166873156799</v>
      </c>
      <c r="F304">
        <f t="shared" ref="F304:F312" si="22">VLOOKUP(B304,$I$3:$K$14,3)</f>
        <v>1.7338434781006358</v>
      </c>
      <c r="G304">
        <f t="shared" si="19"/>
        <v>1.3268306605367945</v>
      </c>
    </row>
    <row r="305" spans="1:7" x14ac:dyDescent="0.35">
      <c r="A305" s="4">
        <v>44105</v>
      </c>
      <c r="B305" s="1">
        <v>10</v>
      </c>
      <c r="C305" s="7">
        <v>3.5278802836779599</v>
      </c>
      <c r="F305">
        <f t="shared" si="22"/>
        <v>-2.8172656281895132</v>
      </c>
      <c r="G305">
        <f t="shared" si="19"/>
        <v>-1.2522355891393584</v>
      </c>
    </row>
    <row r="306" spans="1:7" x14ac:dyDescent="0.35">
      <c r="A306" s="4">
        <v>44136</v>
      </c>
      <c r="B306" s="1">
        <v>11</v>
      </c>
      <c r="C306" s="7">
        <v>6.2985170505731602</v>
      </c>
      <c r="F306">
        <f t="shared" si="22"/>
        <v>8.3383914996559039</v>
      </c>
      <c r="G306">
        <f t="shared" si="19"/>
        <v>0.75536355552903434</v>
      </c>
    </row>
    <row r="307" spans="1:7" x14ac:dyDescent="0.35">
      <c r="A307" s="4">
        <v>44166</v>
      </c>
      <c r="B307" s="1">
        <v>12</v>
      </c>
      <c r="C307" s="7">
        <v>12.5922566049569</v>
      </c>
      <c r="F307">
        <f t="shared" si="22"/>
        <v>-7.4736124955112349</v>
      </c>
      <c r="G307">
        <f t="shared" si="19"/>
        <v>-1.684895572592237</v>
      </c>
    </row>
    <row r="308" spans="1:7" x14ac:dyDescent="0.35">
      <c r="A308" s="4">
        <v>44197</v>
      </c>
      <c r="B308" s="1">
        <v>1</v>
      </c>
      <c r="C308" s="7">
        <v>17.427791189515698</v>
      </c>
      <c r="F308">
        <f t="shared" si="22"/>
        <v>1.161707404399837</v>
      </c>
      <c r="G308">
        <f t="shared" si="19"/>
        <v>15.001876654577465</v>
      </c>
    </row>
    <row r="309" spans="1:7" x14ac:dyDescent="0.35">
      <c r="A309" s="4">
        <v>44228</v>
      </c>
      <c r="B309" s="1">
        <v>2</v>
      </c>
      <c r="C309" s="7">
        <v>24.6324981194496</v>
      </c>
      <c r="F309">
        <f t="shared" si="22"/>
        <v>7.9634684436508767</v>
      </c>
      <c r="G309">
        <f t="shared" si="19"/>
        <v>3.0931871324345646</v>
      </c>
    </row>
    <row r="310" spans="1:7" x14ac:dyDescent="0.35">
      <c r="A310" s="4">
        <v>44256</v>
      </c>
      <c r="B310" s="1">
        <v>3</v>
      </c>
      <c r="C310" s="7">
        <v>54.604572744291502</v>
      </c>
      <c r="F310">
        <f t="shared" si="22"/>
        <v>1.4001332006982312</v>
      </c>
      <c r="G310">
        <f t="shared" si="19"/>
        <v>38.99955569731565</v>
      </c>
    </row>
    <row r="311" spans="1:7" x14ac:dyDescent="0.35">
      <c r="A311" s="4">
        <v>44287</v>
      </c>
      <c r="B311" s="1">
        <v>4</v>
      </c>
      <c r="C311" s="7">
        <v>59.231136974440197</v>
      </c>
      <c r="F311">
        <f t="shared" si="22"/>
        <v>-1.1183124613912818</v>
      </c>
      <c r="G311">
        <f t="shared" si="19"/>
        <v>-52.964747348653617</v>
      </c>
    </row>
    <row r="312" spans="1:7" x14ac:dyDescent="0.35">
      <c r="A312" s="4">
        <v>44317</v>
      </c>
      <c r="B312" s="1">
        <v>5</v>
      </c>
      <c r="C312" s="7">
        <v>58.600785722389098</v>
      </c>
      <c r="F312">
        <f t="shared" si="22"/>
        <v>0.28818241489289453</v>
      </c>
      <c r="G312">
        <f t="shared" si="19"/>
        <v>203.34615401209885</v>
      </c>
    </row>
    <row r="313" spans="1:7" x14ac:dyDescent="0.35">
      <c r="B313" s="1"/>
    </row>
    <row r="314" spans="1:7" x14ac:dyDescent="0.35">
      <c r="B314" s="1"/>
    </row>
    <row r="315" spans="1:7" x14ac:dyDescent="0.35">
      <c r="B315" s="1"/>
    </row>
    <row r="316" spans="1:7" x14ac:dyDescent="0.35">
      <c r="B316" s="1"/>
    </row>
    <row r="317" spans="1:7" x14ac:dyDescent="0.35">
      <c r="B317" s="1"/>
    </row>
    <row r="318" spans="1:7" x14ac:dyDescent="0.35">
      <c r="B318" s="1"/>
    </row>
    <row r="319" spans="1:7" x14ac:dyDescent="0.35">
      <c r="B3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407A-9403-4AB5-9959-52346F100E6F}">
  <dimension ref="A1:B312"/>
  <sheetViews>
    <sheetView tabSelected="1" workbookViewId="0">
      <selection activeCell="B1" sqref="B1:B1048576"/>
    </sheetView>
  </sheetViews>
  <sheetFormatPr defaultRowHeight="14.5" x14ac:dyDescent="0.35"/>
  <cols>
    <col min="1" max="1" width="16.90625" customWidth="1"/>
  </cols>
  <sheetData>
    <row r="1" spans="1:2" x14ac:dyDescent="0.35">
      <c r="A1" s="5" t="s">
        <v>0</v>
      </c>
    </row>
    <row r="2" spans="1:2" x14ac:dyDescent="0.35">
      <c r="A2" s="5" t="s">
        <v>1</v>
      </c>
    </row>
    <row r="3" spans="1:2" x14ac:dyDescent="0.35">
      <c r="A3" s="5" t="s">
        <v>5</v>
      </c>
    </row>
    <row r="4" spans="1:2" x14ac:dyDescent="0.35">
      <c r="A4" s="5" t="s">
        <v>6</v>
      </c>
    </row>
    <row r="5" spans="1:2" x14ac:dyDescent="0.35">
      <c r="A5" s="5" t="s">
        <v>7</v>
      </c>
    </row>
    <row r="6" spans="1:2" x14ac:dyDescent="0.35">
      <c r="A6" s="5" t="s">
        <v>8</v>
      </c>
    </row>
    <row r="8" spans="1:2" x14ac:dyDescent="0.35">
      <c r="A8" s="5" t="s">
        <v>9</v>
      </c>
    </row>
    <row r="10" spans="1:2" x14ac:dyDescent="0.35">
      <c r="A10" s="5" t="s">
        <v>11</v>
      </c>
    </row>
    <row r="11" spans="1:2" x14ac:dyDescent="0.35">
      <c r="A11" s="5" t="s">
        <v>12</v>
      </c>
      <c r="B11" t="s">
        <v>16</v>
      </c>
    </row>
    <row r="12" spans="1:2" x14ac:dyDescent="0.35">
      <c r="A12" s="6">
        <v>35186</v>
      </c>
      <c r="B12">
        <v>56.942085866402394</v>
      </c>
    </row>
    <row r="13" spans="1:2" x14ac:dyDescent="0.35">
      <c r="A13" s="6">
        <v>35217</v>
      </c>
      <c r="B13">
        <v>55.909167108868985</v>
      </c>
    </row>
    <row r="14" spans="1:2" x14ac:dyDescent="0.35">
      <c r="A14" s="6">
        <v>35247</v>
      </c>
      <c r="B14">
        <v>9.8470593366575478</v>
      </c>
    </row>
    <row r="15" spans="1:2" x14ac:dyDescent="0.35">
      <c r="A15" s="6">
        <v>35278</v>
      </c>
      <c r="B15">
        <v>1.1328432905458423</v>
      </c>
    </row>
    <row r="16" spans="1:2" x14ac:dyDescent="0.35">
      <c r="A16" s="6">
        <v>35309</v>
      </c>
      <c r="B16">
        <v>-0.10630395573585565</v>
      </c>
    </row>
    <row r="17" spans="1:2" x14ac:dyDescent="0.35">
      <c r="A17" s="6">
        <v>35339</v>
      </c>
      <c r="B17">
        <v>3.7054830138404551</v>
      </c>
    </row>
    <row r="18" spans="1:2" x14ac:dyDescent="0.35">
      <c r="A18" s="6">
        <v>35370</v>
      </c>
      <c r="B18">
        <v>-0.48295727386188858</v>
      </c>
    </row>
    <row r="19" spans="1:2" x14ac:dyDescent="0.35">
      <c r="A19" s="6">
        <v>35400</v>
      </c>
      <c r="B19">
        <v>0.61815609957327833</v>
      </c>
    </row>
    <row r="20" spans="1:2" x14ac:dyDescent="0.35">
      <c r="A20" s="6">
        <v>35431</v>
      </c>
      <c r="B20">
        <v>12.452448154652933</v>
      </c>
    </row>
    <row r="21" spans="1:2" x14ac:dyDescent="0.35">
      <c r="A21" s="6">
        <v>35462</v>
      </c>
      <c r="B21">
        <v>0.17581075935177395</v>
      </c>
    </row>
    <row r="22" spans="1:2" x14ac:dyDescent="0.35">
      <c r="A22" s="6">
        <v>35490</v>
      </c>
      <c r="B22">
        <v>9.3416514006428581</v>
      </c>
    </row>
    <row r="23" spans="1:2" x14ac:dyDescent="0.35">
      <c r="A23" s="6">
        <v>35521</v>
      </c>
      <c r="B23">
        <v>-2.0330168143538798</v>
      </c>
    </row>
    <row r="24" spans="1:2" x14ac:dyDescent="0.35">
      <c r="A24" s="6">
        <v>35551</v>
      </c>
      <c r="B24">
        <v>0.81353392241597022</v>
      </c>
    </row>
    <row r="25" spans="1:2" x14ac:dyDescent="0.35">
      <c r="A25" s="6">
        <v>35582</v>
      </c>
      <c r="B25">
        <v>7.9351406893099172</v>
      </c>
    </row>
    <row r="26" spans="1:2" x14ac:dyDescent="0.35">
      <c r="A26" s="6">
        <v>35612</v>
      </c>
      <c r="B26">
        <v>15.788212770379921</v>
      </c>
    </row>
    <row r="27" spans="1:2" x14ac:dyDescent="0.35">
      <c r="A27" s="6">
        <v>35643</v>
      </c>
      <c r="B27">
        <v>19.940342740325331</v>
      </c>
    </row>
    <row r="28" spans="1:2" x14ac:dyDescent="0.35">
      <c r="A28" s="6">
        <v>35674</v>
      </c>
      <c r="B28">
        <v>9.4365971205450645</v>
      </c>
    </row>
    <row r="29" spans="1:2" x14ac:dyDescent="0.35">
      <c r="A29" s="6">
        <v>35704</v>
      </c>
      <c r="B29">
        <v>-9.3458570526105671</v>
      </c>
    </row>
    <row r="30" spans="1:2" x14ac:dyDescent="0.35">
      <c r="A30" s="6">
        <v>35735</v>
      </c>
      <c r="B30">
        <v>2.2358365721350628</v>
      </c>
    </row>
    <row r="31" spans="1:2" x14ac:dyDescent="0.35">
      <c r="A31" s="6">
        <v>35765</v>
      </c>
      <c r="B31">
        <v>-2.7361270048280311</v>
      </c>
    </row>
    <row r="32" spans="1:2" x14ac:dyDescent="0.35">
      <c r="A32" s="6">
        <v>35796</v>
      </c>
      <c r="B32">
        <v>1.5794696487539213</v>
      </c>
    </row>
    <row r="33" spans="1:2" x14ac:dyDescent="0.35">
      <c r="A33" s="6">
        <v>35827</v>
      </c>
      <c r="B33">
        <v>-0.18376185099053371</v>
      </c>
    </row>
    <row r="34" spans="1:2" x14ac:dyDescent="0.35">
      <c r="A34" s="6">
        <v>35855</v>
      </c>
      <c r="B34">
        <v>1.1941050799931738</v>
      </c>
    </row>
    <row r="35" spans="1:2" x14ac:dyDescent="0.35">
      <c r="A35" s="6">
        <v>35886</v>
      </c>
      <c r="B35">
        <v>-10.39233819216664</v>
      </c>
    </row>
    <row r="36" spans="1:2" x14ac:dyDescent="0.35">
      <c r="A36" s="6">
        <v>35916</v>
      </c>
      <c r="B36">
        <v>15.862212306357172</v>
      </c>
    </row>
    <row r="37" spans="1:2" x14ac:dyDescent="0.35">
      <c r="A37" s="6">
        <v>35947</v>
      </c>
      <c r="B37">
        <v>-55.91454459284288</v>
      </c>
    </row>
    <row r="38" spans="1:2" x14ac:dyDescent="0.35">
      <c r="A38" s="6">
        <v>35977</v>
      </c>
      <c r="B38">
        <v>-22.784164577929591</v>
      </c>
    </row>
    <row r="39" spans="1:2" x14ac:dyDescent="0.35">
      <c r="A39" s="6">
        <v>36008</v>
      </c>
      <c r="B39">
        <v>-25.042633307439939</v>
      </c>
    </row>
    <row r="40" spans="1:2" x14ac:dyDescent="0.35">
      <c r="A40" s="6">
        <v>36039</v>
      </c>
      <c r="B40">
        <v>-12.499185590217813</v>
      </c>
    </row>
    <row r="41" spans="1:2" x14ac:dyDescent="0.35">
      <c r="A41" s="6">
        <v>36069</v>
      </c>
      <c r="B41">
        <v>10.006287308190833</v>
      </c>
    </row>
    <row r="42" spans="1:2" x14ac:dyDescent="0.35">
      <c r="A42" s="6">
        <v>36100</v>
      </c>
      <c r="B42">
        <v>-2.3224249242145367</v>
      </c>
    </row>
    <row r="43" spans="1:2" x14ac:dyDescent="0.35">
      <c r="A43" s="6">
        <v>36130</v>
      </c>
      <c r="B43">
        <v>2.1676605536727411</v>
      </c>
    </row>
    <row r="44" spans="1:2" x14ac:dyDescent="0.35">
      <c r="A44" s="6">
        <v>36161</v>
      </c>
      <c r="B44">
        <v>-4.6047756907631969</v>
      </c>
    </row>
    <row r="45" spans="1:2" x14ac:dyDescent="0.35">
      <c r="A45" s="6">
        <v>36192</v>
      </c>
      <c r="B45">
        <v>-0.43908264605162212</v>
      </c>
    </row>
    <row r="46" spans="1:2" x14ac:dyDescent="0.35">
      <c r="A46" s="6">
        <v>36220</v>
      </c>
      <c r="B46">
        <v>-2.5393806663970007</v>
      </c>
    </row>
    <row r="47" spans="1:2" x14ac:dyDescent="0.35">
      <c r="A47" s="6">
        <v>36251</v>
      </c>
      <c r="B47">
        <v>14.446336259923525</v>
      </c>
    </row>
    <row r="48" spans="1:2" x14ac:dyDescent="0.35">
      <c r="A48" s="6">
        <v>36281</v>
      </c>
      <c r="B48">
        <v>-2.7907000591026079</v>
      </c>
    </row>
    <row r="49" spans="1:2" x14ac:dyDescent="0.35">
      <c r="A49" s="6">
        <v>36312</v>
      </c>
      <c r="B49">
        <v>73.886628063448057</v>
      </c>
    </row>
    <row r="50" spans="1:2" x14ac:dyDescent="0.35">
      <c r="A50" s="6">
        <v>36342</v>
      </c>
      <c r="B50">
        <v>37.773459270843212</v>
      </c>
    </row>
    <row r="51" spans="1:2" x14ac:dyDescent="0.35">
      <c r="A51" s="6">
        <v>36373</v>
      </c>
      <c r="B51">
        <v>46.59010882499701</v>
      </c>
    </row>
    <row r="52" spans="1:2" x14ac:dyDescent="0.35">
      <c r="A52" s="6">
        <v>36404</v>
      </c>
      <c r="B52">
        <v>30.520210474741006</v>
      </c>
    </row>
    <row r="53" spans="1:2" x14ac:dyDescent="0.35">
      <c r="A53" s="6">
        <v>36434</v>
      </c>
      <c r="B53">
        <v>-24.38231990692843</v>
      </c>
    </row>
    <row r="54" spans="1:2" x14ac:dyDescent="0.35">
      <c r="A54" s="6">
        <v>36465</v>
      </c>
      <c r="B54">
        <v>6.888628559920094</v>
      </c>
    </row>
    <row r="55" spans="1:2" x14ac:dyDescent="0.35">
      <c r="A55" s="6">
        <v>36495</v>
      </c>
      <c r="B55">
        <v>-8.4299590274823455</v>
      </c>
    </row>
    <row r="56" spans="1:2" x14ac:dyDescent="0.35">
      <c r="A56" s="6">
        <v>36526</v>
      </c>
      <c r="B56">
        <v>55.469437425194087</v>
      </c>
    </row>
    <row r="57" spans="1:2" x14ac:dyDescent="0.35">
      <c r="A57" s="6">
        <v>36557</v>
      </c>
      <c r="B57">
        <v>9.0514549429712634</v>
      </c>
    </row>
    <row r="58" spans="1:2" x14ac:dyDescent="0.35">
      <c r="A58" s="6">
        <v>36586</v>
      </c>
      <c r="B58">
        <v>30.170130881076222</v>
      </c>
    </row>
    <row r="59" spans="1:2" x14ac:dyDescent="0.35">
      <c r="A59" s="6">
        <v>36617</v>
      </c>
      <c r="B59">
        <v>-37.911569464468208</v>
      </c>
    </row>
    <row r="60" spans="1:2" x14ac:dyDescent="0.35">
      <c r="A60" s="6">
        <v>36647</v>
      </c>
      <c r="B60">
        <v>34.89259102690977</v>
      </c>
    </row>
    <row r="61" spans="1:2" x14ac:dyDescent="0.35">
      <c r="A61" s="6">
        <v>36678</v>
      </c>
      <c r="B61">
        <v>48.9492124274406</v>
      </c>
    </row>
    <row r="62" spans="1:2" x14ac:dyDescent="0.35">
      <c r="A62" s="6">
        <v>36708</v>
      </c>
      <c r="B62">
        <v>2.6344900451004478</v>
      </c>
    </row>
    <row r="63" spans="1:2" x14ac:dyDescent="0.35">
      <c r="A63" s="6">
        <v>36739</v>
      </c>
      <c r="B63">
        <v>-6.0056331703255017</v>
      </c>
    </row>
    <row r="64" spans="1:2" x14ac:dyDescent="0.35">
      <c r="A64" s="6">
        <v>36770</v>
      </c>
      <c r="B64">
        <v>-3.7286371433831444</v>
      </c>
    </row>
    <row r="65" spans="1:2" x14ac:dyDescent="0.35">
      <c r="A65" s="6">
        <v>36800</v>
      </c>
      <c r="B65">
        <v>7.3661311455544869</v>
      </c>
    </row>
    <row r="66" spans="1:2" x14ac:dyDescent="0.35">
      <c r="A66" s="6">
        <v>36831</v>
      </c>
      <c r="B66">
        <v>-1.7188099216671389</v>
      </c>
    </row>
    <row r="67" spans="1:2" x14ac:dyDescent="0.35">
      <c r="A67" s="6">
        <v>36861</v>
      </c>
      <c r="B67">
        <v>2.0311963798041526</v>
      </c>
    </row>
    <row r="68" spans="1:2" x14ac:dyDescent="0.35">
      <c r="A68" s="6">
        <v>36892</v>
      </c>
      <c r="B68">
        <v>-19.829306382009865</v>
      </c>
    </row>
    <row r="69" spans="1:2" x14ac:dyDescent="0.35">
      <c r="A69" s="6">
        <v>36923</v>
      </c>
      <c r="B69">
        <v>-2.9790315145171249</v>
      </c>
    </row>
    <row r="70" spans="1:2" x14ac:dyDescent="0.35">
      <c r="A70" s="6">
        <v>36951</v>
      </c>
      <c r="B70">
        <v>-19.483590403177676</v>
      </c>
    </row>
    <row r="71" spans="1:2" x14ac:dyDescent="0.35">
      <c r="A71" s="6">
        <v>36982</v>
      </c>
      <c r="B71">
        <v>26.054596915376059</v>
      </c>
    </row>
    <row r="72" spans="1:2" x14ac:dyDescent="0.35">
      <c r="A72" s="6">
        <v>37012</v>
      </c>
      <c r="B72">
        <v>-53.705185852482771</v>
      </c>
    </row>
    <row r="73" spans="1:2" x14ac:dyDescent="0.35">
      <c r="A73" s="6">
        <v>37043</v>
      </c>
      <c r="B73">
        <v>-86.503314179782237</v>
      </c>
    </row>
    <row r="74" spans="1:2" x14ac:dyDescent="0.35">
      <c r="A74" s="6">
        <v>37073</v>
      </c>
      <c r="B74">
        <v>-27.565760112007016</v>
      </c>
    </row>
    <row r="75" spans="1:2" x14ac:dyDescent="0.35">
      <c r="A75" s="6">
        <v>37104</v>
      </c>
      <c r="B75">
        <v>-19.60964182783264</v>
      </c>
    </row>
    <row r="76" spans="1:2" x14ac:dyDescent="0.35">
      <c r="A76" s="6">
        <v>37135</v>
      </c>
      <c r="B76">
        <v>-19.591212452271328</v>
      </c>
    </row>
    <row r="77" spans="1:2" x14ac:dyDescent="0.35">
      <c r="A77" s="6">
        <v>37165</v>
      </c>
      <c r="B77">
        <v>8.3422551313025615</v>
      </c>
    </row>
    <row r="78" spans="1:2" x14ac:dyDescent="0.35">
      <c r="A78" s="6">
        <v>37196</v>
      </c>
      <c r="B78">
        <v>-2.312753176736138</v>
      </c>
    </row>
    <row r="79" spans="1:2" x14ac:dyDescent="0.35">
      <c r="A79" s="6">
        <v>37226</v>
      </c>
      <c r="B79">
        <v>2.4974645505780551</v>
      </c>
    </row>
    <row r="80" spans="1:2" x14ac:dyDescent="0.35">
      <c r="A80" s="6">
        <v>37257</v>
      </c>
      <c r="B80">
        <v>-16.694317037692041</v>
      </c>
    </row>
    <row r="81" spans="1:2" x14ac:dyDescent="0.35">
      <c r="A81" s="6">
        <v>37288</v>
      </c>
      <c r="B81">
        <v>-2.2770349228858411</v>
      </c>
    </row>
    <row r="82" spans="1:2" x14ac:dyDescent="0.35">
      <c r="A82" s="6">
        <v>37316</v>
      </c>
      <c r="B82">
        <v>-4.5655064551383333</v>
      </c>
    </row>
    <row r="83" spans="1:2" x14ac:dyDescent="0.35">
      <c r="A83" s="6">
        <v>37347</v>
      </c>
      <c r="B83">
        <v>1.0691770860232777</v>
      </c>
    </row>
    <row r="84" spans="1:2" x14ac:dyDescent="0.35">
      <c r="A84" s="6">
        <v>37377</v>
      </c>
      <c r="B84">
        <v>-29.346570837366251</v>
      </c>
    </row>
    <row r="85" spans="1:2" x14ac:dyDescent="0.35">
      <c r="A85" s="6">
        <v>37408</v>
      </c>
      <c r="B85">
        <v>-17.309569129056566</v>
      </c>
    </row>
    <row r="86" spans="1:2" x14ac:dyDescent="0.35">
      <c r="A86" s="6">
        <v>37438</v>
      </c>
      <c r="B86">
        <v>-3.8852483867707126</v>
      </c>
    </row>
    <row r="87" spans="1:2" x14ac:dyDescent="0.35">
      <c r="A87" s="6">
        <v>37469</v>
      </c>
      <c r="B87">
        <v>-6.392543728464835</v>
      </c>
    </row>
    <row r="88" spans="1:2" x14ac:dyDescent="0.35">
      <c r="A88" s="6">
        <v>37500</v>
      </c>
      <c r="B88">
        <v>3.3091950602689217</v>
      </c>
    </row>
    <row r="89" spans="1:2" x14ac:dyDescent="0.35">
      <c r="A89" s="6">
        <v>37530</v>
      </c>
      <c r="B89">
        <v>-0.2558574683559901</v>
      </c>
    </row>
    <row r="90" spans="1:2" x14ac:dyDescent="0.35">
      <c r="A90" s="6">
        <v>37561</v>
      </c>
      <c r="B90">
        <v>-0.43895919120995625</v>
      </c>
    </row>
    <row r="91" spans="1:2" x14ac:dyDescent="0.35">
      <c r="A91" s="6">
        <v>37591</v>
      </c>
      <c r="B91">
        <v>-1.898320083660494E-2</v>
      </c>
    </row>
    <row r="92" spans="1:2" x14ac:dyDescent="0.35">
      <c r="A92" s="6">
        <v>37622</v>
      </c>
      <c r="B92">
        <v>-0.65844106386724111</v>
      </c>
    </row>
    <row r="93" spans="1:2" x14ac:dyDescent="0.35">
      <c r="A93" s="6">
        <v>37653</v>
      </c>
      <c r="B93">
        <v>-0.89428141531443406</v>
      </c>
    </row>
    <row r="94" spans="1:2" x14ac:dyDescent="0.35">
      <c r="A94" s="6">
        <v>37681</v>
      </c>
      <c r="B94">
        <v>-8.502797084984973</v>
      </c>
    </row>
    <row r="95" spans="1:2" x14ac:dyDescent="0.35">
      <c r="A95" s="6">
        <v>37712</v>
      </c>
      <c r="B95">
        <v>10.480148319341144</v>
      </c>
    </row>
    <row r="96" spans="1:2" x14ac:dyDescent="0.35">
      <c r="A96" s="6">
        <v>37742</v>
      </c>
      <c r="B96">
        <v>-28.806608158226641</v>
      </c>
    </row>
    <row r="97" spans="1:2" x14ac:dyDescent="0.35">
      <c r="A97" s="6">
        <v>37773</v>
      </c>
      <c r="B97">
        <v>13.042164548017325</v>
      </c>
    </row>
    <row r="98" spans="1:2" x14ac:dyDescent="0.35">
      <c r="A98" s="6">
        <v>37803</v>
      </c>
      <c r="B98">
        <v>13.807079784017718</v>
      </c>
    </row>
    <row r="99" spans="1:2" x14ac:dyDescent="0.35">
      <c r="A99" s="6">
        <v>37834</v>
      </c>
      <c r="B99">
        <v>25.16243191859974</v>
      </c>
    </row>
    <row r="100" spans="1:2" x14ac:dyDescent="0.35">
      <c r="A100" s="6">
        <v>37865</v>
      </c>
      <c r="B100">
        <v>22.97166877921476</v>
      </c>
    </row>
    <row r="101" spans="1:2" x14ac:dyDescent="0.35">
      <c r="A101" s="6">
        <v>37895</v>
      </c>
      <c r="B101">
        <v>-21.33557267671933</v>
      </c>
    </row>
    <row r="102" spans="1:2" x14ac:dyDescent="0.35">
      <c r="A102" s="6">
        <v>37926</v>
      </c>
      <c r="B102">
        <v>7.4429521007492498</v>
      </c>
    </row>
    <row r="103" spans="1:2" x14ac:dyDescent="0.35">
      <c r="A103" s="6">
        <v>37956</v>
      </c>
      <c r="B103">
        <v>-8.5367510007536076</v>
      </c>
    </row>
    <row r="104" spans="1:2" x14ac:dyDescent="0.35">
      <c r="A104" s="6">
        <v>37987</v>
      </c>
      <c r="B104">
        <v>67.780593679656718</v>
      </c>
    </row>
    <row r="105" spans="1:2" x14ac:dyDescent="0.35">
      <c r="A105" s="6">
        <v>38018</v>
      </c>
      <c r="B105">
        <v>9.7435042419372699</v>
      </c>
    </row>
    <row r="106" spans="1:2" x14ac:dyDescent="0.35">
      <c r="A106" s="6">
        <v>38047</v>
      </c>
      <c r="B106">
        <v>56.169534708503576</v>
      </c>
    </row>
    <row r="107" spans="1:2" x14ac:dyDescent="0.35">
      <c r="A107" s="6">
        <v>38078</v>
      </c>
      <c r="B107">
        <v>-82.123279791256977</v>
      </c>
    </row>
    <row r="108" spans="1:2" x14ac:dyDescent="0.35">
      <c r="A108" s="6">
        <v>38108</v>
      </c>
      <c r="B108">
        <v>249.02107417532821</v>
      </c>
    </row>
    <row r="109" spans="1:2" x14ac:dyDescent="0.35">
      <c r="A109" s="6">
        <v>38139</v>
      </c>
      <c r="B109">
        <v>138.78503685393741</v>
      </c>
    </row>
    <row r="110" spans="1:2" x14ac:dyDescent="0.35">
      <c r="A110" s="6">
        <v>38169</v>
      </c>
      <c r="B110">
        <v>35.137189363264469</v>
      </c>
    </row>
    <row r="111" spans="1:2" x14ac:dyDescent="0.35">
      <c r="A111" s="6">
        <v>38200</v>
      </c>
      <c r="B111">
        <v>24.452541659660749</v>
      </c>
    </row>
    <row r="112" spans="1:2" x14ac:dyDescent="0.35">
      <c r="A112" s="6">
        <v>38231</v>
      </c>
      <c r="B112">
        <v>14.817772776597717</v>
      </c>
    </row>
    <row r="113" spans="1:2" x14ac:dyDescent="0.35">
      <c r="A113" s="6">
        <v>38261</v>
      </c>
      <c r="B113">
        <v>-7.2657458358009492</v>
      </c>
    </row>
    <row r="114" spans="1:2" x14ac:dyDescent="0.35">
      <c r="A114" s="6">
        <v>38292</v>
      </c>
      <c r="B114">
        <v>2.4566442293210291</v>
      </c>
    </row>
    <row r="115" spans="1:2" x14ac:dyDescent="0.35">
      <c r="A115" s="6">
        <v>38322</v>
      </c>
      <c r="B115">
        <v>-2.3631187381125103</v>
      </c>
    </row>
    <row r="116" spans="1:2" x14ac:dyDescent="0.35">
      <c r="A116" s="6">
        <v>38353</v>
      </c>
      <c r="B116">
        <v>5.0123597849687052</v>
      </c>
    </row>
    <row r="117" spans="1:2" x14ac:dyDescent="0.35">
      <c r="A117" s="6">
        <v>38384</v>
      </c>
      <c r="B117">
        <v>1.6717980578032996</v>
      </c>
    </row>
    <row r="118" spans="1:2" x14ac:dyDescent="0.35">
      <c r="A118" s="6">
        <v>38412</v>
      </c>
      <c r="B118">
        <v>13.298892597130044</v>
      </c>
    </row>
    <row r="119" spans="1:2" x14ac:dyDescent="0.35">
      <c r="A119" s="6">
        <v>38443</v>
      </c>
      <c r="B119">
        <v>-8.69858812214202</v>
      </c>
    </row>
    <row r="120" spans="1:2" x14ac:dyDescent="0.35">
      <c r="A120" s="6">
        <v>38473</v>
      </c>
      <c r="B120">
        <v>85.207824814884432</v>
      </c>
    </row>
    <row r="121" spans="1:2" x14ac:dyDescent="0.35">
      <c r="A121" s="6">
        <v>38504</v>
      </c>
      <c r="B121">
        <v>143.07210899692902</v>
      </c>
    </row>
    <row r="122" spans="1:2" x14ac:dyDescent="0.35">
      <c r="A122" s="6">
        <v>38534</v>
      </c>
      <c r="B122">
        <v>47.079789818785699</v>
      </c>
    </row>
    <row r="123" spans="1:2" x14ac:dyDescent="0.35">
      <c r="A123" s="6">
        <v>38565</v>
      </c>
      <c r="B123">
        <v>41.762518822784287</v>
      </c>
    </row>
    <row r="124" spans="1:2" x14ac:dyDescent="0.35">
      <c r="A124" s="6">
        <v>38596</v>
      </c>
      <c r="B124">
        <v>30.141651181921841</v>
      </c>
    </row>
    <row r="125" spans="1:2" x14ac:dyDescent="0.35">
      <c r="A125" s="6">
        <v>38626</v>
      </c>
      <c r="B125">
        <v>-15.836702552244546</v>
      </c>
    </row>
    <row r="126" spans="1:2" x14ac:dyDescent="0.35">
      <c r="A126" s="6">
        <v>38657</v>
      </c>
      <c r="B126">
        <v>5.079785154026137</v>
      </c>
    </row>
    <row r="127" spans="1:2" x14ac:dyDescent="0.35">
      <c r="A127" s="6">
        <v>38687</v>
      </c>
      <c r="B127">
        <v>-5.79309312372372</v>
      </c>
    </row>
    <row r="128" spans="1:2" x14ac:dyDescent="0.35">
      <c r="A128" s="6">
        <v>38718</v>
      </c>
      <c r="B128">
        <v>44.41672640165875</v>
      </c>
    </row>
    <row r="129" spans="1:2" x14ac:dyDescent="0.35">
      <c r="A129" s="6">
        <v>38749</v>
      </c>
      <c r="B129">
        <v>6.6504285549637094</v>
      </c>
    </row>
    <row r="130" spans="1:2" x14ac:dyDescent="0.35">
      <c r="A130" s="6">
        <v>38777</v>
      </c>
      <c r="B130">
        <v>44.827716226910901</v>
      </c>
    </row>
    <row r="131" spans="1:2" x14ac:dyDescent="0.35">
      <c r="A131" s="6">
        <v>38808</v>
      </c>
      <c r="B131">
        <v>-74.442352844011154</v>
      </c>
    </row>
    <row r="132" spans="1:2" x14ac:dyDescent="0.35">
      <c r="A132" s="6">
        <v>38838</v>
      </c>
      <c r="B132">
        <v>274.46318654965432</v>
      </c>
    </row>
    <row r="133" spans="1:2" x14ac:dyDescent="0.35">
      <c r="A133" s="6">
        <v>38869</v>
      </c>
      <c r="B133">
        <v>140.5537750525323</v>
      </c>
    </row>
    <row r="134" spans="1:2" x14ac:dyDescent="0.35">
      <c r="A134" s="6">
        <v>38899</v>
      </c>
      <c r="B134">
        <v>42.994882981071122</v>
      </c>
    </row>
    <row r="135" spans="1:2" x14ac:dyDescent="0.35">
      <c r="A135" s="6">
        <v>38930</v>
      </c>
      <c r="B135">
        <v>38.493930907823831</v>
      </c>
    </row>
    <row r="136" spans="1:2" x14ac:dyDescent="0.35">
      <c r="A136" s="6">
        <v>38961</v>
      </c>
      <c r="B136">
        <v>26.388941588689661</v>
      </c>
    </row>
    <row r="137" spans="1:2" x14ac:dyDescent="0.35">
      <c r="A137" s="6">
        <v>38991</v>
      </c>
      <c r="B137">
        <v>-18.909689274404538</v>
      </c>
    </row>
    <row r="138" spans="1:2" x14ac:dyDescent="0.35">
      <c r="A138" s="6">
        <v>39022</v>
      </c>
      <c r="B138">
        <v>6.9567517426598036</v>
      </c>
    </row>
    <row r="139" spans="1:2" x14ac:dyDescent="0.35">
      <c r="A139" s="6">
        <v>39052</v>
      </c>
      <c r="B139">
        <v>-6.5116693052681889</v>
      </c>
    </row>
    <row r="140" spans="1:2" x14ac:dyDescent="0.35">
      <c r="A140" s="6">
        <v>39083</v>
      </c>
      <c r="B140">
        <v>40.201134995517336</v>
      </c>
    </row>
    <row r="141" spans="1:2" x14ac:dyDescent="0.35">
      <c r="A141" s="6">
        <v>39114</v>
      </c>
      <c r="B141">
        <v>5.0607689972100349</v>
      </c>
    </row>
    <row r="142" spans="1:2" x14ac:dyDescent="0.35">
      <c r="A142" s="6">
        <v>39142</v>
      </c>
      <c r="B142">
        <v>13.259977789208891</v>
      </c>
    </row>
    <row r="143" spans="1:2" x14ac:dyDescent="0.35">
      <c r="A143" s="6">
        <v>39173</v>
      </c>
      <c r="B143">
        <v>-13.380537003753496</v>
      </c>
    </row>
    <row r="144" spans="1:2" x14ac:dyDescent="0.35">
      <c r="A144" s="6">
        <v>39203</v>
      </c>
      <c r="B144">
        <v>75.365504564130177</v>
      </c>
    </row>
    <row r="145" spans="1:2" x14ac:dyDescent="0.35">
      <c r="A145" s="6">
        <v>39234</v>
      </c>
      <c r="B145">
        <v>145.89469256231777</v>
      </c>
    </row>
    <row r="146" spans="1:2" x14ac:dyDescent="0.35">
      <c r="A146" s="6">
        <v>39264</v>
      </c>
      <c r="B146">
        <v>43.821691980649483</v>
      </c>
    </row>
    <row r="147" spans="1:2" x14ac:dyDescent="0.35">
      <c r="A147" s="6">
        <v>39295</v>
      </c>
      <c r="B147">
        <v>25.619524915676426</v>
      </c>
    </row>
    <row r="148" spans="1:2" x14ac:dyDescent="0.35">
      <c r="A148" s="6">
        <v>39326</v>
      </c>
      <c r="B148">
        <v>19.217603499327705</v>
      </c>
    </row>
    <row r="149" spans="1:2" x14ac:dyDescent="0.35">
      <c r="A149" s="6">
        <v>39356</v>
      </c>
      <c r="B149">
        <v>-16.382962210660249</v>
      </c>
    </row>
    <row r="150" spans="1:2" x14ac:dyDescent="0.35">
      <c r="A150" s="6">
        <v>39387</v>
      </c>
      <c r="B150">
        <v>5.2238788286417135</v>
      </c>
    </row>
    <row r="151" spans="1:2" x14ac:dyDescent="0.35">
      <c r="A151" s="6">
        <v>39417</v>
      </c>
      <c r="B151">
        <v>-6.0670425248620434</v>
      </c>
    </row>
    <row r="152" spans="1:2" x14ac:dyDescent="0.35">
      <c r="A152" s="6">
        <v>39448</v>
      </c>
      <c r="B152">
        <v>32.759389503540241</v>
      </c>
    </row>
    <row r="153" spans="1:2" x14ac:dyDescent="0.35">
      <c r="A153" s="6">
        <v>39479</v>
      </c>
      <c r="B153">
        <v>3.1711562948162197</v>
      </c>
    </row>
    <row r="154" spans="1:2" x14ac:dyDescent="0.35">
      <c r="A154" s="6">
        <v>39508</v>
      </c>
      <c r="B154">
        <v>16.214029451391166</v>
      </c>
    </row>
    <row r="155" spans="1:2" x14ac:dyDescent="0.35">
      <c r="A155" s="6">
        <v>39539</v>
      </c>
      <c r="B155">
        <v>-18.813948498149255</v>
      </c>
    </row>
    <row r="156" spans="1:2" x14ac:dyDescent="0.35">
      <c r="A156" s="6">
        <v>39569</v>
      </c>
      <c r="B156">
        <v>70.021919905214659</v>
      </c>
    </row>
    <row r="157" spans="1:2" x14ac:dyDescent="0.35">
      <c r="A157" s="6">
        <v>39600</v>
      </c>
      <c r="B157">
        <v>15.129339668241469</v>
      </c>
    </row>
    <row r="158" spans="1:2" x14ac:dyDescent="0.35">
      <c r="A158" s="6">
        <v>39630</v>
      </c>
      <c r="B158">
        <v>-9.9278591893615502</v>
      </c>
    </row>
    <row r="159" spans="1:2" x14ac:dyDescent="0.35">
      <c r="A159" s="6">
        <v>39661</v>
      </c>
      <c r="B159">
        <v>-0.3736756008968512</v>
      </c>
    </row>
    <row r="160" spans="1:2" x14ac:dyDescent="0.35">
      <c r="A160" s="6">
        <v>39692</v>
      </c>
      <c r="B160">
        <v>-7.3788462434099396</v>
      </c>
    </row>
    <row r="161" spans="1:2" x14ac:dyDescent="0.35">
      <c r="A161" s="6">
        <v>39722</v>
      </c>
      <c r="B161">
        <v>15.049702208551555</v>
      </c>
    </row>
    <row r="162" spans="1:2" x14ac:dyDescent="0.35">
      <c r="A162" s="6">
        <v>39753</v>
      </c>
      <c r="B162">
        <v>-6.1165768377623539</v>
      </c>
    </row>
    <row r="163" spans="1:2" x14ac:dyDescent="0.35">
      <c r="A163" s="6">
        <v>39783</v>
      </c>
      <c r="B163">
        <v>6.9590244280805473</v>
      </c>
    </row>
    <row r="164" spans="1:2" x14ac:dyDescent="0.35">
      <c r="A164" s="6">
        <v>39814</v>
      </c>
      <c r="B164">
        <v>-44.520649369962349</v>
      </c>
    </row>
    <row r="165" spans="1:2" x14ac:dyDescent="0.35">
      <c r="A165" s="6">
        <v>39845</v>
      </c>
      <c r="B165">
        <v>-6.0611929036550602</v>
      </c>
    </row>
    <row r="166" spans="1:2" x14ac:dyDescent="0.35">
      <c r="A166" s="6">
        <v>39873</v>
      </c>
      <c r="B166">
        <v>-31.080619680906459</v>
      </c>
    </row>
    <row r="167" spans="1:2" x14ac:dyDescent="0.35">
      <c r="A167" s="6">
        <v>39904</v>
      </c>
      <c r="B167">
        <v>29.604730043783185</v>
      </c>
    </row>
    <row r="168" spans="1:2" x14ac:dyDescent="0.35">
      <c r="A168" s="6">
        <v>39934</v>
      </c>
      <c r="B168">
        <v>-82.044237971992104</v>
      </c>
    </row>
    <row r="169" spans="1:2" x14ac:dyDescent="0.35">
      <c r="A169" s="6">
        <v>39965</v>
      </c>
      <c r="B169">
        <v>-4.6853067615440862</v>
      </c>
    </row>
    <row r="170" spans="1:2" x14ac:dyDescent="0.35">
      <c r="A170" s="6">
        <v>39995</v>
      </c>
      <c r="B170">
        <v>6.6004077045775817</v>
      </c>
    </row>
    <row r="171" spans="1:2" x14ac:dyDescent="0.35">
      <c r="A171" s="6">
        <v>40026</v>
      </c>
      <c r="B171">
        <v>3.9108635116820105</v>
      </c>
    </row>
    <row r="172" spans="1:2" x14ac:dyDescent="0.35">
      <c r="A172" s="6">
        <v>40057</v>
      </c>
      <c r="B172">
        <v>9.8085899115381991</v>
      </c>
    </row>
    <row r="173" spans="1:2" x14ac:dyDescent="0.35">
      <c r="A173" s="6">
        <v>40087</v>
      </c>
      <c r="B173">
        <v>-20.781059105336237</v>
      </c>
    </row>
    <row r="174" spans="1:2" x14ac:dyDescent="0.35">
      <c r="A174" s="6">
        <v>40118</v>
      </c>
      <c r="B174">
        <v>9.1629514509581771</v>
      </c>
    </row>
    <row r="175" spans="1:2" x14ac:dyDescent="0.35">
      <c r="A175" s="6">
        <v>40148</v>
      </c>
      <c r="B175">
        <v>-10.721952252837076</v>
      </c>
    </row>
    <row r="176" spans="1:2" x14ac:dyDescent="0.35">
      <c r="A176" s="6">
        <v>40179</v>
      </c>
      <c r="B176">
        <v>73.038954608104163</v>
      </c>
    </row>
    <row r="177" spans="1:2" x14ac:dyDescent="0.35">
      <c r="A177" s="6">
        <v>40210</v>
      </c>
      <c r="B177">
        <v>9.6189720172742366</v>
      </c>
    </row>
    <row r="178" spans="1:2" x14ac:dyDescent="0.35">
      <c r="A178" s="6">
        <v>40238</v>
      </c>
      <c r="B178">
        <v>66.874568728837573</v>
      </c>
    </row>
    <row r="179" spans="1:2" x14ac:dyDescent="0.35">
      <c r="A179" s="6">
        <v>40269</v>
      </c>
      <c r="B179">
        <v>-55.821095153796399</v>
      </c>
    </row>
    <row r="180" spans="1:2" x14ac:dyDescent="0.35">
      <c r="A180" s="6">
        <v>40299</v>
      </c>
      <c r="B180">
        <v>103.73272051646781</v>
      </c>
    </row>
    <row r="181" spans="1:2" x14ac:dyDescent="0.35">
      <c r="A181" s="6">
        <v>40330</v>
      </c>
      <c r="B181">
        <v>55.703252531907175</v>
      </c>
    </row>
    <row r="182" spans="1:2" x14ac:dyDescent="0.35">
      <c r="A182" s="6">
        <v>40360</v>
      </c>
      <c r="B182">
        <v>21.624565932155676</v>
      </c>
    </row>
    <row r="183" spans="1:2" x14ac:dyDescent="0.35">
      <c r="A183" s="6">
        <v>40391</v>
      </c>
      <c r="B183">
        <v>14.899902513626087</v>
      </c>
    </row>
    <row r="184" spans="1:2" x14ac:dyDescent="0.35">
      <c r="A184" s="6">
        <v>40422</v>
      </c>
      <c r="B184">
        <v>10.408724931756275</v>
      </c>
    </row>
    <row r="185" spans="1:2" x14ac:dyDescent="0.35">
      <c r="A185" s="6">
        <v>40452</v>
      </c>
      <c r="B185">
        <v>-7.1650686720015324</v>
      </c>
    </row>
    <row r="186" spans="1:2" x14ac:dyDescent="0.35">
      <c r="A186" s="6">
        <v>40483</v>
      </c>
      <c r="B186">
        <v>2.498227720187848</v>
      </c>
    </row>
    <row r="187" spans="1:2" x14ac:dyDescent="0.35">
      <c r="A187" s="6">
        <v>40513</v>
      </c>
      <c r="B187">
        <v>-2.1978157854423923</v>
      </c>
    </row>
    <row r="188" spans="1:2" x14ac:dyDescent="0.35">
      <c r="A188" s="6">
        <v>40544</v>
      </c>
      <c r="B188">
        <v>10.111894636649135</v>
      </c>
    </row>
    <row r="189" spans="1:2" x14ac:dyDescent="0.35">
      <c r="A189" s="6">
        <v>40575</v>
      </c>
      <c r="B189">
        <v>1.4274012251648396</v>
      </c>
    </row>
    <row r="190" spans="1:2" x14ac:dyDescent="0.35">
      <c r="A190" s="6">
        <v>40603</v>
      </c>
      <c r="B190">
        <v>4.9011701015990692</v>
      </c>
    </row>
    <row r="191" spans="1:2" x14ac:dyDescent="0.35">
      <c r="A191" s="6">
        <v>40634</v>
      </c>
      <c r="B191">
        <v>-8.9715265798397503</v>
      </c>
    </row>
    <row r="192" spans="1:2" x14ac:dyDescent="0.35">
      <c r="A192" s="6">
        <v>40664</v>
      </c>
      <c r="B192">
        <v>30.507401965082082</v>
      </c>
    </row>
    <row r="193" spans="1:2" x14ac:dyDescent="0.35">
      <c r="A193" s="6">
        <v>40695</v>
      </c>
      <c r="B193">
        <v>17.569364852690931</v>
      </c>
    </row>
    <row r="194" spans="1:2" x14ac:dyDescent="0.35">
      <c r="A194" s="6">
        <v>40725</v>
      </c>
      <c r="B194">
        <v>4.2421630776373425</v>
      </c>
    </row>
    <row r="195" spans="1:2" x14ac:dyDescent="0.35">
      <c r="A195" s="6">
        <v>40756</v>
      </c>
      <c r="B195">
        <v>-5.9495253455210833</v>
      </c>
    </row>
    <row r="196" spans="1:2" x14ac:dyDescent="0.35">
      <c r="A196" s="6">
        <v>40787</v>
      </c>
      <c r="B196">
        <v>-7.8593369358638085</v>
      </c>
    </row>
    <row r="197" spans="1:2" x14ac:dyDescent="0.35">
      <c r="A197" s="6">
        <v>40817</v>
      </c>
      <c r="B197">
        <v>6.0540843160867084</v>
      </c>
    </row>
    <row r="198" spans="1:2" x14ac:dyDescent="0.35">
      <c r="A198" s="6">
        <v>40848</v>
      </c>
      <c r="B198">
        <v>-2.0137261437455791</v>
      </c>
    </row>
    <row r="199" spans="1:2" x14ac:dyDescent="0.35">
      <c r="A199" s="6">
        <v>40878</v>
      </c>
      <c r="B199">
        <v>2.6367953793968519</v>
      </c>
    </row>
    <row r="200" spans="1:2" x14ac:dyDescent="0.35">
      <c r="A200" s="6">
        <v>40909</v>
      </c>
      <c r="B200">
        <v>-12.773302039263548</v>
      </c>
    </row>
    <row r="201" spans="1:2" x14ac:dyDescent="0.35">
      <c r="A201" s="6">
        <v>40940</v>
      </c>
      <c r="B201">
        <v>-0.12442731704209418</v>
      </c>
    </row>
    <row r="202" spans="1:2" x14ac:dyDescent="0.35">
      <c r="A202" s="6">
        <v>40969</v>
      </c>
      <c r="B202">
        <v>-4.1130095234217636</v>
      </c>
    </row>
    <row r="203" spans="1:2" x14ac:dyDescent="0.35">
      <c r="A203" s="6">
        <v>41000</v>
      </c>
      <c r="B203">
        <v>9.8947348534208732</v>
      </c>
    </row>
    <row r="204" spans="1:2" x14ac:dyDescent="0.35">
      <c r="A204" s="6">
        <v>41030</v>
      </c>
      <c r="B204">
        <v>-35.771332873232062</v>
      </c>
    </row>
    <row r="205" spans="1:2" x14ac:dyDescent="0.35">
      <c r="A205" s="6">
        <v>41061</v>
      </c>
      <c r="B205">
        <v>-26.769641175117773</v>
      </c>
    </row>
    <row r="206" spans="1:2" x14ac:dyDescent="0.35">
      <c r="A206" s="6">
        <v>41091</v>
      </c>
      <c r="B206">
        <v>-7.4411667463748428</v>
      </c>
    </row>
    <row r="207" spans="1:2" x14ac:dyDescent="0.35">
      <c r="A207" s="6">
        <v>41122</v>
      </c>
      <c r="B207">
        <v>3.5402859157616748</v>
      </c>
    </row>
    <row r="208" spans="1:2" x14ac:dyDescent="0.35">
      <c r="A208" s="6">
        <v>41153</v>
      </c>
      <c r="B208">
        <v>5.0740556514837545</v>
      </c>
    </row>
    <row r="209" spans="1:2" x14ac:dyDescent="0.35">
      <c r="A209" s="6">
        <v>41183</v>
      </c>
      <c r="B209">
        <v>-4.0765295383759401</v>
      </c>
    </row>
    <row r="210" spans="1:2" x14ac:dyDescent="0.35">
      <c r="A210" s="6">
        <v>41214</v>
      </c>
      <c r="B210">
        <v>1.3903723046439138</v>
      </c>
    </row>
    <row r="211" spans="1:2" x14ac:dyDescent="0.35">
      <c r="A211" s="6">
        <v>41244</v>
      </c>
      <c r="B211">
        <v>-2.8114652485899434</v>
      </c>
    </row>
    <row r="212" spans="1:2" x14ac:dyDescent="0.35">
      <c r="A212" s="6">
        <v>41275</v>
      </c>
      <c r="B212">
        <v>18.152550673883834</v>
      </c>
    </row>
    <row r="213" spans="1:2" x14ac:dyDescent="0.35">
      <c r="A213" s="6">
        <v>41306</v>
      </c>
      <c r="B213">
        <v>1.1291897232367505</v>
      </c>
    </row>
    <row r="214" spans="1:2" x14ac:dyDescent="0.35">
      <c r="A214" s="6">
        <v>41334</v>
      </c>
      <c r="B214">
        <v>7.0533846184567199</v>
      </c>
    </row>
    <row r="215" spans="1:2" x14ac:dyDescent="0.35">
      <c r="A215" s="6">
        <v>41365</v>
      </c>
      <c r="B215">
        <v>-7.9287643390502272</v>
      </c>
    </row>
    <row r="216" spans="1:2" x14ac:dyDescent="0.35">
      <c r="A216" s="6">
        <v>41395</v>
      </c>
      <c r="B216">
        <v>73.988990704182712</v>
      </c>
    </row>
    <row r="217" spans="1:2" x14ac:dyDescent="0.35">
      <c r="A217" s="6">
        <v>41426</v>
      </c>
      <c r="B217">
        <v>46.75232306396677</v>
      </c>
    </row>
    <row r="218" spans="1:2" x14ac:dyDescent="0.35">
      <c r="A218" s="6">
        <v>41456</v>
      </c>
      <c r="B218">
        <v>14.307200140769945</v>
      </c>
    </row>
    <row r="219" spans="1:2" x14ac:dyDescent="0.35">
      <c r="A219" s="6">
        <v>41487</v>
      </c>
      <c r="B219">
        <v>5.1338249337011987</v>
      </c>
    </row>
    <row r="220" spans="1:2" x14ac:dyDescent="0.35">
      <c r="A220" s="6">
        <v>41518</v>
      </c>
      <c r="B220">
        <v>4.5968484765086002</v>
      </c>
    </row>
    <row r="221" spans="1:2" x14ac:dyDescent="0.35">
      <c r="A221" s="6">
        <v>41548</v>
      </c>
      <c r="B221">
        <v>-3.2755816583537412</v>
      </c>
    </row>
    <row r="222" spans="1:2" x14ac:dyDescent="0.35">
      <c r="A222" s="6">
        <v>41579</v>
      </c>
      <c r="B222">
        <v>1.2503502901038337</v>
      </c>
    </row>
    <row r="223" spans="1:2" x14ac:dyDescent="0.35">
      <c r="A223" s="6">
        <v>41609</v>
      </c>
      <c r="B223">
        <v>-1.1171225654378469</v>
      </c>
    </row>
    <row r="224" spans="1:2" x14ac:dyDescent="0.35">
      <c r="A224" s="6">
        <v>41640</v>
      </c>
      <c r="B224">
        <v>4.6290088177030775</v>
      </c>
    </row>
    <row r="225" spans="1:2" x14ac:dyDescent="0.35">
      <c r="A225" s="6">
        <v>41671</v>
      </c>
      <c r="B225">
        <v>0.69735378753614274</v>
      </c>
    </row>
    <row r="226" spans="1:2" x14ac:dyDescent="0.35">
      <c r="A226" s="6">
        <v>41699</v>
      </c>
      <c r="B226">
        <v>10.116627771513135</v>
      </c>
    </row>
    <row r="227" spans="1:2" x14ac:dyDescent="0.35">
      <c r="A227" s="6">
        <v>41730</v>
      </c>
      <c r="B227">
        <v>-17.736376403585457</v>
      </c>
    </row>
    <row r="228" spans="1:2" x14ac:dyDescent="0.35">
      <c r="A228" s="6">
        <v>41760</v>
      </c>
      <c r="B228">
        <v>65.161307864178767</v>
      </c>
    </row>
    <row r="229" spans="1:2" x14ac:dyDescent="0.35">
      <c r="A229" s="6">
        <v>41791</v>
      </c>
      <c r="B229">
        <v>104.26784985000249</v>
      </c>
    </row>
    <row r="230" spans="1:2" x14ac:dyDescent="0.35">
      <c r="A230" s="6">
        <v>41821</v>
      </c>
      <c r="B230">
        <v>30.115399540643295</v>
      </c>
    </row>
    <row r="231" spans="1:2" x14ac:dyDescent="0.35">
      <c r="A231" s="6">
        <v>41852</v>
      </c>
      <c r="B231">
        <v>32.966952840870604</v>
      </c>
    </row>
    <row r="232" spans="1:2" x14ac:dyDescent="0.35">
      <c r="A232" s="6">
        <v>41883</v>
      </c>
      <c r="B232">
        <v>21.470806223949801</v>
      </c>
    </row>
    <row r="233" spans="1:2" x14ac:dyDescent="0.35">
      <c r="A233" s="6">
        <v>41913</v>
      </c>
      <c r="B233">
        <v>-10.709994637787457</v>
      </c>
    </row>
    <row r="234" spans="1:2" x14ac:dyDescent="0.35">
      <c r="A234" s="6">
        <v>41944</v>
      </c>
      <c r="B234">
        <v>4.3564300480775016</v>
      </c>
    </row>
    <row r="235" spans="1:2" x14ac:dyDescent="0.35">
      <c r="A235" s="6">
        <v>41974</v>
      </c>
      <c r="B235">
        <v>-4.2485276523206874</v>
      </c>
    </row>
    <row r="236" spans="1:2" x14ac:dyDescent="0.35">
      <c r="A236" s="6">
        <v>42005</v>
      </c>
      <c r="B236">
        <v>30.108804096074767</v>
      </c>
    </row>
    <row r="237" spans="1:2" x14ac:dyDescent="0.35">
      <c r="A237" s="6">
        <v>42036</v>
      </c>
      <c r="B237">
        <v>5.1324143208261637</v>
      </c>
    </row>
    <row r="238" spans="1:2" x14ac:dyDescent="0.35">
      <c r="A238" s="6">
        <v>42064</v>
      </c>
      <c r="B238">
        <v>22.143349412395064</v>
      </c>
    </row>
    <row r="239" spans="1:2" x14ac:dyDescent="0.35">
      <c r="A239" s="6">
        <v>42095</v>
      </c>
      <c r="B239">
        <v>-22.138259428392352</v>
      </c>
    </row>
    <row r="240" spans="1:2" x14ac:dyDescent="0.35">
      <c r="A240" s="6">
        <v>42125</v>
      </c>
      <c r="B240">
        <v>54.517353217244036</v>
      </c>
    </row>
    <row r="241" spans="1:2" x14ac:dyDescent="0.35">
      <c r="A241" s="6">
        <v>42156</v>
      </c>
      <c r="B241">
        <v>24.780513082607246</v>
      </c>
    </row>
    <row r="242" spans="1:2" x14ac:dyDescent="0.35">
      <c r="A242" s="6">
        <v>42186</v>
      </c>
      <c r="B242">
        <v>8.7294708224227513</v>
      </c>
    </row>
    <row r="243" spans="1:2" x14ac:dyDescent="0.35">
      <c r="A243" s="6">
        <v>42217</v>
      </c>
      <c r="B243">
        <v>4.1407300806069269</v>
      </c>
    </row>
    <row r="244" spans="1:2" x14ac:dyDescent="0.35">
      <c r="A244" s="6">
        <v>42248</v>
      </c>
      <c r="B244">
        <v>-2.5423164167363219</v>
      </c>
    </row>
    <row r="245" spans="1:2" x14ac:dyDescent="0.35">
      <c r="A245" s="6">
        <v>42278</v>
      </c>
      <c r="B245">
        <v>-0.4856465936898775</v>
      </c>
    </row>
    <row r="246" spans="1:2" x14ac:dyDescent="0.35">
      <c r="A246" s="6">
        <v>42309</v>
      </c>
      <c r="B246">
        <v>-0.90485555621556835</v>
      </c>
    </row>
    <row r="247" spans="1:2" x14ac:dyDescent="0.35">
      <c r="A247" s="6">
        <v>42339</v>
      </c>
      <c r="B247">
        <v>0.95408465642674301</v>
      </c>
    </row>
    <row r="248" spans="1:2" x14ac:dyDescent="0.35">
      <c r="A248" s="6">
        <v>42370</v>
      </c>
      <c r="B248">
        <v>-10.667618655113944</v>
      </c>
    </row>
    <row r="249" spans="1:2" x14ac:dyDescent="0.35">
      <c r="A249" s="6">
        <v>42401</v>
      </c>
      <c r="B249">
        <v>-2.2793239250804223</v>
      </c>
    </row>
    <row r="250" spans="1:2" x14ac:dyDescent="0.35">
      <c r="A250" s="6">
        <v>42430</v>
      </c>
      <c r="B250">
        <v>-9.3262070187831778</v>
      </c>
    </row>
    <row r="251" spans="1:2" x14ac:dyDescent="0.35">
      <c r="A251" s="6">
        <v>42461</v>
      </c>
      <c r="B251">
        <v>8.544163984194471</v>
      </c>
    </row>
    <row r="252" spans="1:2" x14ac:dyDescent="0.35">
      <c r="A252" s="6">
        <v>42491</v>
      </c>
      <c r="B252">
        <v>-21.689401083013351</v>
      </c>
    </row>
    <row r="253" spans="1:2" x14ac:dyDescent="0.35">
      <c r="A253" s="6">
        <v>42522</v>
      </c>
      <c r="B253">
        <v>-5.0643590170717134</v>
      </c>
    </row>
    <row r="254" spans="1:2" x14ac:dyDescent="0.35">
      <c r="A254" s="6">
        <v>42552</v>
      </c>
      <c r="B254">
        <v>-1.1541142793654746</v>
      </c>
    </row>
    <row r="255" spans="1:2" x14ac:dyDescent="0.35">
      <c r="A255" s="6">
        <v>42583</v>
      </c>
      <c r="B255">
        <v>1.9017169777925871</v>
      </c>
    </row>
    <row r="256" spans="1:2" x14ac:dyDescent="0.35">
      <c r="A256" s="6">
        <v>42614</v>
      </c>
      <c r="B256">
        <v>6.2167941587072528</v>
      </c>
    </row>
    <row r="257" spans="1:2" x14ac:dyDescent="0.35">
      <c r="A257" s="6">
        <v>42644</v>
      </c>
      <c r="B257">
        <v>-1.3435137015738108</v>
      </c>
    </row>
    <row r="258" spans="1:2" x14ac:dyDescent="0.35">
      <c r="A258" s="6">
        <v>42675</v>
      </c>
      <c r="B258">
        <v>0.33554740473941774</v>
      </c>
    </row>
    <row r="259" spans="1:2" x14ac:dyDescent="0.35">
      <c r="A259" s="6">
        <v>42705</v>
      </c>
      <c r="B259">
        <v>-0.36852648767607082</v>
      </c>
    </row>
    <row r="260" spans="1:2" x14ac:dyDescent="0.35">
      <c r="A260" s="6">
        <v>42736</v>
      </c>
      <c r="B260">
        <v>8.4269100751086121</v>
      </c>
    </row>
    <row r="261" spans="1:2" x14ac:dyDescent="0.35">
      <c r="A261" s="6">
        <v>42767</v>
      </c>
      <c r="B261">
        <v>2.5396807957641303</v>
      </c>
    </row>
    <row r="262" spans="1:2" x14ac:dyDescent="0.35">
      <c r="A262" s="6">
        <v>42795</v>
      </c>
      <c r="B262">
        <v>12.660159255007725</v>
      </c>
    </row>
    <row r="263" spans="1:2" x14ac:dyDescent="0.35">
      <c r="A263" s="6">
        <v>42826</v>
      </c>
      <c r="B263">
        <v>-14.804113995415026</v>
      </c>
    </row>
    <row r="264" spans="1:2" x14ac:dyDescent="0.35">
      <c r="A264" s="6">
        <v>42856</v>
      </c>
      <c r="B264">
        <v>63.536758660645667</v>
      </c>
    </row>
    <row r="265" spans="1:2" x14ac:dyDescent="0.35">
      <c r="A265" s="6">
        <v>42887</v>
      </c>
      <c r="B265">
        <v>54.196552808090416</v>
      </c>
    </row>
    <row r="266" spans="1:2" x14ac:dyDescent="0.35">
      <c r="A266" s="6">
        <v>42917</v>
      </c>
      <c r="B266">
        <v>14.915813396210794</v>
      </c>
    </row>
    <row r="267" spans="1:2" x14ac:dyDescent="0.35">
      <c r="A267" s="6">
        <v>42948</v>
      </c>
      <c r="B267">
        <v>11.093256090095663</v>
      </c>
    </row>
    <row r="268" spans="1:2" x14ac:dyDescent="0.35">
      <c r="A268" s="6">
        <v>42979</v>
      </c>
      <c r="B268">
        <v>6.8610224096316239</v>
      </c>
    </row>
    <row r="269" spans="1:2" x14ac:dyDescent="0.35">
      <c r="A269" s="6">
        <v>43009</v>
      </c>
      <c r="B269">
        <v>-5.4957235331085679</v>
      </c>
    </row>
    <row r="270" spans="1:2" x14ac:dyDescent="0.35">
      <c r="A270" s="6">
        <v>43040</v>
      </c>
      <c r="B270">
        <v>2.9945068620474702</v>
      </c>
    </row>
    <row r="271" spans="1:2" x14ac:dyDescent="0.35">
      <c r="A271" s="6">
        <v>43070</v>
      </c>
      <c r="B271">
        <v>-3.5900517374360121</v>
      </c>
    </row>
    <row r="272" spans="1:2" x14ac:dyDescent="0.35">
      <c r="A272" s="6">
        <v>43101</v>
      </c>
      <c r="B272">
        <v>24.837524957865931</v>
      </c>
    </row>
    <row r="273" spans="1:2" x14ac:dyDescent="0.35">
      <c r="A273" s="6">
        <v>43132</v>
      </c>
      <c r="B273">
        <v>2.5611587164909926</v>
      </c>
    </row>
    <row r="274" spans="1:2" x14ac:dyDescent="0.35">
      <c r="A274" s="6">
        <v>43160</v>
      </c>
      <c r="B274">
        <v>9.9325955222594189</v>
      </c>
    </row>
    <row r="275" spans="1:2" x14ac:dyDescent="0.35">
      <c r="A275" s="6">
        <v>43191</v>
      </c>
      <c r="B275">
        <v>-13.402905347513594</v>
      </c>
    </row>
    <row r="276" spans="1:2" x14ac:dyDescent="0.35">
      <c r="A276" s="6">
        <v>43221</v>
      </c>
      <c r="B276">
        <v>53.478208533170246</v>
      </c>
    </row>
    <row r="277" spans="1:2" x14ac:dyDescent="0.35">
      <c r="A277" s="6">
        <v>43252</v>
      </c>
      <c r="B277">
        <v>44.751069382785403</v>
      </c>
    </row>
    <row r="278" spans="1:2" x14ac:dyDescent="0.35">
      <c r="A278" s="6">
        <v>43282</v>
      </c>
      <c r="B278">
        <v>13.98811295256025</v>
      </c>
    </row>
    <row r="279" spans="1:2" x14ac:dyDescent="0.35">
      <c r="A279" s="6">
        <v>43313</v>
      </c>
      <c r="B279">
        <v>16.529339027499159</v>
      </c>
    </row>
    <row r="280" spans="1:2" x14ac:dyDescent="0.35">
      <c r="A280" s="6">
        <v>43344</v>
      </c>
      <c r="B280">
        <v>9.9707934516081984</v>
      </c>
    </row>
    <row r="281" spans="1:2" x14ac:dyDescent="0.35">
      <c r="A281" s="6">
        <v>43374</v>
      </c>
      <c r="B281">
        <v>-2.4918375882218884</v>
      </c>
    </row>
    <row r="282" spans="1:2" x14ac:dyDescent="0.35">
      <c r="A282" s="6">
        <v>43405</v>
      </c>
      <c r="B282">
        <v>0.67749699547536524</v>
      </c>
    </row>
    <row r="283" spans="1:2" x14ac:dyDescent="0.35">
      <c r="A283" s="6">
        <v>43435</v>
      </c>
      <c r="B283">
        <v>-0.96036329122442932</v>
      </c>
    </row>
    <row r="284" spans="1:2" x14ac:dyDescent="0.35">
      <c r="A284" s="6">
        <v>43466</v>
      </c>
      <c r="B284">
        <v>2.4998374590218524</v>
      </c>
    </row>
    <row r="285" spans="1:2" x14ac:dyDescent="0.35">
      <c r="A285" s="6">
        <v>43497</v>
      </c>
      <c r="B285">
        <v>0.6777645570380606</v>
      </c>
    </row>
    <row r="286" spans="1:2" x14ac:dyDescent="0.35">
      <c r="A286" s="6">
        <v>43525</v>
      </c>
      <c r="B286">
        <v>9.1559224466980353</v>
      </c>
    </row>
    <row r="287" spans="1:2" x14ac:dyDescent="0.35">
      <c r="A287" s="6">
        <v>43556</v>
      </c>
      <c r="B287">
        <v>-12.456678808065636</v>
      </c>
    </row>
    <row r="288" spans="1:2" x14ac:dyDescent="0.35">
      <c r="A288" s="6">
        <v>43586</v>
      </c>
      <c r="B288">
        <v>34.730836098770503</v>
      </c>
    </row>
    <row r="289" spans="1:2" x14ac:dyDescent="0.35">
      <c r="A289" s="6">
        <v>43617</v>
      </c>
      <c r="B289">
        <v>38.439187737152224</v>
      </c>
    </row>
    <row r="290" spans="1:2" x14ac:dyDescent="0.35">
      <c r="A290" s="6">
        <v>43647</v>
      </c>
      <c r="B290">
        <v>6.0708527501329916</v>
      </c>
    </row>
    <row r="291" spans="1:2" x14ac:dyDescent="0.35">
      <c r="A291" s="6">
        <v>43678</v>
      </c>
      <c r="B291">
        <v>-1.9350694190094211</v>
      </c>
    </row>
    <row r="292" spans="1:2" x14ac:dyDescent="0.35">
      <c r="A292" s="6">
        <v>43709</v>
      </c>
      <c r="B292">
        <v>0.17922676393970169</v>
      </c>
    </row>
    <row r="293" spans="1:2" x14ac:dyDescent="0.35">
      <c r="A293" s="6">
        <v>43739</v>
      </c>
      <c r="B293">
        <v>-4.171858756107671</v>
      </c>
    </row>
    <row r="294" spans="1:2" x14ac:dyDescent="0.35">
      <c r="A294" s="6">
        <v>43770</v>
      </c>
      <c r="B294">
        <v>1.7754960639757968</v>
      </c>
    </row>
    <row r="295" spans="1:2" x14ac:dyDescent="0.35">
      <c r="A295" s="6">
        <v>43800</v>
      </c>
      <c r="B295">
        <v>-1.9494943212877602</v>
      </c>
    </row>
    <row r="296" spans="1:2" x14ac:dyDescent="0.35">
      <c r="A296" s="6">
        <v>43831</v>
      </c>
      <c r="B296">
        <v>12.673269117419826</v>
      </c>
    </row>
    <row r="297" spans="1:2" x14ac:dyDescent="0.35">
      <c r="A297" s="6">
        <v>43862</v>
      </c>
      <c r="B297">
        <v>1.6010860539105412</v>
      </c>
    </row>
    <row r="298" spans="1:2" x14ac:dyDescent="0.35">
      <c r="A298" s="6">
        <v>43891</v>
      </c>
      <c r="B298">
        <v>-9.8554267512494764</v>
      </c>
    </row>
    <row r="299" spans="1:2" x14ac:dyDescent="0.35">
      <c r="A299" s="6">
        <v>43922</v>
      </c>
      <c r="B299">
        <v>18.885754455137604</v>
      </c>
    </row>
    <row r="300" spans="1:2" x14ac:dyDescent="0.35">
      <c r="A300" s="6">
        <v>43952</v>
      </c>
      <c r="B300">
        <v>-64.86485718931317</v>
      </c>
    </row>
    <row r="301" spans="1:2" x14ac:dyDescent="0.35">
      <c r="A301" s="6">
        <v>43983</v>
      </c>
      <c r="B301">
        <v>-43.840863828877389</v>
      </c>
    </row>
    <row r="302" spans="1:2" x14ac:dyDescent="0.35">
      <c r="A302" s="6">
        <v>44013</v>
      </c>
      <c r="B302">
        <v>-4.1273367255749731</v>
      </c>
    </row>
    <row r="303" spans="1:2" x14ac:dyDescent="0.35">
      <c r="A303" s="6">
        <v>44044</v>
      </c>
      <c r="B303">
        <v>2.617344061845003</v>
      </c>
    </row>
    <row r="304" spans="1:2" x14ac:dyDescent="0.35">
      <c r="A304" s="6">
        <v>44075</v>
      </c>
      <c r="B304">
        <v>1.3268306605367945</v>
      </c>
    </row>
    <row r="305" spans="1:2" x14ac:dyDescent="0.35">
      <c r="A305" s="6">
        <v>44105</v>
      </c>
      <c r="B305">
        <v>-1.2522355891393584</v>
      </c>
    </row>
    <row r="306" spans="1:2" x14ac:dyDescent="0.35">
      <c r="A306" s="6">
        <v>44136</v>
      </c>
      <c r="B306">
        <v>0.75536355552903434</v>
      </c>
    </row>
    <row r="307" spans="1:2" x14ac:dyDescent="0.35">
      <c r="A307" s="6">
        <v>44166</v>
      </c>
      <c r="B307">
        <v>-1.684895572592237</v>
      </c>
    </row>
    <row r="308" spans="1:2" x14ac:dyDescent="0.35">
      <c r="A308" s="6">
        <v>44197</v>
      </c>
      <c r="B308">
        <v>15.001876654577465</v>
      </c>
    </row>
    <row r="309" spans="1:2" x14ac:dyDescent="0.35">
      <c r="A309" s="6">
        <v>44228</v>
      </c>
      <c r="B309">
        <v>3.0931871324345646</v>
      </c>
    </row>
    <row r="310" spans="1:2" x14ac:dyDescent="0.35">
      <c r="A310" s="6">
        <v>44256</v>
      </c>
      <c r="B310">
        <v>38.99955569731565</v>
      </c>
    </row>
    <row r="311" spans="1:2" x14ac:dyDescent="0.35">
      <c r="A311" s="6">
        <v>44287</v>
      </c>
      <c r="B311">
        <v>-52.964747348653617</v>
      </c>
    </row>
    <row r="312" spans="1:2" x14ac:dyDescent="0.35">
      <c r="A312" s="6">
        <v>44317</v>
      </c>
      <c r="B312">
        <v>203.34615401209885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Workspace</vt:lpstr>
      <vt:lpstr>SA_data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Swarada</dc:creator>
  <cp:lastModifiedBy>Swarada</cp:lastModifiedBy>
  <dcterms:created xsi:type="dcterms:W3CDTF">2015-06-05T18:17:20Z</dcterms:created>
  <dcterms:modified xsi:type="dcterms:W3CDTF">2021-11-17T11:22:35Z</dcterms:modified>
</cp:coreProperties>
</file>