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f43c7d94e289b06/Desktop/New folder/"/>
    </mc:Choice>
  </mc:AlternateContent>
  <xr:revisionPtr revIDLastSave="5" documentId="11_F25DC773A252ABDACC1048EFC91D718C5BDE58F1" xr6:coauthVersionLast="47" xr6:coauthVersionMax="47" xr10:uidLastSave="{D062578B-F8F0-454A-B9D0-CFAF0855A21F}"/>
  <bookViews>
    <workbookView xWindow="-108" yWindow="-108" windowWidth="23256" windowHeight="12456" xr2:uid="{00000000-000D-0000-FFFF-FFFF00000000}"/>
  </bookViews>
  <sheets>
    <sheet name="Problem Statement" sheetId="1" r:id="rId1"/>
    <sheet name="Three Car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G22" i="2"/>
  <c r="B18" i="2"/>
  <c r="H3" i="2"/>
  <c r="C4" i="2"/>
  <c r="G3" i="2"/>
  <c r="B4" i="2"/>
  <c r="B20" i="2"/>
  <c r="B22" i="2" s="1"/>
  <c r="B24" i="2" s="1"/>
  <c r="I18" i="2"/>
  <c r="H18" i="2"/>
  <c r="G18" i="2"/>
  <c r="G20" i="2" s="1"/>
  <c r="D18" i="2"/>
  <c r="D20" i="2" s="1"/>
  <c r="D22" i="2" s="1"/>
  <c r="D24" i="2" s="1"/>
  <c r="C18" i="2"/>
  <c r="I12" i="2"/>
  <c r="I20" i="2" s="1"/>
  <c r="I22" i="2" s="1"/>
  <c r="I24" i="2" s="1"/>
  <c r="H12" i="2"/>
  <c r="H20" i="2" s="1"/>
  <c r="H22" i="2" s="1"/>
  <c r="H24" i="2" s="1"/>
  <c r="G12" i="2"/>
  <c r="D12" i="2"/>
  <c r="C12" i="2"/>
  <c r="C20" i="2" s="1"/>
  <c r="C22" i="2" s="1"/>
  <c r="C24" i="2" s="1"/>
  <c r="B12" i="2"/>
  <c r="D4" i="2"/>
  <c r="I3" i="2"/>
</calcChain>
</file>

<file path=xl/sharedStrings.xml><?xml version="1.0" encoding="utf-8"?>
<sst xmlns="http://schemas.openxmlformats.org/spreadsheetml/2006/main" count="34" uniqueCount="18">
  <si>
    <t>Susan</t>
  </si>
  <si>
    <t>Spark</t>
  </si>
  <si>
    <t>Mustang</t>
  </si>
  <si>
    <t>Escalade</t>
  </si>
  <si>
    <t>Tim</t>
  </si>
  <si>
    <t>Initial Cost</t>
  </si>
  <si>
    <t>Price</t>
  </si>
  <si>
    <t>Taxes</t>
  </si>
  <si>
    <t>Yearly Cost</t>
  </si>
  <si>
    <t>Insurance</t>
  </si>
  <si>
    <t>Gas Cost</t>
  </si>
  <si>
    <t>Miles</t>
  </si>
  <si>
    <t>MPG</t>
  </si>
  <si>
    <t>Price per gal</t>
  </si>
  <si>
    <t>Car Life Span</t>
  </si>
  <si>
    <t>Total Annual Costs</t>
  </si>
  <si>
    <t>Total Lifetime</t>
  </si>
  <si>
    <t>Avg Cost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</si>
</sst>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[$$-4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44" fontId="0" fillId="0" borderId="0" xfId="1" applyFont="1"/>
    <xf numFmtId="0" fontId="2" fillId="0" borderId="0" xfId="0" applyFont="1"/>
    <xf numFmtId="0" fontId="3" fillId="0" borderId="0" xfId="0" applyFont="1"/>
    <xf numFmtId="0" fontId="0" fillId="3" borderId="0" xfId="0" applyFill="1"/>
    <xf numFmtId="165" fontId="0" fillId="3" borderId="0" xfId="1" applyNumberFormat="1" applyFont="1" applyFill="1"/>
    <xf numFmtId="44" fontId="0" fillId="3" borderId="0" xfId="1" applyFont="1" applyFill="1"/>
    <xf numFmtId="44" fontId="0" fillId="2" borderId="0" xfId="1" applyFont="1" applyFill="1"/>
    <xf numFmtId="165" fontId="0" fillId="2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3" fontId="0" fillId="4" borderId="0" xfId="0" applyNumberFormat="1" applyFill="1"/>
    <xf numFmtId="0" fontId="0" fillId="5" borderId="0" xfId="0" applyFill="1"/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0" fillId="8" borderId="0" xfId="0" applyFill="1"/>
    <xf numFmtId="165" fontId="0" fillId="8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Susan's avg cost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'Three Cars'!$B$1:$D$1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'Three Cars'!$B$24:$D$24</c:f>
              <c:numCache>
                <c:formatCode>[$$-409]#,##0.00</c:formatCode>
                <c:ptCount val="3"/>
                <c:pt idx="0">
                  <c:v>6825.4285714285706</c:v>
                </c:pt>
                <c:pt idx="1">
                  <c:v>12876.210526315788</c:v>
                </c:pt>
                <c:pt idx="2">
                  <c:v>20027.529411764706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B-4A48-9477-8305DC25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734848"/>
        <c:axId val="1243039216"/>
      </c:barChart>
      <c:catAx>
        <c:axId val="4637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39216"/>
        <c:crosses val="autoZero"/>
        <c:auto val="1"/>
        <c:lblAlgn val="ctr"/>
        <c:lblOffset val="100"/>
        <c:noMultiLvlLbl val="0"/>
      </c:catAx>
      <c:valAx>
        <c:axId val="12430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Tim's avg</a:t>
            </a:r>
            <a:r>
              <a:rPr lang="en-IN" baseline="0"/>
              <a:t> cost per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'Three Cars'!$G$1:$I$1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'Three Cars'!$G$24:$I$24</c:f>
              <c:numCache>
                <c:formatCode>[$$-409]#,##0.00</c:formatCode>
                <c:ptCount val="3"/>
                <c:pt idx="0">
                  <c:v>7521.4285714285706</c:v>
                </c:pt>
                <c:pt idx="1">
                  <c:v>14364.210526315788</c:v>
                </c:pt>
                <c:pt idx="2">
                  <c:v>23483.529411764706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A-4B48-A77D-D166AD71E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075104"/>
        <c:axId val="464470896"/>
      </c:barChart>
      <c:catAx>
        <c:axId val="12120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70896"/>
        <c:crosses val="autoZero"/>
        <c:auto val="1"/>
        <c:lblAlgn val="ctr"/>
        <c:lblOffset val="100"/>
        <c:noMultiLvlLbl val="0"/>
      </c:catAx>
      <c:valAx>
        <c:axId val="4644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450574</xdr:colOff>
      <xdr:row>37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8656C-E498-E042-CD03-D0960BDB2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27374" cy="6994166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</xdr:colOff>
      <xdr:row>0</xdr:row>
      <xdr:rowOff>0</xdr:rowOff>
    </xdr:from>
    <xdr:to>
      <xdr:col>17</xdr:col>
      <xdr:colOff>480753</xdr:colOff>
      <xdr:row>37</xdr:row>
      <xdr:rowOff>137160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A8B2B7-A7B4-A591-0B25-01E99C719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9260" y="0"/>
          <a:ext cx="5334693" cy="6903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26</xdr:row>
      <xdr:rowOff>53340</xdr:rowOff>
    </xdr:from>
    <xdr:to>
      <xdr:col>4</xdr:col>
      <xdr:colOff>647700</xdr:colOff>
      <xdr:row>41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D5730-98D7-12C7-04E0-3203A709E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26</xdr:row>
      <xdr:rowOff>22860</xdr:rowOff>
    </xdr:from>
    <xdr:to>
      <xdr:col>9</xdr:col>
      <xdr:colOff>556260</xdr:colOff>
      <xdr:row>41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C25C28-1BCD-B8E9-DC23-C6B9A3BBE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f43c7d94e289b06/Desktop/New%20folder/Cell%20Phone%20Plans%20compared.xlsx" TargetMode="External"/><Relationship Id="rId1" Type="http://schemas.openxmlformats.org/officeDocument/2006/relationships/externalLinkPath" Target="Cell%20Phone%20Plans%20compa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ool supplies (2)"/>
      <sheetName val="school supplies"/>
      <sheetName val="Cat or Dog (2)"/>
      <sheetName val="Cat or Dog"/>
      <sheetName val="vacations"/>
      <sheetName val="Printers"/>
      <sheetName val="cell phones"/>
      <sheetName val="c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3">
          <cell r="B23" t="str">
            <v>Spark</v>
          </cell>
          <cell r="C23" t="str">
            <v>Mustang</v>
          </cell>
          <cell r="D23" t="str">
            <v>Escalade</v>
          </cell>
          <cell r="G23" t="str">
            <v>Spark</v>
          </cell>
          <cell r="H23" t="str">
            <v>Mustang</v>
          </cell>
          <cell r="I23" t="str">
            <v>Escalade</v>
          </cell>
        </row>
        <row r="24">
          <cell r="B24">
            <v>6825.4285714285706</v>
          </cell>
          <cell r="C24">
            <v>12876.210526315788</v>
          </cell>
          <cell r="D24">
            <v>20027.529411764706</v>
          </cell>
          <cell r="G24">
            <v>7521.4285714285706</v>
          </cell>
          <cell r="H24">
            <v>14364.210526315788</v>
          </cell>
          <cell r="I24">
            <v>23483.529411764706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45" zoomScaleNormal="145" workbookViewId="0">
      <selection activeCell="J70" sqref="J70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7B4A-441B-4434-AF27-36C22F767832}">
  <dimension ref="A1:I24"/>
  <sheetViews>
    <sheetView workbookViewId="0">
      <selection activeCell="K7" sqref="K7"/>
    </sheetView>
  </sheetViews>
  <sheetFormatPr defaultColWidth="12.21875" defaultRowHeight="14.4" x14ac:dyDescent="0.3"/>
  <cols>
    <col min="1" max="1" width="20.109375" customWidth="1"/>
    <col min="2" max="2" width="12.77734375" bestFit="1" customWidth="1"/>
    <col min="3" max="4" width="13.88671875" bestFit="1" customWidth="1"/>
    <col min="6" max="6" width="20.109375" customWidth="1"/>
    <col min="7" max="7" width="12.77734375" bestFit="1" customWidth="1"/>
    <col min="8" max="9" width="13.88671875" bestFit="1" customWidth="1"/>
  </cols>
  <sheetData>
    <row r="1" spans="1:9" s="3" customFormat="1" ht="40.799999999999997" customHeight="1" x14ac:dyDescent="0.65">
      <c r="A1" s="4" t="s">
        <v>0</v>
      </c>
      <c r="B1" s="3" t="s">
        <v>1</v>
      </c>
      <c r="C1" s="3" t="s">
        <v>2</v>
      </c>
      <c r="D1" s="3" t="s">
        <v>3</v>
      </c>
      <c r="F1" s="4" t="s">
        <v>4</v>
      </c>
      <c r="G1" s="3" t="s">
        <v>1</v>
      </c>
      <c r="H1" s="3" t="s">
        <v>2</v>
      </c>
      <c r="I1" s="3" t="s">
        <v>3</v>
      </c>
    </row>
    <row r="2" spans="1:9" x14ac:dyDescent="0.3">
      <c r="A2" s="5" t="s">
        <v>5</v>
      </c>
      <c r="B2" s="5"/>
      <c r="C2" s="5"/>
      <c r="D2" s="5"/>
      <c r="F2" s="5" t="s">
        <v>5</v>
      </c>
      <c r="G2" s="5"/>
      <c r="H2" s="5"/>
      <c r="I2" s="5"/>
    </row>
    <row r="3" spans="1:9" x14ac:dyDescent="0.3">
      <c r="A3" s="5" t="s">
        <v>6</v>
      </c>
      <c r="B3" s="6">
        <v>14500</v>
      </c>
      <c r="C3" s="6">
        <v>31000</v>
      </c>
      <c r="D3" s="6">
        <v>72000</v>
      </c>
      <c r="E3" s="2"/>
      <c r="F3" s="7" t="s">
        <v>6</v>
      </c>
      <c r="G3" s="6">
        <f>B3*1.4</f>
        <v>20300</v>
      </c>
      <c r="H3" s="6">
        <f>C3*1.4</f>
        <v>43400</v>
      </c>
      <c r="I3" s="6">
        <f t="shared" ref="H3:I3" si="0">D3*1.4</f>
        <v>100800</v>
      </c>
    </row>
    <row r="4" spans="1:9" x14ac:dyDescent="0.3">
      <c r="A4" s="5" t="s">
        <v>7</v>
      </c>
      <c r="B4" s="6">
        <f>B3*0.1</f>
        <v>1450</v>
      </c>
      <c r="C4" s="6">
        <f>C3*0.1</f>
        <v>3100</v>
      </c>
      <c r="D4" s="6">
        <f t="shared" ref="C4:D4" si="1">D3*0.1</f>
        <v>7200</v>
      </c>
      <c r="E4" s="2"/>
      <c r="F4" s="7" t="s">
        <v>7</v>
      </c>
      <c r="G4" s="6">
        <v>1450</v>
      </c>
      <c r="H4" s="6">
        <v>3100</v>
      </c>
      <c r="I4" s="6">
        <v>7200</v>
      </c>
    </row>
    <row r="5" spans="1:9" x14ac:dyDescent="0.3">
      <c r="B5" s="2"/>
      <c r="C5" s="2"/>
      <c r="D5" s="2"/>
      <c r="E5" s="2"/>
      <c r="F5" s="2"/>
      <c r="G5" s="2"/>
      <c r="H5" s="2"/>
      <c r="I5" s="2"/>
    </row>
    <row r="6" spans="1:9" x14ac:dyDescent="0.3">
      <c r="A6" s="1" t="s">
        <v>8</v>
      </c>
      <c r="B6" s="8"/>
      <c r="C6" s="8"/>
      <c r="D6" s="8"/>
      <c r="E6" s="2"/>
      <c r="F6" s="8" t="s">
        <v>8</v>
      </c>
      <c r="G6" s="8"/>
      <c r="H6" s="8"/>
      <c r="I6" s="8"/>
    </row>
    <row r="7" spans="1:9" x14ac:dyDescent="0.3">
      <c r="A7" s="1" t="s">
        <v>9</v>
      </c>
      <c r="B7" s="9">
        <v>1500</v>
      </c>
      <c r="C7" s="9">
        <v>2500</v>
      </c>
      <c r="D7" s="9">
        <v>3500</v>
      </c>
      <c r="E7" s="2"/>
      <c r="F7" s="8" t="s">
        <v>9</v>
      </c>
      <c r="G7" s="9">
        <v>1500</v>
      </c>
      <c r="H7" s="9">
        <v>2500</v>
      </c>
      <c r="I7" s="9">
        <v>3500</v>
      </c>
    </row>
    <row r="12" spans="1:9" x14ac:dyDescent="0.3">
      <c r="A12" s="10" t="s">
        <v>10</v>
      </c>
      <c r="B12" s="11">
        <f>B13/B14*B15</f>
        <v>3411.4285714285711</v>
      </c>
      <c r="C12" s="11">
        <f t="shared" ref="C12:D12" si="2">C13/C14*C15</f>
        <v>6284.21052631579</v>
      </c>
      <c r="D12" s="11">
        <f t="shared" si="2"/>
        <v>7023.5294117647063</v>
      </c>
      <c r="F12" s="10" t="s">
        <v>10</v>
      </c>
      <c r="G12" s="11">
        <f>G13/G14*G15</f>
        <v>3411.4285714285711</v>
      </c>
      <c r="H12" s="11">
        <f t="shared" ref="H12:I12" si="3">H13/H14*H15</f>
        <v>6284.21052631579</v>
      </c>
      <c r="I12" s="11">
        <f t="shared" si="3"/>
        <v>7023.5294117647063</v>
      </c>
    </row>
    <row r="13" spans="1:9" x14ac:dyDescent="0.3">
      <c r="A13" s="10" t="s">
        <v>11</v>
      </c>
      <c r="B13" s="12">
        <v>30000</v>
      </c>
      <c r="C13" s="12">
        <v>30000</v>
      </c>
      <c r="D13" s="12">
        <v>30000</v>
      </c>
      <c r="F13" s="10" t="s">
        <v>11</v>
      </c>
      <c r="G13" s="12">
        <v>30000</v>
      </c>
      <c r="H13" s="12">
        <v>30000</v>
      </c>
      <c r="I13" s="12">
        <v>30000</v>
      </c>
    </row>
    <row r="14" spans="1:9" x14ac:dyDescent="0.3">
      <c r="A14" s="10" t="s">
        <v>12</v>
      </c>
      <c r="B14" s="10">
        <v>35</v>
      </c>
      <c r="C14" s="10">
        <v>19</v>
      </c>
      <c r="D14" s="10">
        <v>17</v>
      </c>
      <c r="F14" s="10" t="s">
        <v>12</v>
      </c>
      <c r="G14" s="10">
        <v>35</v>
      </c>
      <c r="H14" s="10">
        <v>19</v>
      </c>
      <c r="I14" s="10">
        <v>17</v>
      </c>
    </row>
    <row r="15" spans="1:9" x14ac:dyDescent="0.3">
      <c r="A15" s="10" t="s">
        <v>13</v>
      </c>
      <c r="B15" s="10">
        <v>3.98</v>
      </c>
      <c r="C15" s="10">
        <v>3.98</v>
      </c>
      <c r="D15" s="10">
        <v>3.98</v>
      </c>
      <c r="F15" s="10" t="s">
        <v>13</v>
      </c>
      <c r="G15" s="10">
        <v>3.98</v>
      </c>
      <c r="H15" s="10">
        <v>3.98</v>
      </c>
      <c r="I15" s="10">
        <v>3.98</v>
      </c>
    </row>
    <row r="18" spans="1:9" x14ac:dyDescent="0.3">
      <c r="A18" s="13" t="s">
        <v>14</v>
      </c>
      <c r="B18" s="13">
        <f>250000/B13</f>
        <v>8.3333333333333339</v>
      </c>
      <c r="C18" s="13">
        <f t="shared" ref="C18:D18" si="4">250000/C13</f>
        <v>8.3333333333333339</v>
      </c>
      <c r="D18" s="13">
        <f t="shared" si="4"/>
        <v>8.3333333333333339</v>
      </c>
      <c r="F18" s="13" t="s">
        <v>14</v>
      </c>
      <c r="G18" s="13">
        <f>250000/G13</f>
        <v>8.3333333333333339</v>
      </c>
      <c r="H18" s="13">
        <f t="shared" ref="H18:I18" si="5">250000/H13</f>
        <v>8.3333333333333339</v>
      </c>
      <c r="I18" s="13">
        <f t="shared" si="5"/>
        <v>8.3333333333333339</v>
      </c>
    </row>
    <row r="20" spans="1:9" x14ac:dyDescent="0.3">
      <c r="A20" s="14" t="s">
        <v>15</v>
      </c>
      <c r="B20" s="15">
        <f>B18*(B12+B7)</f>
        <v>40928.571428571428</v>
      </c>
      <c r="C20" s="15">
        <f t="shared" ref="C20:D20" si="6">C18*(C12+C7)</f>
        <v>73201.754385964916</v>
      </c>
      <c r="D20" s="15">
        <f t="shared" si="6"/>
        <v>87696.07843137256</v>
      </c>
      <c r="F20" s="14" t="s">
        <v>15</v>
      </c>
      <c r="G20" s="15">
        <f>G18*(G12+G7)</f>
        <v>40928.571428571428</v>
      </c>
      <c r="H20" s="15">
        <f t="shared" ref="H20:I20" si="7">H18*(H12+H7)</f>
        <v>73201.754385964916</v>
      </c>
      <c r="I20" s="15">
        <f t="shared" si="7"/>
        <v>87696.07843137256</v>
      </c>
    </row>
    <row r="22" spans="1:9" x14ac:dyDescent="0.3">
      <c r="A22" s="16" t="s">
        <v>16</v>
      </c>
      <c r="B22" s="17">
        <f>B20+B3+B4</f>
        <v>56878.571428571428</v>
      </c>
      <c r="C22" s="17">
        <f t="shared" ref="C22:D22" si="8">C20+C3+C4</f>
        <v>107301.75438596492</v>
      </c>
      <c r="D22" s="17">
        <f t="shared" si="8"/>
        <v>166896.07843137256</v>
      </c>
      <c r="F22" s="16" t="s">
        <v>16</v>
      </c>
      <c r="G22" s="17">
        <f>G20+G3+G4</f>
        <v>62678.571428571428</v>
      </c>
      <c r="H22" s="17">
        <f t="shared" ref="H22:I22" si="9">H20+H3+H4</f>
        <v>119701.75438596492</v>
      </c>
      <c r="I22" s="17">
        <f t="shared" si="9"/>
        <v>195696.07843137256</v>
      </c>
    </row>
    <row r="24" spans="1:9" x14ac:dyDescent="0.3">
      <c r="A24" s="18" t="s">
        <v>17</v>
      </c>
      <c r="B24" s="19">
        <f>B22/B18</f>
        <v>6825.4285714285706</v>
      </c>
      <c r="C24" s="19">
        <f t="shared" ref="C24:D24" si="10">C22/C18</f>
        <v>12876.210526315788</v>
      </c>
      <c r="D24" s="19">
        <f t="shared" si="10"/>
        <v>20027.529411764706</v>
      </c>
      <c r="F24" s="18" t="s">
        <v>17</v>
      </c>
      <c r="G24" s="19">
        <f>G22/G18</f>
        <v>7521.4285714285706</v>
      </c>
      <c r="H24" s="19">
        <f t="shared" ref="H24:I24" si="11">H22/H18</f>
        <v>14364.210526315788</v>
      </c>
      <c r="I24" s="19">
        <f t="shared" si="11"/>
        <v>23483.529411764706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Three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Shubhranshu Mishra</dc:creator>
  <cp:lastModifiedBy>Shubhranshu</cp:lastModifiedBy>
  <dcterms:created xsi:type="dcterms:W3CDTF">2015-06-05T18:17:20Z</dcterms:created>
  <dcterms:modified xsi:type="dcterms:W3CDTF">2023-04-15T05:37:04Z</dcterms:modified>
</cp:coreProperties>
</file>