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rtikay\1.Clients data\Chicmic\Softex NSTPI\Chicmic LLP\FY 23-24\August 23\"/>
    </mc:Choice>
  </mc:AlternateContent>
  <bookViews>
    <workbookView xWindow="0" yWindow="0" windowWidth="16395" windowHeight="556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4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<sst xmlns="http://schemas.openxmlformats.org/spreadsheetml/2006/main" count="648" uniqueCount="318">
  <si>
    <t>S. No.</t>
  </si>
  <si>
    <t>Invoice Date</t>
  </si>
  <si>
    <t>Invoice number to report</t>
  </si>
  <si>
    <t>Recipient</t>
  </si>
  <si>
    <t>Billing Number</t>
  </si>
  <si>
    <t>SOFTEX Number</t>
  </si>
  <si>
    <t>USD</t>
  </si>
  <si>
    <t>Charges Amount</t>
  </si>
  <si>
    <t>Final Bill Amount</t>
  </si>
  <si>
    <t>Bill Lion Exchange Pty Ltd</t>
  </si>
  <si>
    <t>ICOSE Ltd</t>
  </si>
  <si>
    <t>For the Win Games</t>
  </si>
  <si>
    <t>Justin Davis</t>
  </si>
  <si>
    <t>Thomas Cheung</t>
  </si>
  <si>
    <t>Kenny Ken</t>
  </si>
  <si>
    <t>Jack Slash</t>
  </si>
  <si>
    <t>Go To Consulting LLC.</t>
  </si>
  <si>
    <t>Incuvation Labs LLC</t>
  </si>
  <si>
    <t>Andrew Shore</t>
  </si>
  <si>
    <t>Dan Vu</t>
  </si>
  <si>
    <t>Fix Your Funnel</t>
  </si>
  <si>
    <t>Simplemail Team</t>
  </si>
  <si>
    <t>3 Colours Rule</t>
  </si>
  <si>
    <t>Luis Mesa</t>
  </si>
  <si>
    <t>Eric Yellin</t>
  </si>
  <si>
    <t>Community Health TV</t>
  </si>
  <si>
    <t>App Business Ventures</t>
  </si>
  <si>
    <t>Eijer Media</t>
  </si>
  <si>
    <t>Byron Sorrells</t>
  </si>
  <si>
    <t>DishOut, LLC</t>
  </si>
  <si>
    <t>Marvin Freed</t>
  </si>
  <si>
    <t>Fabian Joseph</t>
  </si>
  <si>
    <t>Trent Thomas</t>
  </si>
  <si>
    <t>FOR THE MOBILE-CAPPTIVATE</t>
  </si>
  <si>
    <t>Heartspace Publications</t>
  </si>
  <si>
    <t>Levi Kidder</t>
  </si>
  <si>
    <t>Fliprix We Are Develop</t>
  </si>
  <si>
    <t>Rahul Bha</t>
  </si>
  <si>
    <t>UP/2023-24/0697</t>
  </si>
  <si>
    <t>UP/2023-24/0698</t>
  </si>
  <si>
    <t>UP/2023-24/0699</t>
  </si>
  <si>
    <t>UP/2023-24/0700</t>
  </si>
  <si>
    <t>UP/2023-24/0701</t>
  </si>
  <si>
    <t>UP/2023-24/0702</t>
  </si>
  <si>
    <t>UP/2023-24/0703</t>
  </si>
  <si>
    <t>UP/2023-24/0704</t>
  </si>
  <si>
    <t>UP/2023-24/0705</t>
  </si>
  <si>
    <t>UP/2023-24/0706</t>
  </si>
  <si>
    <t>UP/2023-24/0707</t>
  </si>
  <si>
    <t>UP/2023-24/0708</t>
  </si>
  <si>
    <t>UP/2023-24/0709</t>
  </si>
  <si>
    <t>UP/2023-24/0710</t>
  </si>
  <si>
    <t>UP/2023-24/0711</t>
  </si>
  <si>
    <t>UP/2023-24/0712</t>
  </si>
  <si>
    <t>UP/2023-24/0713</t>
  </si>
  <si>
    <t>UP/2023-24/0714</t>
  </si>
  <si>
    <t>UP/2023-24/0715</t>
  </si>
  <si>
    <t>UP/2023-24/0716</t>
  </si>
  <si>
    <t>UP/2023-24/0717</t>
  </si>
  <si>
    <t>UP/2023-24/0718</t>
  </si>
  <si>
    <t>UP/2023-24/0719</t>
  </si>
  <si>
    <t>UP/2023-24/0720</t>
  </si>
  <si>
    <t>UP/2023-24/0721</t>
  </si>
  <si>
    <t>UP/2023-24/0722</t>
  </si>
  <si>
    <t>UP/2023-24/0723</t>
  </si>
  <si>
    <t>UP/2023-24/0724</t>
  </si>
  <si>
    <t>UP/2023-24/0725</t>
  </si>
  <si>
    <t>UP/2023-24/0726</t>
  </si>
  <si>
    <t>UP/2023-24/0727</t>
  </si>
  <si>
    <t>UP/2023-24/0728</t>
  </si>
  <si>
    <t>UP/2023-24/0729</t>
  </si>
  <si>
    <t>UP/2023-24/0730</t>
  </si>
  <si>
    <t>UP/2023-24/0731</t>
  </si>
  <si>
    <t>UP/2023-24/0732</t>
  </si>
  <si>
    <t>UP/2023-24/0733</t>
  </si>
  <si>
    <t>UP/2023-24/0734</t>
  </si>
  <si>
    <t>UP/2023-24/0735</t>
  </si>
  <si>
    <t>UP/2023-24/0736</t>
  </si>
  <si>
    <t>UP/2023-24/0737</t>
  </si>
  <si>
    <t>UP/2023-24/0738</t>
  </si>
  <si>
    <t>UP/2023-24/0739</t>
  </si>
  <si>
    <t>UP/2023-24/0740</t>
  </si>
  <si>
    <t>UP/2023-24/0741</t>
  </si>
  <si>
    <t>UP/2023-24/0742</t>
  </si>
  <si>
    <t>UP/2023-24/0743</t>
  </si>
  <si>
    <t>UP/2023-24/0744</t>
  </si>
  <si>
    <t>UP/2023-24/0745</t>
  </si>
  <si>
    <t>UP/2023-24/0746</t>
  </si>
  <si>
    <t>UP/2023-24/0747</t>
  </si>
  <si>
    <t>UP/2023-24/0748</t>
  </si>
  <si>
    <t>UP/2023-24/0749</t>
  </si>
  <si>
    <t>UP/2023-24/0750</t>
  </si>
  <si>
    <t>UP/2023-24/0751</t>
  </si>
  <si>
    <t>UP/2023-24/0752</t>
  </si>
  <si>
    <t>UP/2023-24/0753</t>
  </si>
  <si>
    <t>UP/2023-24/0754</t>
  </si>
  <si>
    <t>UP/2023-24/0755</t>
  </si>
  <si>
    <t>UP/2023-24/0756</t>
  </si>
  <si>
    <t>UP/2023-24/0757</t>
  </si>
  <si>
    <t>UP/2023-24/0758</t>
  </si>
  <si>
    <t>UP/2023-24/0759</t>
  </si>
  <si>
    <t>UP/2023-24/0760</t>
  </si>
  <si>
    <t>UP/2023-24/0761</t>
  </si>
  <si>
    <t>UP/2023-24/0762</t>
  </si>
  <si>
    <t>UP/2023-24/0763</t>
  </si>
  <si>
    <t>UP/2023-24/0764</t>
  </si>
  <si>
    <t>UP/2023-24/0765</t>
  </si>
  <si>
    <t>UP/2023-24/0766</t>
  </si>
  <si>
    <t>UP/2023-24/0767</t>
  </si>
  <si>
    <t>UP/2023-24/0768</t>
  </si>
  <si>
    <t>UP/2023-24/0769</t>
  </si>
  <si>
    <t>UP/2023-24/0770</t>
  </si>
  <si>
    <t>UP/2023-24/0771</t>
  </si>
  <si>
    <t>UP/2023-24/0772</t>
  </si>
  <si>
    <t>UP/2023-24/0773</t>
  </si>
  <si>
    <t>UP/2023-24/0774</t>
  </si>
  <si>
    <t>UP/2023-24/0775</t>
  </si>
  <si>
    <t>UP/2023-24/0776</t>
  </si>
  <si>
    <t>UP/2023-24/0777</t>
  </si>
  <si>
    <t>UP/2023-24/0778</t>
  </si>
  <si>
    <t>S23005414673</t>
  </si>
  <si>
    <t>S23005414674</t>
  </si>
  <si>
    <t>S23005414675</t>
  </si>
  <si>
    <t>S23005414676</t>
  </si>
  <si>
    <t>S23005414677</t>
  </si>
  <si>
    <t>S23005414678</t>
  </si>
  <si>
    <t>S23005414679</t>
  </si>
  <si>
    <t>S23005414680</t>
  </si>
  <si>
    <t>S23005414681</t>
  </si>
  <si>
    <t>S23005414682</t>
  </si>
  <si>
    <t>S23005414683</t>
  </si>
  <si>
    <t>S23005414684</t>
  </si>
  <si>
    <t>S23005414685</t>
  </si>
  <si>
    <t>S23005414686</t>
  </si>
  <si>
    <t>S23005414687</t>
  </si>
  <si>
    <t>S23005414688</t>
  </si>
  <si>
    <t>S23005414689</t>
  </si>
  <si>
    <t>S23005414690</t>
  </si>
  <si>
    <t>S23005414691</t>
  </si>
  <si>
    <t>S23005414692</t>
  </si>
  <si>
    <t>S23005414693</t>
  </si>
  <si>
    <t>S23005414694</t>
  </si>
  <si>
    <t>S23005414695</t>
  </si>
  <si>
    <t>S23005414696</t>
  </si>
  <si>
    <t>S23005414697</t>
  </si>
  <si>
    <t>S23005414698</t>
  </si>
  <si>
    <t>S23005414699</t>
  </si>
  <si>
    <t>Helen Doron Connect</t>
  </si>
  <si>
    <t>CloudRF</t>
  </si>
  <si>
    <t>Renewed Edge</t>
  </si>
  <si>
    <t>9447-7932 QUEBEC INC.</t>
  </si>
  <si>
    <t>frazld</t>
  </si>
  <si>
    <t>Simon Stromberg</t>
  </si>
  <si>
    <t>Pulse</t>
  </si>
  <si>
    <t>Oxtaz</t>
  </si>
  <si>
    <t>John Cadeddu</t>
  </si>
  <si>
    <t>UP/2023-24/0779</t>
  </si>
  <si>
    <t>UP/2023-24/0780</t>
  </si>
  <si>
    <t>UP/2023-24/0781</t>
  </si>
  <si>
    <t>UP/2023-24/0782</t>
  </si>
  <si>
    <t>UP/2023-24/0783</t>
  </si>
  <si>
    <t>UP/2023-24/0784</t>
  </si>
  <si>
    <t>UP/2023-24/0785</t>
  </si>
  <si>
    <t>UP/2023-24/0786</t>
  </si>
  <si>
    <t>UP/2023-24/0787</t>
  </si>
  <si>
    <t>UP/2023-24/0788</t>
  </si>
  <si>
    <t>UP/2023-24/0789</t>
  </si>
  <si>
    <t>UP/2023-24/0790</t>
  </si>
  <si>
    <t>UP/2023-24/0791</t>
  </si>
  <si>
    <t>UP/2023-24/0792</t>
  </si>
  <si>
    <t>UP/2023-24/0793</t>
  </si>
  <si>
    <t>UP/2023-24/0794</t>
  </si>
  <si>
    <t>UP/2023-24/0795</t>
  </si>
  <si>
    <t>UP/2023-24/0796</t>
  </si>
  <si>
    <t>UP/2023-24/0797</t>
  </si>
  <si>
    <t>UP/2023-24/0798</t>
  </si>
  <si>
    <t>UP/2023-24/0799</t>
  </si>
  <si>
    <t>UP/2023-24/0800</t>
  </si>
  <si>
    <t>UP/2023-24/0801</t>
  </si>
  <si>
    <t>UP/2023-24/0802</t>
  </si>
  <si>
    <t>UP/2023-24/0803</t>
  </si>
  <si>
    <t>UP/2023-24/0804</t>
  </si>
  <si>
    <t>UP/2023-24/0805</t>
  </si>
  <si>
    <t>UP/2023-24/0806</t>
  </si>
  <si>
    <t>UP/2023-24/0807</t>
  </si>
  <si>
    <t>UP/2023-24/0808</t>
  </si>
  <si>
    <t>UP/2023-24/0809</t>
  </si>
  <si>
    <t>UP/2023-24/0810</t>
  </si>
  <si>
    <t>UP/2023-24/0811</t>
  </si>
  <si>
    <t>UP/2023-24/0812</t>
  </si>
  <si>
    <t>UP/2023-24/0813</t>
  </si>
  <si>
    <t>UP/2023-24/0814</t>
  </si>
  <si>
    <t>UP/2023-24/0815</t>
  </si>
  <si>
    <t>UP/2023-24/0816</t>
  </si>
  <si>
    <t>UP/2023-24/0817</t>
  </si>
  <si>
    <t>UP/2023-24/0818</t>
  </si>
  <si>
    <t>UP/2023-24/0819</t>
  </si>
  <si>
    <t>UP/2023-24/0820</t>
  </si>
  <si>
    <t>UP/2023-24/0821</t>
  </si>
  <si>
    <t>UP/2023-24/0822</t>
  </si>
  <si>
    <t>UP/2023-24/0823</t>
  </si>
  <si>
    <t>UP/2023-24/0824</t>
  </si>
  <si>
    <t>UP/2023-24/0825</t>
  </si>
  <si>
    <t>UP/2023-24/0826</t>
  </si>
  <si>
    <t>UP/2023-24/0827</t>
  </si>
  <si>
    <t>UP/2023-24/0828</t>
  </si>
  <si>
    <t>UP/2023-24/0829</t>
  </si>
  <si>
    <t>UP/2023-24/0830</t>
  </si>
  <si>
    <t>UP/2023-24/0831</t>
  </si>
  <si>
    <t>UP/2023-24/0832</t>
  </si>
  <si>
    <t>UP/2023-24/0833</t>
  </si>
  <si>
    <t>UP/2023-24/0834</t>
  </si>
  <si>
    <t>UP/2023-24/0835</t>
  </si>
  <si>
    <t>UP/2023-24/0836</t>
  </si>
  <si>
    <t>UP/2023-24/0837</t>
  </si>
  <si>
    <t>UP/2023-24/0838</t>
  </si>
  <si>
    <t>UP/2023-24/0839</t>
  </si>
  <si>
    <t>UP/2023-24/0840</t>
  </si>
  <si>
    <t>UP/2023-24/0841</t>
  </si>
  <si>
    <t>UP/2023-24/0842</t>
  </si>
  <si>
    <t>UP/2023-24/0843</t>
  </si>
  <si>
    <t>UP/2023-24/0844</t>
  </si>
  <si>
    <t>UP/2023-24/0845</t>
  </si>
  <si>
    <t>UP/2023-24/0846</t>
  </si>
  <si>
    <t>UP/2023-24/0847</t>
  </si>
  <si>
    <t>UP/2023-24/0848</t>
  </si>
  <si>
    <t>UP/2023-24/0849</t>
  </si>
  <si>
    <t>UP/2023-24/0850</t>
  </si>
  <si>
    <t>UP/2023-24/0851</t>
  </si>
  <si>
    <t>UP/2023-24/0852</t>
  </si>
  <si>
    <t>UP/2023-24/0853</t>
  </si>
  <si>
    <t>UP/2023-24/0854</t>
  </si>
  <si>
    <t>UP/2023-24/0855</t>
  </si>
  <si>
    <t>UP/2023-24/0856</t>
  </si>
  <si>
    <t>UP/2023-24/0857</t>
  </si>
  <si>
    <t>UP/2023-24/0858</t>
  </si>
  <si>
    <t>UP/2023-24/0859</t>
  </si>
  <si>
    <t>UP/2023-24/0860</t>
  </si>
  <si>
    <t>UP/2023-24/0861</t>
  </si>
  <si>
    <t>UP/2023-24/0862</t>
  </si>
  <si>
    <t>UP/2023-24/0863</t>
  </si>
  <si>
    <t>UP/2023-24/0864</t>
  </si>
  <si>
    <t>UP/2023-24/0865</t>
  </si>
  <si>
    <t>UP/2023-24/0866</t>
  </si>
  <si>
    <t>UP/2023-24/0867</t>
  </si>
  <si>
    <t>UP/2023-24/0868</t>
  </si>
  <si>
    <t>UP/2023-24/0869</t>
  </si>
  <si>
    <t>UP/2023-24/0870</t>
  </si>
  <si>
    <t>UP/2023-24/0871</t>
  </si>
  <si>
    <t>UP/2023-24/0872</t>
  </si>
  <si>
    <t>UP/2023-24/0873</t>
  </si>
  <si>
    <t>UP/2023-24/0874</t>
  </si>
  <si>
    <t>UP/2023-24/0875</t>
  </si>
  <si>
    <t>UP/2023-24/0876</t>
  </si>
  <si>
    <t>UP/2023-24/0877</t>
  </si>
  <si>
    <t>UP/2023-24/0878</t>
  </si>
  <si>
    <t>UP/2023-24/0879</t>
  </si>
  <si>
    <t>UP/2023-24/0880</t>
  </si>
  <si>
    <t>UP/2023-24/0881</t>
  </si>
  <si>
    <t>UP/2023-24/0882</t>
  </si>
  <si>
    <t>UP/2023-24/0883</t>
  </si>
  <si>
    <t>UP/2023-24/0884</t>
  </si>
  <si>
    <t>UP/2023-24/0885</t>
  </si>
  <si>
    <t>UP/2023-24/0886</t>
  </si>
  <si>
    <t>UP/2023-24/0887</t>
  </si>
  <si>
    <t>UP/2023-24/0888</t>
  </si>
  <si>
    <t>UP/2023-24/0889</t>
  </si>
  <si>
    <t>UP/2023-24/0890</t>
  </si>
  <si>
    <t>UP/2023-24/0891</t>
  </si>
  <si>
    <t>UP/2023-24/0892</t>
  </si>
  <si>
    <t>UP/2023-24/0893</t>
  </si>
  <si>
    <t>UP/2023-24/0894</t>
  </si>
  <si>
    <t>UP/2023-24/0895</t>
  </si>
  <si>
    <t>UP/2023-24/0896</t>
  </si>
  <si>
    <t>UP/2023-24/0897</t>
  </si>
  <si>
    <t>UP/2023-24/0898</t>
  </si>
  <si>
    <t>UP/2023-24/0899</t>
  </si>
  <si>
    <t>UP/2023-24/0900</t>
  </si>
  <si>
    <t>UP/2023-24/0901</t>
  </si>
  <si>
    <t>UP/2023-24/0902</t>
  </si>
  <si>
    <t>UP/2023-24/0903</t>
  </si>
  <si>
    <t>UP/2023-24/0904</t>
  </si>
  <si>
    <t>UP/2023-24/0905</t>
  </si>
  <si>
    <t>UP/2023-24/0906</t>
  </si>
  <si>
    <t>UP/2023-24/0907</t>
  </si>
  <si>
    <t>UP/2023-24/0908</t>
  </si>
  <si>
    <t>S23005414703</t>
  </si>
  <si>
    <t>S23005414704</t>
  </si>
  <si>
    <t>S23005414705</t>
  </si>
  <si>
    <t>S23005414706</t>
  </si>
  <si>
    <t>S23005414707</t>
  </si>
  <si>
    <t>S23005414708</t>
  </si>
  <si>
    <t>S23005414709</t>
  </si>
  <si>
    <t>S23005414710</t>
  </si>
  <si>
    <t>S23005414711</t>
  </si>
  <si>
    <t>S23005414712</t>
  </si>
  <si>
    <t>S23005414713</t>
  </si>
  <si>
    <t>S23005414714</t>
  </si>
  <si>
    <t>S23005414715</t>
  </si>
  <si>
    <t>S23005414716</t>
  </si>
  <si>
    <t>S23005414717</t>
  </si>
  <si>
    <t>S23005414718</t>
  </si>
  <si>
    <t>S23005414719</t>
  </si>
  <si>
    <t>S23005414720</t>
  </si>
  <si>
    <t>S23005414721</t>
  </si>
  <si>
    <t>S23005414722</t>
  </si>
  <si>
    <t>S23005414723</t>
  </si>
  <si>
    <t>S23005414724</t>
  </si>
  <si>
    <t>S23005414725</t>
  </si>
  <si>
    <t>S23005414726</t>
  </si>
  <si>
    <t>S23005414727</t>
  </si>
  <si>
    <t>S23005414728</t>
  </si>
  <si>
    <t>S23005414729</t>
  </si>
  <si>
    <t>S23005414730</t>
  </si>
  <si>
    <t>S23005414731</t>
  </si>
  <si>
    <t>S23005414732</t>
  </si>
  <si>
    <t>Advas Remarks</t>
  </si>
  <si>
    <t>We have prepared a dummy set for your kind reference  as Annexure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</si>
</sst>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4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rtikay/1.Clients%20data/Chicmic/Softex%20NSTPI/Chicmic%20LLP/FY%2023-24/July%2023/Chicmic%20LLP-Sales%20sheet-July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icmic%20LLP-Sales%20sheet-%20AUGU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"/>
      <sheetName val="Exports"/>
      <sheetName val="RCM-Upwork"/>
      <sheetName val="Sheet1"/>
    </sheetNames>
    <sheetDataSet>
      <sheetData sheetId="0"/>
      <sheetData sheetId="1">
        <row r="164">
          <cell r="C164" t="str">
            <v>UP/2023-24/0697</v>
          </cell>
          <cell r="D164" t="str">
            <v xml:space="preserve">235 HUME HWY SOMERTON, 3062 Australia </v>
          </cell>
          <cell r="E164" t="str">
            <v>Australia</v>
          </cell>
          <cell r="F164" t="str">
            <v>Bill Lion Exchange Pty Ltd</v>
          </cell>
          <cell r="G164" t="str">
            <v>T603494832</v>
          </cell>
        </row>
        <row r="165">
          <cell r="C165" t="str">
            <v>UP/2023-24/0698</v>
          </cell>
          <cell r="D165" t="str">
            <v xml:space="preserve">235 HUME HWY SOMERTON, 3062 Australia </v>
          </cell>
          <cell r="E165" t="str">
            <v>Australia</v>
          </cell>
          <cell r="F165" t="str">
            <v>Bill Lion Exchange Pty Ltd</v>
          </cell>
          <cell r="G165" t="str">
            <v>T603494833</v>
          </cell>
        </row>
        <row r="166">
          <cell r="C166" t="str">
            <v>UP/2023-24/0699</v>
          </cell>
          <cell r="D166" t="str">
            <v xml:space="preserve">33 Kings Park Rise D Ho Man Tin Hong Kong </v>
          </cell>
          <cell r="E166" t="str">
            <v xml:space="preserve">Hong Kong </v>
          </cell>
          <cell r="F166" t="str">
            <v>Thomas Cheung</v>
          </cell>
          <cell r="G166" t="str">
            <v>T603570356</v>
          </cell>
        </row>
        <row r="167">
          <cell r="C167" t="str">
            <v>UP/2023-24/0700</v>
          </cell>
          <cell r="D167" t="str">
            <v xml:space="preserve">235 HUME HWY SOMERTON, 3062 Australia </v>
          </cell>
          <cell r="E167" t="str">
            <v>Australia</v>
          </cell>
          <cell r="F167" t="str">
            <v>Bill Lion Exchange Pty Ltd</v>
          </cell>
          <cell r="G167" t="str">
            <v>T603665924</v>
          </cell>
        </row>
        <row r="168">
          <cell r="C168" t="str">
            <v>UP/2023-24/0701</v>
          </cell>
          <cell r="D168" t="str">
            <v xml:space="preserve">Level 1, Suite 8 207-211 Buckley st Essendon, Victoria, Australia, 3040 Australia </v>
          </cell>
          <cell r="E168" t="str">
            <v>Australia</v>
          </cell>
          <cell r="F168" t="str">
            <v>Justin Davis</v>
          </cell>
          <cell r="G168" t="str">
            <v>T603720736</v>
          </cell>
        </row>
        <row r="169">
          <cell r="C169" t="str">
            <v>UP/2023-24/0702</v>
          </cell>
          <cell r="D169" t="str">
            <v xml:space="preserve">Level 1, Suite 8 207-211 Buckley st Essendon, Victoria, Australia, 3040 Australia </v>
          </cell>
          <cell r="E169" t="str">
            <v>Australia</v>
          </cell>
          <cell r="F169" t="str">
            <v>Justin Davis</v>
          </cell>
          <cell r="G169" t="str">
            <v>T603725353</v>
          </cell>
        </row>
        <row r="170">
          <cell r="C170" t="str">
            <v>UP/2023-24/0703</v>
          </cell>
          <cell r="D170" t="str">
            <v xml:space="preserve">11428 Artesia Blvd, Suite 22 Artesia, CA, 90701 United States </v>
          </cell>
          <cell r="E170" t="str">
            <v>United States</v>
          </cell>
          <cell r="F170" t="str">
            <v>Incuvation Labs LLC</v>
          </cell>
          <cell r="G170" t="str">
            <v>T603727265</v>
          </cell>
        </row>
        <row r="171">
          <cell r="C171" t="str">
            <v>UP/2023-24/0704</v>
          </cell>
          <cell r="D171" t="str">
            <v xml:space="preserve">Level 1, Suite 8 207-211 Buckley st Essendon, Victoria, Australia, 3040 Australia </v>
          </cell>
          <cell r="E171" t="str">
            <v>Australia</v>
          </cell>
          <cell r="F171" t="str">
            <v>Justin Davis</v>
          </cell>
          <cell r="G171" t="str">
            <v>T603729271</v>
          </cell>
        </row>
        <row r="172">
          <cell r="C172" t="str">
            <v>UP/2023-24/0705</v>
          </cell>
          <cell r="D172" t="str">
            <v xml:space="preserve">Level 1, Suite 8 207-211 Buckley st Essendon, Victoria, Australia, 3040 Australia </v>
          </cell>
          <cell r="E172" t="str">
            <v>Australia</v>
          </cell>
          <cell r="F172" t="str">
            <v>Justin Davis</v>
          </cell>
          <cell r="G172" t="str">
            <v>T603729281</v>
          </cell>
        </row>
        <row r="173">
          <cell r="C173" t="str">
            <v>UP/2023-24/0706</v>
          </cell>
          <cell r="D173" t="str">
            <v xml:space="preserve">2819 Ave J Brooklyn, NY, 11210 United States </v>
          </cell>
          <cell r="E173" t="str">
            <v>United States</v>
          </cell>
          <cell r="F173" t="str">
            <v>Jack Slash</v>
          </cell>
          <cell r="G173" t="str">
            <v>T603743200</v>
          </cell>
        </row>
        <row r="174">
          <cell r="C174" t="str">
            <v>UP/2023-24/0707</v>
          </cell>
          <cell r="D174" t="str">
            <v xml:space="preserve">33 Kings Park Rise D Ho Man Tin Hong Kong </v>
          </cell>
          <cell r="E174" t="str">
            <v xml:space="preserve">Hong Kong </v>
          </cell>
          <cell r="F174" t="str">
            <v>Thomas Cheung</v>
          </cell>
          <cell r="G174" t="str">
            <v>T603744220</v>
          </cell>
        </row>
        <row r="175">
          <cell r="C175" t="str">
            <v>UP/2023-24/0708</v>
          </cell>
          <cell r="D175" t="str">
            <v xml:space="preserve">4316 Sheffield Ave Philadelphia, PA, 19136 United States </v>
          </cell>
          <cell r="E175" t="str">
            <v>United States</v>
          </cell>
          <cell r="F175" t="str">
            <v>Go To Consulting LLC.</v>
          </cell>
          <cell r="G175" t="str">
            <v>T603812880</v>
          </cell>
        </row>
        <row r="176">
          <cell r="C176" t="str">
            <v>UP/2023-24/0709</v>
          </cell>
          <cell r="D176" t="str">
            <v xml:space="preserve">Level 1, Suite 8 207-211 Buckley st Essendon, Victoria, Australia, 3040 Australia </v>
          </cell>
          <cell r="E176" t="str">
            <v>Australia</v>
          </cell>
          <cell r="F176" t="str">
            <v>Justin Davis</v>
          </cell>
          <cell r="G176" t="str">
            <v>T603821414</v>
          </cell>
        </row>
        <row r="177">
          <cell r="C177" t="str">
            <v>UP/2023-24/0710</v>
          </cell>
          <cell r="D177" t="str">
            <v xml:space="preserve">3312 North Claremont Avenue Chicago, IL, 60618 United States </v>
          </cell>
          <cell r="E177" t="str">
            <v>United States</v>
          </cell>
          <cell r="F177" t="str">
            <v>For the Win Games</v>
          </cell>
          <cell r="G177" t="str">
            <v>T603828299</v>
          </cell>
        </row>
        <row r="178">
          <cell r="C178" t="str">
            <v>UP/2023-24/0711</v>
          </cell>
          <cell r="D178" t="str">
            <v xml:space="preserve">4316 Sheffield Ave Philadelphia, PA, 19136 United States </v>
          </cell>
          <cell r="E178" t="str">
            <v>United States</v>
          </cell>
          <cell r="F178" t="str">
            <v>Go To Consulting LLC.</v>
          </cell>
          <cell r="G178" t="str">
            <v>T603853307</v>
          </cell>
        </row>
        <row r="179">
          <cell r="C179" t="str">
            <v>UP/2023-24/0712</v>
          </cell>
          <cell r="D179" t="str">
            <v xml:space="preserve">ICOSE Limited Initial Business Centre, Wilsons Business Park Manchester, M40 8WN United Kingdom VAT ID: GB993386171 </v>
          </cell>
          <cell r="E179" t="str">
            <v>United Kingdom</v>
          </cell>
          <cell r="F179" t="str">
            <v>ICOSE Ltd</v>
          </cell>
          <cell r="G179" t="str">
            <v>T603881533</v>
          </cell>
        </row>
        <row r="180">
          <cell r="C180" t="str">
            <v>UP/2023-24/0713</v>
          </cell>
          <cell r="D180" t="str">
            <v xml:space="preserve">235 HUME HWY SOMERTON, 3062 Australia </v>
          </cell>
          <cell r="E180" t="str">
            <v>Australia</v>
          </cell>
          <cell r="F180" t="str">
            <v>Bill Lion Exchange Pty Ltd</v>
          </cell>
          <cell r="G180" t="str">
            <v>T603886383</v>
          </cell>
        </row>
        <row r="181">
          <cell r="C181" t="str">
            <v>UP/2023-24/0714</v>
          </cell>
          <cell r="D181" t="str">
            <v xml:space="preserve">2808 McKinney Ave Apt 711 Dallas, TX, 75204 United States </v>
          </cell>
          <cell r="E181" t="str">
            <v>United States</v>
          </cell>
          <cell r="F181" t="str">
            <v>Kenny Ken</v>
          </cell>
          <cell r="G181" t="str">
            <v>T603923864</v>
          </cell>
        </row>
        <row r="182">
          <cell r="C182" t="str">
            <v>UP/2023-24/0715</v>
          </cell>
          <cell r="D182" t="str">
            <v xml:space="preserve">220 N 1300 W Ste 4 Pleasant Grove, UT, 84062 United States </v>
          </cell>
          <cell r="E182" t="str">
            <v>United States</v>
          </cell>
          <cell r="F182" t="str">
            <v>Fix Your Funnel</v>
          </cell>
          <cell r="G182" t="str">
            <v>T603926689</v>
          </cell>
        </row>
        <row r="183">
          <cell r="C183" t="str">
            <v>UP/2023-24/0716</v>
          </cell>
          <cell r="D183" t="str">
            <v xml:space="preserve">4316 Sheffield Ave Philadelphia, PA, 19136 United States </v>
          </cell>
          <cell r="E183" t="str">
            <v>United States</v>
          </cell>
          <cell r="F183" t="str">
            <v>Go To Consulting LLC.</v>
          </cell>
          <cell r="G183" t="str">
            <v>T603948941</v>
          </cell>
        </row>
        <row r="184">
          <cell r="C184" t="str">
            <v>UP/2023-24/0717</v>
          </cell>
          <cell r="D184" t="str">
            <v xml:space="preserve">Attn: Dan Vu 324 Oakland Ave Oakland, CA, 94611-5531 United States </v>
          </cell>
          <cell r="E184" t="str">
            <v>United States</v>
          </cell>
          <cell r="F184" t="str">
            <v>Dan Vu</v>
          </cell>
          <cell r="G184" t="str">
            <v>T603961191</v>
          </cell>
        </row>
        <row r="185">
          <cell r="C185" t="str">
            <v>UP/2023-24/0718</v>
          </cell>
          <cell r="D185" t="str">
            <v xml:space="preserve">Level 1, Suite 8 207-211 Buckley st Essendon, Victoria, Australia, 3040 Australia </v>
          </cell>
          <cell r="E185" t="str">
            <v>Australia</v>
          </cell>
          <cell r="F185" t="str">
            <v>Justin Davis</v>
          </cell>
          <cell r="G185" t="str">
            <v>T603975335</v>
          </cell>
        </row>
        <row r="186">
          <cell r="C186" t="str">
            <v>UP/2023-24/0719</v>
          </cell>
          <cell r="D186" t="str">
            <v xml:space="preserve">Attn: Dan Vu 324 Oakland Ave Oakland, CA, 94611-5531 United States </v>
          </cell>
          <cell r="E186" t="str">
            <v>United States</v>
          </cell>
          <cell r="F186" t="str">
            <v>Dan Vu</v>
          </cell>
          <cell r="G186" t="str">
            <v>T603979484</v>
          </cell>
        </row>
        <row r="187">
          <cell r="C187" t="str">
            <v>UP/2023-24/0720</v>
          </cell>
          <cell r="D187" t="str">
            <v xml:space="preserve">3727 NW 41 ST Miami, FL, 33142 United States </v>
          </cell>
          <cell r="E187" t="str">
            <v>United States</v>
          </cell>
          <cell r="F187" t="str">
            <v>Luis Mesa</v>
          </cell>
          <cell r="G187" t="str">
            <v>T603980175</v>
          </cell>
        </row>
        <row r="188">
          <cell r="C188" t="str">
            <v>UP/2023-24/0721</v>
          </cell>
          <cell r="D188" t="str">
            <v xml:space="preserve">650 Poydras Street Suite 1400 PMB 126 New Orleans, LA, 70130 United States </v>
          </cell>
          <cell r="E188" t="str">
            <v>United States</v>
          </cell>
          <cell r="F188" t="str">
            <v>Community Health TV</v>
          </cell>
          <cell r="G188" t="str">
            <v>T603994046</v>
          </cell>
        </row>
        <row r="189">
          <cell r="C189" t="str">
            <v>UP/2023-24/0722</v>
          </cell>
          <cell r="D189" t="str">
            <v xml:space="preserve">4316 Sheffield Ave Philadelphia, PA, 19136 United States </v>
          </cell>
          <cell r="E189" t="str">
            <v>United States</v>
          </cell>
          <cell r="F189" t="str">
            <v>Go To Consulting LLC.</v>
          </cell>
          <cell r="G189" t="str">
            <v>T604000322</v>
          </cell>
        </row>
        <row r="190">
          <cell r="C190" t="str">
            <v>UP/2023-24/0723</v>
          </cell>
          <cell r="D190" t="str">
            <v xml:space="preserve">United States </v>
          </cell>
          <cell r="E190" t="str">
            <v>United States</v>
          </cell>
          <cell r="F190" t="str">
            <v>App Business Ventures</v>
          </cell>
          <cell r="G190" t="str">
            <v>T604022245</v>
          </cell>
        </row>
        <row r="191">
          <cell r="C191" t="str">
            <v>UP/2023-24/0724</v>
          </cell>
          <cell r="D191" t="str">
            <v xml:space="preserve">Lekkade 49 Kinderdijk, 2961AG Netherlands  </v>
          </cell>
          <cell r="E191" t="str">
            <v>Netherlands</v>
          </cell>
          <cell r="F191" t="str">
            <v>Eijer Media</v>
          </cell>
          <cell r="G191" t="str">
            <v>T604043127</v>
          </cell>
        </row>
        <row r="192">
          <cell r="C192" t="str">
            <v>UP/2023-24/0725</v>
          </cell>
          <cell r="D192" t="str">
            <v xml:space="preserve">3 World Trade Ctr 58th Fl New York, NY, 10007 United States </v>
          </cell>
          <cell r="E192" t="str">
            <v>United States</v>
          </cell>
          <cell r="F192" t="str">
            <v>Byron Sorrells</v>
          </cell>
          <cell r="G192" t="str">
            <v>T604044000</v>
          </cell>
        </row>
        <row r="193">
          <cell r="C193" t="str">
            <v>UP/2023-24/0726</v>
          </cell>
          <cell r="D193" t="str">
            <v xml:space="preserve">Level 1, Suite 8 207-211 Buckley st Essendon, Victoria, Australia, 3040 Australia </v>
          </cell>
          <cell r="E193" t="str">
            <v>Australia</v>
          </cell>
          <cell r="F193" t="str">
            <v>Justin Davis</v>
          </cell>
          <cell r="G193" t="str">
            <v>T604060301</v>
          </cell>
        </row>
        <row r="194">
          <cell r="C194" t="str">
            <v>UP/2023-24/0727</v>
          </cell>
          <cell r="D194" t="str">
            <v xml:space="preserve">Lekkade 49 Kinderdijk, 2961AG Netherlands </v>
          </cell>
          <cell r="E194" t="str">
            <v>Netherlands</v>
          </cell>
          <cell r="F194" t="str">
            <v>Eijer Media</v>
          </cell>
          <cell r="G194" t="str">
            <v>T604066102</v>
          </cell>
        </row>
        <row r="195">
          <cell r="C195" t="str">
            <v>UP/2023-24/0728</v>
          </cell>
          <cell r="D195" t="str">
            <v xml:space="preserve">PO Box 1085 Daylesford, 3460 Australia </v>
          </cell>
          <cell r="E195" t="str">
            <v>Australia</v>
          </cell>
          <cell r="F195" t="str">
            <v>Heartspace Publications</v>
          </cell>
          <cell r="G195" t="str">
            <v>T604070808</v>
          </cell>
        </row>
        <row r="196">
          <cell r="C196" t="str">
            <v>UP/2023-24/0729</v>
          </cell>
          <cell r="D196" t="str">
            <v xml:space="preserve">Lekkade 49 Kinderdijk, 2961AG Netherlands </v>
          </cell>
          <cell r="E196" t="str">
            <v>Netherlands</v>
          </cell>
          <cell r="F196" t="str">
            <v>Eijer Media</v>
          </cell>
          <cell r="G196" t="str">
            <v>T604070952</v>
          </cell>
        </row>
        <row r="197">
          <cell r="C197" t="str">
            <v>UP/2023-24/0730</v>
          </cell>
          <cell r="D197" t="str">
            <v xml:space="preserve">4316 Sheffield Ave Philadelphia, PA, 19136 United States </v>
          </cell>
          <cell r="E197" t="str">
            <v>United States</v>
          </cell>
          <cell r="F197" t="str">
            <v>Go To Consulting LLC.</v>
          </cell>
          <cell r="G197" t="str">
            <v>T604096016</v>
          </cell>
        </row>
        <row r="198">
          <cell r="C198" t="str">
            <v>UP/2023-24/0731</v>
          </cell>
          <cell r="D198" t="str">
            <v xml:space="preserve">4316 Sheffield Ave Philadelphia, PA, 19136 United States </v>
          </cell>
          <cell r="E198" t="str">
            <v>United States</v>
          </cell>
          <cell r="F198" t="str">
            <v>Go To Consulting LLC.</v>
          </cell>
          <cell r="G198" t="str">
            <v>T604096079</v>
          </cell>
        </row>
        <row r="199">
          <cell r="C199" t="str">
            <v>UP/2023-24/0732</v>
          </cell>
          <cell r="D199" t="str">
            <v xml:space="preserve">United States </v>
          </cell>
          <cell r="E199" t="str">
            <v>United States</v>
          </cell>
          <cell r="F199" t="str">
            <v>Eric Yellin</v>
          </cell>
          <cell r="G199" t="str">
            <v>T604145365</v>
          </cell>
        </row>
        <row r="200">
          <cell r="C200" t="str">
            <v>UP/2023-24/0733</v>
          </cell>
          <cell r="D200" t="str">
            <v xml:space="preserve">8128 N Rainbow Blvd Suite 2138 Las Vegas, NV, 89107 United States </v>
          </cell>
          <cell r="E200" t="str">
            <v>United States</v>
          </cell>
          <cell r="F200" t="str">
            <v>FOR THE MOBILE-CAPPTIVATE</v>
          </cell>
          <cell r="G200" t="str">
            <v>T604163379</v>
          </cell>
        </row>
        <row r="201">
          <cell r="C201" t="str">
            <v>UP/2023-24/0734</v>
          </cell>
          <cell r="D201" t="str">
            <v xml:space="preserve">PO Box 1085 Daylesford, 3460 Australia </v>
          </cell>
          <cell r="E201" t="str">
            <v>Australia</v>
          </cell>
          <cell r="F201" t="str">
            <v>Heartspace Publications</v>
          </cell>
          <cell r="G201" t="str">
            <v>T604172019</v>
          </cell>
        </row>
        <row r="202">
          <cell r="C202" t="str">
            <v>UP/2023-24/0735</v>
          </cell>
          <cell r="D202" t="str">
            <v xml:space="preserve">1167 w Van Koevering St Rialto, CA, 92376 United States </v>
          </cell>
          <cell r="E202" t="str">
            <v>United States</v>
          </cell>
          <cell r="F202" t="str">
            <v>Trent Thomas</v>
          </cell>
          <cell r="G202" t="str">
            <v>T604398041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"/>
      <sheetName val="Exports"/>
      <sheetName val="RCM-Upwork"/>
      <sheetName val="Sheet1"/>
    </sheetNames>
    <sheetDataSet>
      <sheetData sheetId="0"/>
      <sheetData sheetId="1">
        <row r="15">
          <cell r="C15" t="str">
            <v>UP/2023-24/0736</v>
          </cell>
          <cell r="D15" t="str">
            <v xml:space="preserve">875 South Buena Vista Drive Lake Alfred, FL, 33850 United States </v>
          </cell>
          <cell r="E15" t="str">
            <v>United States</v>
          </cell>
          <cell r="F15" t="str">
            <v>Levi Kidder</v>
          </cell>
          <cell r="G15" t="str">
            <v>T604838332</v>
          </cell>
        </row>
        <row r="16">
          <cell r="C16" t="str">
            <v>UP/2023-24/0737</v>
          </cell>
          <cell r="D16" t="str">
            <v xml:space="preserve">1A Prior Park Saint James Barbados </v>
          </cell>
          <cell r="E16" t="str">
            <v>Caribbean</v>
          </cell>
          <cell r="F16" t="str">
            <v>Fabian Joseph</v>
          </cell>
          <cell r="G16" t="str">
            <v>T604844650</v>
          </cell>
        </row>
        <row r="17">
          <cell r="C17" t="str">
            <v>UP/2023-24/0738</v>
          </cell>
          <cell r="D17" t="str">
            <v xml:space="preserve">1A Prior Park Saint James Barbados </v>
          </cell>
          <cell r="E17" t="str">
            <v>Caribbean</v>
          </cell>
          <cell r="F17" t="str">
            <v>Fabian Joseph</v>
          </cell>
          <cell r="G17" t="str">
            <v>T604844655</v>
          </cell>
        </row>
        <row r="18">
          <cell r="C18" t="str">
            <v>UP/2023-24/0739</v>
          </cell>
          <cell r="D18" t="str">
            <v xml:space="preserve">Australia </v>
          </cell>
          <cell r="E18" t="str">
            <v xml:space="preserve">Australia </v>
          </cell>
          <cell r="F18" t="str">
            <v>Simplemail Team</v>
          </cell>
          <cell r="G18" t="str">
            <v>T604853842</v>
          </cell>
        </row>
        <row r="19">
          <cell r="C19" t="str">
            <v>UP/2023-24/0740</v>
          </cell>
          <cell r="D19" t="str">
            <v xml:space="preserve">Harju maakond, Tallinn, Lasnamäe linnaosa, Raadiku tn 13-80 Tallinn, 13817 Estonia </v>
          </cell>
          <cell r="E19" t="str">
            <v>Europe</v>
          </cell>
          <cell r="F19" t="str">
            <v>Fliprix We Are Develop</v>
          </cell>
          <cell r="G19" t="str">
            <v>T604899467</v>
          </cell>
        </row>
        <row r="20">
          <cell r="C20" t="str">
            <v>UP/2023-24/0741</v>
          </cell>
          <cell r="D20" t="str">
            <v xml:space="preserve">London United Kingdom </v>
          </cell>
          <cell r="E20" t="str">
            <v xml:space="preserve">United Kingdom </v>
          </cell>
          <cell r="F20" t="str">
            <v>3 Colours Rule</v>
          </cell>
          <cell r="G20" t="str">
            <v>T605322212</v>
          </cell>
        </row>
        <row r="21">
          <cell r="C21" t="str">
            <v>UP/2023-24/0742</v>
          </cell>
          <cell r="D21" t="str">
            <v xml:space="preserve">235 HUME HWY SOMERTON, 3062 Australia </v>
          </cell>
          <cell r="E21" t="str">
            <v xml:space="preserve">Australia </v>
          </cell>
          <cell r="F21" t="str">
            <v>Bill Lion Exchange Pty Ltd</v>
          </cell>
          <cell r="G21" t="str">
            <v>T605568921</v>
          </cell>
        </row>
        <row r="22">
          <cell r="C22" t="str">
            <v>UP/2023-24/0743</v>
          </cell>
          <cell r="D22" t="str">
            <v xml:space="preserve">235 HUME HWY SOMERTON, 3062 Australia </v>
          </cell>
          <cell r="E22" t="str">
            <v xml:space="preserve">Australia </v>
          </cell>
          <cell r="F22" t="str">
            <v>Bill Lion Exchange Pty Ltd</v>
          </cell>
          <cell r="G22" t="str">
            <v>T605568930</v>
          </cell>
        </row>
        <row r="23">
          <cell r="C23" t="str">
            <v>UP/2023-24/0744</v>
          </cell>
          <cell r="D23" t="str">
            <v xml:space="preserve">33 Kings Park Rise D Ho Man Tin Hong Kong </v>
          </cell>
          <cell r="E23" t="str">
            <v>Hong Kong</v>
          </cell>
          <cell r="F23" t="str">
            <v>Thomas Cheung</v>
          </cell>
          <cell r="G23" t="str">
            <v>T605642503</v>
          </cell>
        </row>
        <row r="24">
          <cell r="C24" t="str">
            <v>UP/2023-24/0745</v>
          </cell>
          <cell r="D24" t="str">
            <v xml:space="preserve">33 Kings Park Rise D Ho Man Tin Hong Kong </v>
          </cell>
          <cell r="E24" t="str">
            <v>Hong Kong</v>
          </cell>
          <cell r="F24" t="str">
            <v>Thomas Cheung</v>
          </cell>
          <cell r="G24" t="str">
            <v>T605703793</v>
          </cell>
        </row>
        <row r="25">
          <cell r="C25" t="str">
            <v>UP/2023-24/0746</v>
          </cell>
          <cell r="D25" t="str">
            <v xml:space="preserve">71 thornbank road thornhill, ON, Canada </v>
          </cell>
          <cell r="E25" t="str">
            <v>Canada</v>
          </cell>
          <cell r="F25" t="str">
            <v>Andrew Shore</v>
          </cell>
          <cell r="G25" t="str">
            <v>T605749105</v>
          </cell>
        </row>
        <row r="26">
          <cell r="C26" t="str">
            <v>UP/2023-24/0747</v>
          </cell>
          <cell r="D26" t="str">
            <v xml:space="preserve">Level 1, Suite 8 207-211 Buckley st Essendon, Victoria, Australia, 3040 Australia </v>
          </cell>
          <cell r="E26" t="str">
            <v xml:space="preserve">Australia </v>
          </cell>
          <cell r="F26" t="str">
            <v>Justin Davis</v>
          </cell>
          <cell r="G26" t="str">
            <v>T605789084</v>
          </cell>
        </row>
        <row r="27">
          <cell r="C27" t="str">
            <v>UP/2023-24/0748</v>
          </cell>
          <cell r="D27" t="str">
            <v xml:space="preserve">Level 1, Suite 8 207-211 Buckley st Essendon, Victoria, Australia, 3040 Australia </v>
          </cell>
          <cell r="E27" t="str">
            <v xml:space="preserve">Australia </v>
          </cell>
          <cell r="F27" t="str">
            <v>Justin Davis</v>
          </cell>
          <cell r="G27" t="str">
            <v>T605793495</v>
          </cell>
        </row>
        <row r="28">
          <cell r="C28" t="str">
            <v>UP/2023-24/0749</v>
          </cell>
          <cell r="D28" t="str">
            <v xml:space="preserve">11428 Artesia Blvd, Suite 22 Artesia, CA, 90701 United States </v>
          </cell>
          <cell r="E28" t="str">
            <v>United States</v>
          </cell>
          <cell r="F28" t="str">
            <v>Incuvation Labs LLC</v>
          </cell>
          <cell r="G28" t="str">
            <v>T605795308</v>
          </cell>
        </row>
        <row r="29">
          <cell r="C29" t="str">
            <v>UP/2023-24/0750</v>
          </cell>
          <cell r="D29" t="str">
            <v xml:space="preserve">Level 1, Suite 8 207-211 Buckley st Essendon, Victoria, Australia, 3040 Australia </v>
          </cell>
          <cell r="E29" t="str">
            <v xml:space="preserve">Australia </v>
          </cell>
          <cell r="F29" t="str">
            <v>Justin Davis</v>
          </cell>
          <cell r="G29" t="str">
            <v>T605797162</v>
          </cell>
        </row>
        <row r="30">
          <cell r="C30" t="str">
            <v>UP/2023-24/0751</v>
          </cell>
          <cell r="D30" t="str">
            <v xml:space="preserve">Level 1, Suite 8 207-211 Buckley st Essendon, Victoria, Australia, 3040 Australia </v>
          </cell>
          <cell r="E30" t="str">
            <v xml:space="preserve">Australia </v>
          </cell>
          <cell r="F30" t="str">
            <v>Justin Davis</v>
          </cell>
          <cell r="G30" t="str">
            <v>T605797164</v>
          </cell>
        </row>
        <row r="31">
          <cell r="C31" t="str">
            <v>UP/2023-24/0752</v>
          </cell>
          <cell r="D31" t="str">
            <v xml:space="preserve">2819 Ave J Brooklyn, NY, 11210 United States </v>
          </cell>
          <cell r="E31" t="str">
            <v>United States</v>
          </cell>
          <cell r="F31" t="str">
            <v>Jack Slash</v>
          </cell>
          <cell r="G31" t="str">
            <v>T605811025</v>
          </cell>
        </row>
        <row r="32">
          <cell r="C32" t="str">
            <v>UP/2023-24/0753</v>
          </cell>
          <cell r="D32" t="str">
            <v xml:space="preserve">33 Kings Park Rise D Ho Man Tin Hong Kong </v>
          </cell>
          <cell r="E32" t="str">
            <v>Hong Kong</v>
          </cell>
          <cell r="F32" t="str">
            <v>Thomas Cheung</v>
          </cell>
          <cell r="G32" t="str">
            <v>T605811998</v>
          </cell>
        </row>
        <row r="33">
          <cell r="C33" t="str">
            <v>UP/2023-24/0754</v>
          </cell>
          <cell r="D33" t="str">
            <v xml:space="preserve">4316 Sheffield Ave Philadelphia, PA, 19136 United States </v>
          </cell>
          <cell r="E33" t="str">
            <v>United States</v>
          </cell>
          <cell r="F33" t="str">
            <v>Go To Consulting LLC.</v>
          </cell>
          <cell r="G33" t="str">
            <v>T605878413</v>
          </cell>
        </row>
        <row r="34">
          <cell r="C34" t="str">
            <v>UP/2023-24/0755</v>
          </cell>
          <cell r="D34" t="str">
            <v xml:space="preserve">Level 1, Suite 8 207-211 Buckley st Essendon, Victoria, Australia, 3040 Australia </v>
          </cell>
          <cell r="E34" t="str">
            <v xml:space="preserve">Australia </v>
          </cell>
          <cell r="F34" t="str">
            <v>Justin Davis</v>
          </cell>
          <cell r="G34" t="str">
            <v>T605886639</v>
          </cell>
        </row>
        <row r="35">
          <cell r="C35" t="str">
            <v>UP/2023-24/0756</v>
          </cell>
          <cell r="D35" t="str">
            <v xml:space="preserve">4316 Sheffield Ave Philadelphia, PA, 19136 United States </v>
          </cell>
          <cell r="E35" t="str">
            <v>United States</v>
          </cell>
          <cell r="F35" t="str">
            <v>Go To Consulting LLC.</v>
          </cell>
          <cell r="G35" t="str">
            <v>T605917255</v>
          </cell>
        </row>
        <row r="36">
          <cell r="C36" t="str">
            <v>UP/2023-24/0757</v>
          </cell>
          <cell r="D36" t="str">
            <v xml:space="preserve">2808 McKinney Ave Apt 711 Dallas, TX, 75204 United States </v>
          </cell>
          <cell r="E36" t="str">
            <v>United States</v>
          </cell>
          <cell r="F36" t="str">
            <v>Kenny Ken</v>
          </cell>
          <cell r="G36" t="str">
            <v>T605983565</v>
          </cell>
        </row>
        <row r="37">
          <cell r="C37" t="str">
            <v>UP/2023-24/0758</v>
          </cell>
          <cell r="D37" t="str">
            <v xml:space="preserve">220 N 1300 W Ste 4 Pleasant Grove, UT, 84062 United States </v>
          </cell>
          <cell r="E37" t="str">
            <v>United States</v>
          </cell>
          <cell r="F37" t="str">
            <v>Fix Your Funnel</v>
          </cell>
          <cell r="G37" t="str">
            <v>T605986189</v>
          </cell>
        </row>
        <row r="38">
          <cell r="C38" t="str">
            <v>UP/2023-24/0759</v>
          </cell>
          <cell r="D38" t="str">
            <v xml:space="preserve">4316 Sheffield Ave Philadelphia, PA, 19136 United States </v>
          </cell>
          <cell r="E38" t="str">
            <v>United States</v>
          </cell>
          <cell r="F38" t="str">
            <v>Go To Consulting LLC.</v>
          </cell>
          <cell r="G38" t="str">
            <v>T606006709</v>
          </cell>
        </row>
        <row r="39">
          <cell r="C39" t="str">
            <v>UP/2023-24/0760</v>
          </cell>
          <cell r="D39" t="str">
            <v xml:space="preserve">Attn: Dan Vu 324 Oakland Ave Oakland, CA, 94611-5531 United States </v>
          </cell>
          <cell r="E39" t="str">
            <v>United States</v>
          </cell>
          <cell r="F39" t="str">
            <v>Dan Vu</v>
          </cell>
          <cell r="G39" t="str">
            <v>T606018046</v>
          </cell>
        </row>
        <row r="40">
          <cell r="C40" t="str">
            <v>UP/2023-24/0761</v>
          </cell>
          <cell r="D40" t="str">
            <v xml:space="preserve">Level 1, Suite 8 207-211 Buckley st Essendon, Victoria, Australia, 3040 Australia </v>
          </cell>
          <cell r="E40" t="str">
            <v xml:space="preserve">Australia </v>
          </cell>
          <cell r="F40" t="str">
            <v>Justin Davis</v>
          </cell>
          <cell r="G40" t="str">
            <v>T606031444</v>
          </cell>
        </row>
        <row r="41">
          <cell r="C41" t="str">
            <v>UP/2023-24/0762</v>
          </cell>
          <cell r="D41" t="str">
            <v xml:space="preserve">Attn: Dan Vu 324 Oakland Ave Oakland, CA, 94611-5531 United States </v>
          </cell>
          <cell r="E41" t="str">
            <v>United States</v>
          </cell>
          <cell r="F41" t="str">
            <v>Dan Vu</v>
          </cell>
          <cell r="G41" t="str">
            <v>T606035279</v>
          </cell>
        </row>
        <row r="42">
          <cell r="C42" t="str">
            <v>UP/2023-24/0763</v>
          </cell>
          <cell r="D42" t="str">
            <v xml:space="preserve">3727 NW 41 ST Miami, FL, 33142 United States </v>
          </cell>
          <cell r="E42" t="str">
            <v>United States</v>
          </cell>
          <cell r="F42" t="str">
            <v>Luis Mesa</v>
          </cell>
          <cell r="G42" t="str">
            <v>T606035963</v>
          </cell>
        </row>
        <row r="43">
          <cell r="C43" t="str">
            <v>UP/2023-24/0764</v>
          </cell>
          <cell r="D43" t="str">
            <v xml:space="preserve">650 Poydras Street Suite 1400 PMB 126 New Orleans, LA, 70130 United States </v>
          </cell>
          <cell r="E43" t="str">
            <v>United States</v>
          </cell>
          <cell r="F43" t="str">
            <v>Community Health TV</v>
          </cell>
          <cell r="G43" t="str">
            <v>T606049005</v>
          </cell>
        </row>
        <row r="44">
          <cell r="C44" t="str">
            <v>UP/2023-24/0765</v>
          </cell>
          <cell r="D44" t="str">
            <v xml:space="preserve">4316 Sheffield Ave Philadelphia, PA, 19136 United States </v>
          </cell>
          <cell r="E44" t="str">
            <v>United States</v>
          </cell>
          <cell r="F44" t="str">
            <v>Go To Consulting LLC.</v>
          </cell>
          <cell r="G44" t="str">
            <v>T606054512</v>
          </cell>
        </row>
        <row r="45">
          <cell r="C45" t="str">
            <v>UP/2023-24/0766</v>
          </cell>
          <cell r="D45" t="str">
            <v xml:space="preserve">United States </v>
          </cell>
          <cell r="E45" t="str">
            <v>United States</v>
          </cell>
          <cell r="F45" t="str">
            <v>App Business Ventures</v>
          </cell>
          <cell r="G45" t="str">
            <v>T606074157</v>
          </cell>
        </row>
        <row r="46">
          <cell r="C46" t="str">
            <v>UP/2023-24/0767</v>
          </cell>
          <cell r="D46" t="str">
            <v xml:space="preserve">Lekkade 49 Kinderdijk, 2961AG Netherlands </v>
          </cell>
          <cell r="E46" t="str">
            <v>Europe</v>
          </cell>
          <cell r="F46" t="str">
            <v>Eijer Media</v>
          </cell>
          <cell r="G46" t="str">
            <v>T606093070</v>
          </cell>
        </row>
        <row r="47">
          <cell r="C47" t="str">
            <v>UP/2023-24/0768</v>
          </cell>
          <cell r="D47" t="str">
            <v xml:space="preserve">Level 1, Suite 8 207-211 Buckley st Essendon, Victoria, Australia, 3040 Australia </v>
          </cell>
          <cell r="E47" t="str">
            <v xml:space="preserve">Australia </v>
          </cell>
          <cell r="F47" t="str">
            <v>Justin Davis</v>
          </cell>
          <cell r="G47" t="str">
            <v>T606108265</v>
          </cell>
        </row>
        <row r="48">
          <cell r="C48" t="str">
            <v>UP/2023-24/0769</v>
          </cell>
          <cell r="D48" t="str">
            <v xml:space="preserve">Lekkade 49 Kinderdijk, 2961AG Netherlands </v>
          </cell>
          <cell r="E48" t="str">
            <v>Europe</v>
          </cell>
          <cell r="F48" t="str">
            <v>Eijer Media</v>
          </cell>
          <cell r="G48" t="str">
            <v>T606113379</v>
          </cell>
        </row>
        <row r="49">
          <cell r="C49" t="str">
            <v>UP/2023-24/0770</v>
          </cell>
          <cell r="D49" t="str">
            <v xml:space="preserve">PO Box 1085 Daylesford, 3460 Australia </v>
          </cell>
          <cell r="E49" t="str">
            <v xml:space="preserve">Australia </v>
          </cell>
          <cell r="F49" t="str">
            <v>Heartspace Publications</v>
          </cell>
          <cell r="G49" t="str">
            <v>T606117466</v>
          </cell>
        </row>
        <row r="50">
          <cell r="C50" t="str">
            <v>UP/2023-24/0771</v>
          </cell>
          <cell r="D50" t="str">
            <v xml:space="preserve">Lekkade 49 Kinderdijk, 2961AG Netherlands </v>
          </cell>
          <cell r="E50" t="str">
            <v>Europe</v>
          </cell>
          <cell r="F50" t="str">
            <v>Eijer Media</v>
          </cell>
          <cell r="G50" t="str">
            <v>T606117597</v>
          </cell>
        </row>
        <row r="51">
          <cell r="C51" t="str">
            <v>UP/2023-24/0772</v>
          </cell>
          <cell r="D51" t="str">
            <v xml:space="preserve">4316 Sheffield Ave Philadelphia, PA, 19136 United States </v>
          </cell>
          <cell r="E51" t="str">
            <v>United States</v>
          </cell>
          <cell r="F51" t="str">
            <v>Go To Consulting LLC.</v>
          </cell>
          <cell r="G51" t="str">
            <v>T606139377</v>
          </cell>
        </row>
        <row r="52">
          <cell r="C52" t="str">
            <v>UP/2023-24/0773</v>
          </cell>
          <cell r="D52" t="str">
            <v xml:space="preserve">4316 Sheffield Ave Philadelphia, PA, 19136 United States </v>
          </cell>
          <cell r="E52" t="str">
            <v>United States</v>
          </cell>
          <cell r="F52" t="str">
            <v>Go To Consulting LLC.</v>
          </cell>
          <cell r="G52" t="str">
            <v>T606139378</v>
          </cell>
        </row>
        <row r="53">
          <cell r="C53" t="str">
            <v>UP/2023-24/0774</v>
          </cell>
          <cell r="D53" t="str">
            <v xml:space="preserve">United States </v>
          </cell>
          <cell r="E53" t="str">
            <v>United States</v>
          </cell>
          <cell r="F53" t="str">
            <v>Eric Yellin</v>
          </cell>
          <cell r="G53" t="str">
            <v>T606177168</v>
          </cell>
        </row>
        <row r="54">
          <cell r="C54" t="str">
            <v>UP/2023-24/0775</v>
          </cell>
          <cell r="D54" t="str">
            <v xml:space="preserve">PO Box 1085 Daylesford, 3460 Australia </v>
          </cell>
          <cell r="E54" t="str">
            <v xml:space="preserve">Australia </v>
          </cell>
          <cell r="F54" t="str">
            <v>Heartspace Publications</v>
          </cell>
          <cell r="G54" t="str">
            <v>T606193541</v>
          </cell>
        </row>
        <row r="55">
          <cell r="C55" t="str">
            <v>UP/2023-24/0776</v>
          </cell>
          <cell r="D55" t="str">
            <v xml:space="preserve">Lekkade 49 Kinderdijk, 2961AG Netherlands </v>
          </cell>
          <cell r="E55" t="str">
            <v>Europe</v>
          </cell>
          <cell r="F55" t="str">
            <v>Eijer Media</v>
          </cell>
          <cell r="G55" t="str">
            <v>T606229486</v>
          </cell>
        </row>
        <row r="56">
          <cell r="C56" t="str">
            <v>UP/2023-24/0777</v>
          </cell>
          <cell r="D56" t="str">
            <v xml:space="preserve">Level 1, Suite 8 207-211 Buckley st Essendon, Victoria, Australia, 3040 Australia </v>
          </cell>
          <cell r="E56" t="str">
            <v xml:space="preserve">Australia </v>
          </cell>
          <cell r="F56" t="str">
            <v>Justin Davis</v>
          </cell>
          <cell r="G56" t="str">
            <v>T606245754</v>
          </cell>
        </row>
        <row r="57">
          <cell r="C57" t="str">
            <v>UP/2023-24/0778</v>
          </cell>
          <cell r="D57" t="str">
            <v xml:space="preserve">26-27 bedford square London, wc1b 3hp United Kingdom </v>
          </cell>
          <cell r="E57" t="str">
            <v xml:space="preserve">United Kingdom </v>
          </cell>
          <cell r="F57" t="str">
            <v>Rahul Bha</v>
          </cell>
          <cell r="G57" t="str">
            <v>T606264062</v>
          </cell>
        </row>
        <row r="58">
          <cell r="C58"/>
          <cell r="D58"/>
          <cell r="E58"/>
          <cell r="F58"/>
          <cell r="G58"/>
        </row>
        <row r="59">
          <cell r="C59" t="str">
            <v>UP/2023-24/0779</v>
          </cell>
          <cell r="D59" t="str">
            <v xml:space="preserve">Katom 5 Misgav, 2017400 Israel </v>
          </cell>
          <cell r="E59" t="str">
            <v>Israel</v>
          </cell>
          <cell r="F59" t="str">
            <v>Helen Doron Connect</v>
          </cell>
          <cell r="G59" t="str">
            <v>T607306888</v>
          </cell>
        </row>
        <row r="60">
          <cell r="C60" t="str">
            <v>UP/2023-24/0780</v>
          </cell>
          <cell r="D60" t="str">
            <v xml:space="preserve">2385 NW Executive Center Dr Ste 100 Boca Raton, FL, 33431-8510 United States </v>
          </cell>
          <cell r="E60" t="str">
            <v>United States</v>
          </cell>
          <cell r="F60" t="str">
            <v>DishOut, LLC</v>
          </cell>
          <cell r="G60" t="str">
            <v>T607554536</v>
          </cell>
        </row>
        <row r="61">
          <cell r="C61" t="str">
            <v>UP/2023-24/0781</v>
          </cell>
          <cell r="D61" t="str">
            <v xml:space="preserve">235 HUME HWY SOMERTON, 3062 Australia </v>
          </cell>
          <cell r="E61" t="str">
            <v xml:space="preserve">Australia </v>
          </cell>
          <cell r="F61" t="str">
            <v>Bill Lion Exchange Pty Ltd</v>
          </cell>
          <cell r="G61" t="str">
            <v>T607700199</v>
          </cell>
        </row>
        <row r="62">
          <cell r="C62" t="str">
            <v>UP/2023-24/0782</v>
          </cell>
          <cell r="D62" t="str">
            <v xml:space="preserve">33 Kings Park Rise D Ho Man Tin Hong Kong </v>
          </cell>
          <cell r="E62" t="str">
            <v>Hong Kong</v>
          </cell>
          <cell r="F62" t="str">
            <v>Thomas Cheung</v>
          </cell>
          <cell r="G62" t="str">
            <v>T607773915</v>
          </cell>
        </row>
        <row r="63">
          <cell r="C63" t="str">
            <v>UP/2023-24/0783</v>
          </cell>
          <cell r="D63" t="str">
            <v xml:space="preserve">20693 Northwest 29th Avenue Boca Raton, FL, 33434 United States </v>
          </cell>
          <cell r="E63" t="str">
            <v>United States</v>
          </cell>
          <cell r="F63" t="str">
            <v>Marvin Freed</v>
          </cell>
          <cell r="G63" t="str">
            <v>T607799934</v>
          </cell>
        </row>
        <row r="64">
          <cell r="C64" t="str">
            <v>UP/2023-24/0784</v>
          </cell>
          <cell r="D64" t="str">
            <v xml:space="preserve">33 Kings Park Rise D Ho Man Tin Hong Kong </v>
          </cell>
          <cell r="E64" t="str">
            <v>Hong Kong</v>
          </cell>
          <cell r="F64" t="str">
            <v>Thomas Cheung</v>
          </cell>
          <cell r="G64" t="str">
            <v>T607834138</v>
          </cell>
        </row>
        <row r="65">
          <cell r="C65" t="str">
            <v>UP/2023-24/0785</v>
          </cell>
          <cell r="D65" t="str">
            <v xml:space="preserve">71 thornbank road thornhill, ON, l4j2a1 Canada </v>
          </cell>
          <cell r="E65" t="str">
            <v>Canada</v>
          </cell>
          <cell r="F65" t="str">
            <v>Andrew Shore</v>
          </cell>
          <cell r="G65" t="str">
            <v>T607878426</v>
          </cell>
        </row>
        <row r="66">
          <cell r="C66" t="str">
            <v>UP/2023-24/0786</v>
          </cell>
          <cell r="D66" t="str">
            <v xml:space="preserve">235 HUME HWY SOMERTON, 3062 Australia </v>
          </cell>
          <cell r="E66" t="str">
            <v xml:space="preserve">Australia </v>
          </cell>
          <cell r="F66" t="str">
            <v>Bill Lion Exchange Pty Ltd</v>
          </cell>
          <cell r="G66" t="str">
            <v>T607906474</v>
          </cell>
        </row>
        <row r="67">
          <cell r="C67" t="str">
            <v>UP/2023-24/0787</v>
          </cell>
          <cell r="D67" t="str">
            <v xml:space="preserve">Level 1, Suite 8 207-211 Buckley st Essendon, Victoria, Australia, 3040 Australia </v>
          </cell>
          <cell r="E67" t="str">
            <v xml:space="preserve">Australia </v>
          </cell>
          <cell r="F67" t="str">
            <v>Justin Davis</v>
          </cell>
          <cell r="G67" t="str">
            <v>T607917218</v>
          </cell>
        </row>
        <row r="68">
          <cell r="C68" t="str">
            <v>UP/2023-24/0788</v>
          </cell>
          <cell r="D68" t="str">
            <v xml:space="preserve">Level 1, Suite 8 207-211 Buckley st Essendon, Victoria, Australia, 3040 Australia </v>
          </cell>
          <cell r="E68" t="str">
            <v xml:space="preserve">Australia </v>
          </cell>
          <cell r="F68" t="str">
            <v>Justin Davis</v>
          </cell>
          <cell r="G68" t="str">
            <v>T607921481</v>
          </cell>
        </row>
        <row r="69">
          <cell r="C69" t="str">
            <v>UP/2023-24/0789</v>
          </cell>
          <cell r="D69" t="str">
            <v xml:space="preserve">11428 Artesia Blvd, Suite 22 Artesia, CA, 90701 United States </v>
          </cell>
          <cell r="E69" t="str">
            <v>United States</v>
          </cell>
          <cell r="F69" t="str">
            <v>Incuvation Labs LLC</v>
          </cell>
          <cell r="G69" t="str">
            <v>T607923242</v>
          </cell>
        </row>
        <row r="70">
          <cell r="C70" t="str">
            <v>UP/2023-24/0790</v>
          </cell>
          <cell r="D70" t="str">
            <v xml:space="preserve">Level 1, Suite 8 207-211 Buckley st Essendon, Victoria, Australia, 3040 Australia </v>
          </cell>
          <cell r="E70" t="str">
            <v xml:space="preserve">Australia </v>
          </cell>
          <cell r="F70" t="str">
            <v>Justin Davis</v>
          </cell>
          <cell r="G70" t="str">
            <v>T607925095</v>
          </cell>
        </row>
        <row r="71">
          <cell r="C71" t="str">
            <v>UP/2023-24/0791</v>
          </cell>
          <cell r="D71" t="str">
            <v xml:space="preserve">Level 1, Suite 8 207-211 Buckley st Essendon, Victoria, Australia, 3040 Australia </v>
          </cell>
          <cell r="E71" t="str">
            <v xml:space="preserve">Australia </v>
          </cell>
          <cell r="F71" t="str">
            <v>Justin Davis</v>
          </cell>
          <cell r="G71" t="str">
            <v>T607925096</v>
          </cell>
        </row>
        <row r="72">
          <cell r="C72" t="str">
            <v>UP/2023-24/0792</v>
          </cell>
          <cell r="D72" t="str">
            <v xml:space="preserve">2819 Ave J Brooklyn, NY, 11210 United States </v>
          </cell>
          <cell r="E72" t="str">
            <v>United States</v>
          </cell>
          <cell r="F72" t="str">
            <v>Jack Slash</v>
          </cell>
          <cell r="G72" t="str">
            <v>T607938498</v>
          </cell>
        </row>
        <row r="73">
          <cell r="C73" t="str">
            <v>UP/2023-24/0793</v>
          </cell>
          <cell r="D73" t="str">
            <v xml:space="preserve">33 Kings Park Rise D Ho Man Tin Hong Kong </v>
          </cell>
          <cell r="E73" t="str">
            <v>Hong Kong</v>
          </cell>
          <cell r="F73" t="str">
            <v>Thomas Cheung</v>
          </cell>
          <cell r="G73" t="str">
            <v>T607939508</v>
          </cell>
        </row>
        <row r="74">
          <cell r="C74" t="str">
            <v>UP/2023-24/0794</v>
          </cell>
          <cell r="D74" t="str">
            <v xml:space="preserve">11428 Artesia Blvd, Suite 22 Artesia, CA, 90701 United States </v>
          </cell>
          <cell r="E74" t="str">
            <v>United States</v>
          </cell>
          <cell r="F74" t="str">
            <v>Incuvation Labs LLC</v>
          </cell>
          <cell r="G74" t="str">
            <v>T607951216</v>
          </cell>
        </row>
        <row r="75">
          <cell r="C75" t="str">
            <v>UP/2023-24/0795</v>
          </cell>
          <cell r="D75" t="str">
            <v xml:space="preserve">4316 Sheffield Ave Philadelphia, PA, 19136 United States </v>
          </cell>
          <cell r="E75" t="str">
            <v>United States</v>
          </cell>
          <cell r="F75" t="str">
            <v>Go To Consulting LLC.</v>
          </cell>
          <cell r="G75" t="str">
            <v>T608003940</v>
          </cell>
        </row>
        <row r="76">
          <cell r="C76" t="str">
            <v>UP/2023-24/0796</v>
          </cell>
          <cell r="D76" t="str">
            <v xml:space="preserve">Level 1, Suite 8 207-211 Buckley st Essendon, Victoria, Australia, 3040 Australia </v>
          </cell>
          <cell r="E76" t="str">
            <v xml:space="preserve">Australia </v>
          </cell>
          <cell r="F76" t="str">
            <v>Justin Davis</v>
          </cell>
          <cell r="G76" t="str">
            <v>T608012007</v>
          </cell>
        </row>
        <row r="77">
          <cell r="C77" t="str">
            <v>UP/2023-24/0797</v>
          </cell>
          <cell r="D77" t="str">
            <v xml:space="preserve">4316 Sheffield Ave Philadelphia, PA, 19136 United States </v>
          </cell>
          <cell r="E77" t="str">
            <v>United States</v>
          </cell>
          <cell r="F77" t="str">
            <v>Go To Consulting LLC.</v>
          </cell>
          <cell r="G77" t="str">
            <v>T608041708</v>
          </cell>
        </row>
        <row r="78">
          <cell r="C78" t="str">
            <v>UP/2023-24/0798</v>
          </cell>
          <cell r="D78" t="str">
            <v xml:space="preserve">2808 McKinney Ave Apt 711 Dallas, TX, 75204 United States </v>
          </cell>
          <cell r="E78" t="str">
            <v>United States</v>
          </cell>
          <cell r="F78" t="str">
            <v>Kenny Ken</v>
          </cell>
          <cell r="G78" t="str">
            <v>T608103990</v>
          </cell>
        </row>
        <row r="79">
          <cell r="C79" t="str">
            <v>UP/2023-24/0799</v>
          </cell>
          <cell r="D79" t="str">
            <v xml:space="preserve">220 N 1300 W Ste 4 Pleasant Grove, UT, 84062 United States </v>
          </cell>
          <cell r="E79" t="str">
            <v>United States</v>
          </cell>
          <cell r="F79" t="str">
            <v>Fix Your Funnel</v>
          </cell>
          <cell r="G79" t="str">
            <v>T608106456</v>
          </cell>
        </row>
        <row r="80">
          <cell r="C80" t="str">
            <v>UP/2023-24/0800</v>
          </cell>
          <cell r="D80" t="str">
            <v xml:space="preserve">4316 Sheffield Ave Philadelphia, PA, 19136 United States </v>
          </cell>
          <cell r="E80" t="str">
            <v>United States</v>
          </cell>
          <cell r="F80" t="str">
            <v>Go To Consulting LLC.</v>
          </cell>
          <cell r="G80" t="str">
            <v>T608125366</v>
          </cell>
        </row>
        <row r="81">
          <cell r="C81" t="str">
            <v>UP/2023-24/0801</v>
          </cell>
          <cell r="D81" t="str">
            <v xml:space="preserve">Level 1, Suite 8 207-211 Buckley st Essendon, Victoria, Australia, 3040 Australia </v>
          </cell>
          <cell r="E81" t="str">
            <v xml:space="preserve">Australia </v>
          </cell>
          <cell r="F81" t="str">
            <v>Justin Davis</v>
          </cell>
          <cell r="G81" t="str">
            <v>T608148577</v>
          </cell>
        </row>
        <row r="82">
          <cell r="C82" t="str">
            <v>UP/2023-24/0802</v>
          </cell>
          <cell r="D82" t="str">
            <v xml:space="preserve">Attn: Dan Vu 324 Oakland Ave Oakland, CA, 94611-5531 United States </v>
          </cell>
          <cell r="E82" t="str">
            <v>United States</v>
          </cell>
          <cell r="F82" t="str">
            <v>Dan Vu</v>
          </cell>
          <cell r="G82" t="str">
            <v>T608152101</v>
          </cell>
        </row>
        <row r="83">
          <cell r="C83" t="str">
            <v>UP/2023-24/0803</v>
          </cell>
          <cell r="D83" t="str">
            <v xml:space="preserve">3727 NW 41 ST Miami, FL, 33142 United States </v>
          </cell>
          <cell r="E83" t="str">
            <v>United States</v>
          </cell>
          <cell r="F83" t="str">
            <v>Luis Mesa</v>
          </cell>
          <cell r="G83" t="str">
            <v>T608152702</v>
          </cell>
        </row>
        <row r="84">
          <cell r="C84" t="str">
            <v>UP/2023-24/0804</v>
          </cell>
          <cell r="D84" t="str">
            <v xml:space="preserve">4316 Sheffield Ave Philadelphia, PA, 19136 United States </v>
          </cell>
          <cell r="E84" t="str">
            <v>United States</v>
          </cell>
          <cell r="F84" t="str">
            <v>Go To Consulting LLC.</v>
          </cell>
          <cell r="G84" t="str">
            <v>T608170092</v>
          </cell>
        </row>
        <row r="85">
          <cell r="C85" t="str">
            <v>UP/2023-24/0805</v>
          </cell>
          <cell r="D85" t="str">
            <v xml:space="preserve">United States </v>
          </cell>
          <cell r="E85" t="str">
            <v>United States</v>
          </cell>
          <cell r="F85" t="str">
            <v>App Business Ventures</v>
          </cell>
          <cell r="G85" t="str">
            <v>T608188325</v>
          </cell>
        </row>
        <row r="86">
          <cell r="C86" t="str">
            <v>UP/2023-24/0806</v>
          </cell>
          <cell r="D86" t="str">
            <v xml:space="preserve">Lekkade 49 Kinderdijk, 2961AG Netherlands </v>
          </cell>
          <cell r="E86" t="str">
            <v>Europe</v>
          </cell>
          <cell r="F86" t="str">
            <v>Eijer Media</v>
          </cell>
          <cell r="G86" t="str">
            <v>T608205566</v>
          </cell>
        </row>
        <row r="87">
          <cell r="C87" t="str">
            <v>UP/2023-24/0807</v>
          </cell>
          <cell r="D87" t="str">
            <v xml:space="preserve">Level 1, Suite 8 207-211 Buckley st Essendon, Victoria, Australia, 3040 Australia </v>
          </cell>
          <cell r="E87" t="str">
            <v xml:space="preserve">Australia </v>
          </cell>
          <cell r="F87" t="str">
            <v>Justin Davis</v>
          </cell>
          <cell r="G87" t="str">
            <v>T608219498</v>
          </cell>
        </row>
        <row r="88">
          <cell r="C88" t="str">
            <v>UP/2023-24/0808</v>
          </cell>
          <cell r="D88" t="str">
            <v xml:space="preserve">Lekkade 49 Kinderdijk, 2961AG Netherlands </v>
          </cell>
          <cell r="E88" t="str">
            <v>Europe</v>
          </cell>
          <cell r="F88" t="str">
            <v>Eijer Media</v>
          </cell>
          <cell r="G88" t="str">
            <v>T608224140</v>
          </cell>
        </row>
        <row r="89">
          <cell r="C89" t="str">
            <v>UP/2023-24/0809</v>
          </cell>
          <cell r="D89" t="str">
            <v xml:space="preserve">PO Box 1085 Daylesford, 3460 Australia </v>
          </cell>
          <cell r="E89" t="str">
            <v xml:space="preserve">Australia </v>
          </cell>
          <cell r="F89" t="str">
            <v>Heartspace Publications</v>
          </cell>
          <cell r="G89" t="str">
            <v>T608227935</v>
          </cell>
        </row>
        <row r="90">
          <cell r="C90" t="str">
            <v>UP/2023-24/0810</v>
          </cell>
          <cell r="D90" t="str">
            <v xml:space="preserve">Lekkade 49 Kinderdijk, 2961AG Netherlands </v>
          </cell>
          <cell r="E90" t="str">
            <v>Europe</v>
          </cell>
          <cell r="F90" t="str">
            <v>Eijer Media</v>
          </cell>
          <cell r="G90" t="str">
            <v>T608228037</v>
          </cell>
        </row>
        <row r="91">
          <cell r="C91" t="str">
            <v>UP/2023-24/0811</v>
          </cell>
          <cell r="D91" t="str">
            <v xml:space="preserve">4316 Sheffield Ave Philadelphia, PA, 19136 United States </v>
          </cell>
          <cell r="E91" t="str">
            <v>United States</v>
          </cell>
          <cell r="F91" t="str">
            <v>Go To Consulting LLC.</v>
          </cell>
          <cell r="G91" t="str">
            <v>T608247522</v>
          </cell>
        </row>
        <row r="92">
          <cell r="C92" t="str">
            <v>UP/2023-24/0812</v>
          </cell>
          <cell r="D92" t="str">
            <v xml:space="preserve">4316 Sheffield Ave Philadelphia, PA, 19136 United States </v>
          </cell>
          <cell r="E92" t="str">
            <v>United States</v>
          </cell>
          <cell r="F92" t="str">
            <v>Go To Consulting LLC.</v>
          </cell>
          <cell r="G92" t="str">
            <v>T608247539</v>
          </cell>
        </row>
        <row r="93">
          <cell r="C93" t="str">
            <v>UP/2023-24/0813</v>
          </cell>
          <cell r="D93" t="str">
            <v xml:space="preserve">United States </v>
          </cell>
          <cell r="E93" t="str">
            <v>United States</v>
          </cell>
          <cell r="F93" t="str">
            <v>Eric Yellin</v>
          </cell>
          <cell r="G93" t="str">
            <v>T608280474</v>
          </cell>
        </row>
        <row r="94">
          <cell r="C94" t="str">
            <v>UP/2023-24/0814</v>
          </cell>
          <cell r="D94" t="str">
            <v xml:space="preserve">Level 1, Suite 8 207-211 Buckley st Essendon, Victoria, Australia, 3040 Australia </v>
          </cell>
          <cell r="E94" t="str">
            <v xml:space="preserve">Australia </v>
          </cell>
          <cell r="F94" t="str">
            <v>Justin Davis</v>
          </cell>
          <cell r="G94" t="str">
            <v>T608331309</v>
          </cell>
        </row>
        <row r="95">
          <cell r="C95" t="str">
            <v>UP/2023-24/0815</v>
          </cell>
          <cell r="D95" t="str">
            <v xml:space="preserve">2 Vernal Close Gloucester, GL4 5FW United Kingdom </v>
          </cell>
          <cell r="E95" t="str">
            <v>United Kingdom</v>
          </cell>
          <cell r="F95" t="str">
            <v>CloudRF</v>
          </cell>
          <cell r="G95" t="str">
            <v>T608382848</v>
          </cell>
        </row>
        <row r="96">
          <cell r="C96" t="str">
            <v>UP/2023-24/0816</v>
          </cell>
          <cell r="D96" t="str">
            <v xml:space="preserve">235 HUME HWY SOMERTON, 3062 Australia </v>
          </cell>
          <cell r="E96" t="str">
            <v xml:space="preserve">Australia </v>
          </cell>
          <cell r="F96" t="str">
            <v>Bill Lion Exchange Pty Ltd</v>
          </cell>
          <cell r="G96" t="str">
            <v>T608418072</v>
          </cell>
        </row>
        <row r="97">
          <cell r="C97" t="str">
            <v>UP/2023-24/0817</v>
          </cell>
          <cell r="D97" t="str">
            <v xml:space="preserve">235 HUME HWY SOMERTON, 3062 Australia </v>
          </cell>
          <cell r="E97" t="str">
            <v xml:space="preserve">Australia </v>
          </cell>
          <cell r="F97" t="str">
            <v>Bill Lion Exchange Pty Ltd</v>
          </cell>
          <cell r="G97" t="str">
            <v>T608418106</v>
          </cell>
        </row>
        <row r="98">
          <cell r="C98" t="str">
            <v>UP/2023-24/0818</v>
          </cell>
          <cell r="D98" t="str">
            <v xml:space="preserve">London United Kingdom </v>
          </cell>
          <cell r="E98" t="str">
            <v>United Kingdom</v>
          </cell>
          <cell r="F98" t="str">
            <v>3 Colours Rule</v>
          </cell>
          <cell r="G98" t="str">
            <v>T609154641</v>
          </cell>
        </row>
        <row r="99">
          <cell r="C99" t="str">
            <v>UP/2023-24/0819</v>
          </cell>
          <cell r="D99" t="str">
            <v xml:space="preserve">2385 NW Executive Center Dr Ste 100 Boca Raton, FL, 33431-8510 United States </v>
          </cell>
          <cell r="E99" t="str">
            <v>United States</v>
          </cell>
          <cell r="F99" t="str">
            <v>DishOut, LLC</v>
          </cell>
          <cell r="G99" t="str">
            <v>T609640512</v>
          </cell>
        </row>
        <row r="100">
          <cell r="C100" t="str">
            <v>UP/2023-24/0820</v>
          </cell>
          <cell r="D100" t="str">
            <v xml:space="preserve">235 HUME HWY SOMERTON, 3062 Australia </v>
          </cell>
          <cell r="E100" t="str">
            <v xml:space="preserve">Australia </v>
          </cell>
          <cell r="F100" t="str">
            <v>Bill Lion Exchange Pty Ltd</v>
          </cell>
          <cell r="G100" t="str">
            <v>T609781959</v>
          </cell>
        </row>
        <row r="101">
          <cell r="C101" t="str">
            <v>UP/2023-24/0821</v>
          </cell>
          <cell r="D101" t="str">
            <v xml:space="preserve">235 HUME HWY SOMERTON, 3062 Australia </v>
          </cell>
          <cell r="E101" t="str">
            <v xml:space="preserve">Australia </v>
          </cell>
          <cell r="F101" t="str">
            <v>Bill Lion Exchange Pty Ltd</v>
          </cell>
          <cell r="G101" t="str">
            <v>T609781962</v>
          </cell>
        </row>
        <row r="102">
          <cell r="C102" t="str">
            <v>UP/2023-24/0822</v>
          </cell>
          <cell r="D102" t="str">
            <v xml:space="preserve">235 HUME HWY SOMERTON, 3062 Australia </v>
          </cell>
          <cell r="E102" t="str">
            <v xml:space="preserve">Australia </v>
          </cell>
          <cell r="F102" t="str">
            <v>Bill Lion Exchange Pty Ltd</v>
          </cell>
          <cell r="G102" t="str">
            <v>T609782005</v>
          </cell>
        </row>
        <row r="103">
          <cell r="C103" t="str">
            <v>UP/2023-24/0823</v>
          </cell>
          <cell r="D103" t="str">
            <v xml:space="preserve">33 Kings Park Rise D Ho Man Tin Hong Kong </v>
          </cell>
          <cell r="E103" t="str">
            <v>Hong Kong</v>
          </cell>
          <cell r="F103" t="str">
            <v>Thomas Cheung</v>
          </cell>
          <cell r="G103" t="str">
            <v>T609853318</v>
          </cell>
        </row>
        <row r="104">
          <cell r="C104" t="str">
            <v>UP/2023-24/0824</v>
          </cell>
          <cell r="D104" t="str">
            <v xml:space="preserve">235 HUME HWY SOMERTON, 3062 Australia </v>
          </cell>
          <cell r="E104" t="str">
            <v xml:space="preserve">Australia </v>
          </cell>
          <cell r="F104" t="str">
            <v>Bill Lion Exchange Pty Ltd</v>
          </cell>
          <cell r="G104" t="str">
            <v>T609858861</v>
          </cell>
        </row>
        <row r="105">
          <cell r="C105" t="str">
            <v>UP/2023-24/0825</v>
          </cell>
          <cell r="D105" t="str">
            <v xml:space="preserve">20693 Northwest 29th Avenue Boca Raton, FL, 33434 United States </v>
          </cell>
          <cell r="E105" t="str">
            <v>United States</v>
          </cell>
          <cell r="F105" t="str">
            <v>Marvin Freed</v>
          </cell>
          <cell r="G105" t="str">
            <v>T609878722</v>
          </cell>
        </row>
        <row r="106">
          <cell r="C106" t="str">
            <v>UP/2023-24/0826</v>
          </cell>
          <cell r="D106" t="str">
            <v xml:space="preserve">33 Kings Park Rise D Ho Man Tin Hong Kong </v>
          </cell>
          <cell r="E106" t="str">
            <v>Hong Kong</v>
          </cell>
          <cell r="F106" t="str">
            <v>Thomas Cheung</v>
          </cell>
          <cell r="G106" t="str">
            <v>T609912025</v>
          </cell>
        </row>
        <row r="107">
          <cell r="C107" t="str">
            <v>UP/2023-24/0827</v>
          </cell>
          <cell r="D107" t="str">
            <v xml:space="preserve">71 thornbank road thornhill, ON, l4j2a1 Canada </v>
          </cell>
          <cell r="E107" t="str">
            <v>Canada</v>
          </cell>
          <cell r="F107" t="str">
            <v>Andrew Shore</v>
          </cell>
          <cell r="G107" t="str">
            <v>T609955153</v>
          </cell>
        </row>
        <row r="108">
          <cell r="C108" t="str">
            <v>UP/2023-24/0828</v>
          </cell>
          <cell r="D108" t="str">
            <v xml:space="preserve">235 HUME HWY SOMERTON, 3062 Australia </v>
          </cell>
          <cell r="E108" t="str">
            <v xml:space="preserve">Australia </v>
          </cell>
          <cell r="F108" t="str">
            <v>Bill Lion Exchange Pty Ltd</v>
          </cell>
          <cell r="G108" t="str">
            <v>T609982302</v>
          </cell>
        </row>
        <row r="109">
          <cell r="C109" t="str">
            <v>UP/2023-24/0829</v>
          </cell>
          <cell r="D109" t="str">
            <v xml:space="preserve">Level 1, Suite 8 207-211 Buckley st Essendon, Victoria, Australia, 3040 Australia </v>
          </cell>
          <cell r="E109" t="str">
            <v xml:space="preserve">Australia </v>
          </cell>
          <cell r="F109" t="str">
            <v>Justin Davis</v>
          </cell>
          <cell r="G109" t="str">
            <v>T609992041</v>
          </cell>
        </row>
        <row r="110">
          <cell r="C110" t="str">
            <v>UP/2023-24/0830</v>
          </cell>
          <cell r="D110" t="str">
            <v xml:space="preserve">Level 1, Suite 8 207-211 Buckley st Essendon, Victoria, Australia, 3040 Australia </v>
          </cell>
          <cell r="E110" t="str">
            <v xml:space="preserve">Australia </v>
          </cell>
          <cell r="F110" t="str">
            <v>Justin Davis</v>
          </cell>
          <cell r="G110" t="str">
            <v>T609993374</v>
          </cell>
        </row>
        <row r="111">
          <cell r="C111" t="str">
            <v>UP/2023-24/0831</v>
          </cell>
          <cell r="D111" t="str">
            <v xml:space="preserve">Level 1, Suite 8 207-211 Buckley st Essendon, Victoria, Australia, 3040 Australia </v>
          </cell>
          <cell r="E111" t="str">
            <v xml:space="preserve">Australia </v>
          </cell>
          <cell r="F111" t="str">
            <v>Justin Davis</v>
          </cell>
          <cell r="G111" t="str">
            <v>T609996131</v>
          </cell>
        </row>
        <row r="112">
          <cell r="C112" t="str">
            <v>UP/2023-24/0832</v>
          </cell>
          <cell r="D112" t="str">
            <v xml:space="preserve">11428 Artesia Blvd, Suite 22 Artesia, CA, 90701 United States </v>
          </cell>
          <cell r="E112" t="str">
            <v>United States</v>
          </cell>
          <cell r="F112" t="str">
            <v>Incuvation Labs LLC</v>
          </cell>
          <cell r="G112" t="str">
            <v>T609997839</v>
          </cell>
        </row>
        <row r="113">
          <cell r="C113" t="str">
            <v>UP/2023-24/0833</v>
          </cell>
          <cell r="D113" t="str">
            <v xml:space="preserve">Level 1, Suite 8 207-211 Buckley st Essendon, Victoria, Australia, 3040 Australia </v>
          </cell>
          <cell r="E113" t="str">
            <v xml:space="preserve">Australia </v>
          </cell>
          <cell r="F113" t="str">
            <v>Justin Davis</v>
          </cell>
          <cell r="G113" t="str">
            <v>T609999623</v>
          </cell>
        </row>
        <row r="114">
          <cell r="C114" t="str">
            <v>UP/2023-24/0834</v>
          </cell>
          <cell r="D114" t="str">
            <v xml:space="preserve">Level 1, Suite 8 207-211 Buckley st Essendon, Victoria, Australia, 3040 Australia </v>
          </cell>
          <cell r="E114" t="str">
            <v xml:space="preserve">Australia </v>
          </cell>
          <cell r="F114" t="str">
            <v>Justin Davis</v>
          </cell>
          <cell r="G114" t="str">
            <v>T609999631</v>
          </cell>
        </row>
        <row r="115">
          <cell r="C115" t="str">
            <v>UP/2023-24/0835</v>
          </cell>
          <cell r="D115" t="str">
            <v xml:space="preserve">33 Kings Park Rise D Ho Man Tin Hong Kong </v>
          </cell>
          <cell r="E115" t="str">
            <v>Hong Kong</v>
          </cell>
          <cell r="F115" t="str">
            <v>Thomas Cheung</v>
          </cell>
          <cell r="G115" t="str">
            <v>T610013262</v>
          </cell>
        </row>
        <row r="116">
          <cell r="C116" t="str">
            <v>UP/2023-24/0836</v>
          </cell>
          <cell r="D116" t="str">
            <v xml:space="preserve">4316 Sheffield Ave Philadelphia, PA, 19136 United States </v>
          </cell>
          <cell r="E116" t="str">
            <v>United States</v>
          </cell>
          <cell r="F116" t="str">
            <v>Go To Consulting LLC.</v>
          </cell>
          <cell r="G116" t="str">
            <v>T610075572</v>
          </cell>
        </row>
        <row r="117">
          <cell r="C117" t="str">
            <v>UP/2023-24/0837</v>
          </cell>
          <cell r="D117" t="str">
            <v xml:space="preserve">Level 1, Suite 8 207-211 Buckley st Essendon, Victoria, Australia, 3040 Australia </v>
          </cell>
          <cell r="E117" t="str">
            <v xml:space="preserve">Australia </v>
          </cell>
          <cell r="F117" t="str">
            <v>Justin Davis</v>
          </cell>
          <cell r="G117" t="str">
            <v>T610083198</v>
          </cell>
        </row>
        <row r="118">
          <cell r="C118" t="str">
            <v>UP/2023-24/0838</v>
          </cell>
          <cell r="D118" t="str">
            <v xml:space="preserve">4316 Sheffield Ave Philadelphia, PA, 19136 United States </v>
          </cell>
          <cell r="E118" t="str">
            <v>United States</v>
          </cell>
          <cell r="F118" t="str">
            <v>Go To Consulting LLC.</v>
          </cell>
          <cell r="G118" t="str">
            <v>T610111661</v>
          </cell>
        </row>
        <row r="119">
          <cell r="C119" t="str">
            <v>UP/2023-24/0839</v>
          </cell>
          <cell r="D119" t="str">
            <v xml:space="preserve">220 N 1300 W Ste 4 Pleasant Grove, UT, 84062 United States </v>
          </cell>
          <cell r="E119" t="str">
            <v>United States</v>
          </cell>
          <cell r="F119" t="str">
            <v>Fix Your Funnel</v>
          </cell>
          <cell r="G119" t="str">
            <v>T610173949</v>
          </cell>
        </row>
        <row r="120">
          <cell r="C120" t="str">
            <v>UP/2023-24/0840</v>
          </cell>
          <cell r="D120" t="str">
            <v xml:space="preserve">Level 1, Suite 8 207-211 Buckley st Essendon, Victoria, Australia, 3040 Australia </v>
          </cell>
          <cell r="E120" t="str">
            <v xml:space="preserve">Australia </v>
          </cell>
          <cell r="F120" t="str">
            <v>Justin Davis</v>
          </cell>
          <cell r="G120" t="str">
            <v>T610213890</v>
          </cell>
        </row>
        <row r="121">
          <cell r="C121" t="str">
            <v>UP/2023-24/0841</v>
          </cell>
          <cell r="D121" t="str">
            <v xml:space="preserve">Level 1, Suite 8 207-211 Buckley st Essendon, Victoria, Australia, 3040 Australia </v>
          </cell>
          <cell r="E121" t="str">
            <v xml:space="preserve">Australia </v>
          </cell>
          <cell r="F121" t="str">
            <v>Justin Davis</v>
          </cell>
          <cell r="G121" t="str">
            <v>T610214896</v>
          </cell>
        </row>
        <row r="122">
          <cell r="C122" t="str">
            <v>UP/2023-24/0842</v>
          </cell>
          <cell r="D122" t="str">
            <v xml:space="preserve">Attn: Dan Vu 324 Oakland Ave Oakland, CA, 94611-5531 United States </v>
          </cell>
          <cell r="E122" t="str">
            <v>United States</v>
          </cell>
          <cell r="F122" t="str">
            <v>Dan Vu</v>
          </cell>
          <cell r="G122" t="str">
            <v>T610217227</v>
          </cell>
        </row>
        <row r="123">
          <cell r="C123" t="str">
            <v>UP/2023-24/0843</v>
          </cell>
          <cell r="D123" t="str">
            <v xml:space="preserve">3727 NW 41 ST Miami, FL, 33142 United States </v>
          </cell>
          <cell r="E123" t="str">
            <v>United States</v>
          </cell>
          <cell r="F123" t="str">
            <v>Luis Mesa</v>
          </cell>
          <cell r="G123" t="str">
            <v>T610217820</v>
          </cell>
        </row>
        <row r="124">
          <cell r="C124" t="str">
            <v>UP/2023-24/0844</v>
          </cell>
          <cell r="D124" t="str">
            <v xml:space="preserve">4316 Sheffield Ave Philadelphia, PA, 19136 United States </v>
          </cell>
          <cell r="E124" t="str">
            <v>United States</v>
          </cell>
          <cell r="F124" t="str">
            <v>Go To Consulting LLC.</v>
          </cell>
          <cell r="G124" t="str">
            <v>T610234103</v>
          </cell>
        </row>
        <row r="125">
          <cell r="C125" t="str">
            <v>UP/2023-24/0845</v>
          </cell>
          <cell r="D125" t="str">
            <v xml:space="preserve">United States </v>
          </cell>
          <cell r="E125" t="str">
            <v>United States</v>
          </cell>
          <cell r="F125" t="str">
            <v>App Business Ventures</v>
          </cell>
          <cell r="G125" t="str">
            <v>T610251098</v>
          </cell>
        </row>
        <row r="126">
          <cell r="C126" t="str">
            <v>UP/2023-24/0846</v>
          </cell>
          <cell r="D126" t="str">
            <v xml:space="preserve">Lekkade 49 Kinderdijk, 2961AG Netherlands </v>
          </cell>
          <cell r="E126" t="str">
            <v>Europe</v>
          </cell>
          <cell r="F126" t="str">
            <v>Eijer Media</v>
          </cell>
          <cell r="G126" t="str">
            <v>T610267188</v>
          </cell>
        </row>
        <row r="127">
          <cell r="C127" t="str">
            <v>UP/2023-24/0847</v>
          </cell>
          <cell r="D127" t="str">
            <v xml:space="preserve">Level 1, Suite 8 207-211 Buckley st Essendon, Victoria, Australia, 3040 Australia </v>
          </cell>
          <cell r="E127" t="str">
            <v xml:space="preserve">Australia </v>
          </cell>
          <cell r="F127" t="str">
            <v>Justin Davis</v>
          </cell>
          <cell r="G127" t="str">
            <v>T610279996</v>
          </cell>
        </row>
        <row r="128">
          <cell r="C128" t="str">
            <v>UP/2023-24/0848</v>
          </cell>
          <cell r="D128" t="str">
            <v xml:space="preserve">Lekkade 49 Kinderdijk, 2961AG Netherlands </v>
          </cell>
          <cell r="E128" t="str">
            <v>Europe</v>
          </cell>
          <cell r="F128" t="str">
            <v>Eijer Media</v>
          </cell>
          <cell r="G128" t="str">
            <v>T610284343</v>
          </cell>
        </row>
        <row r="129">
          <cell r="C129" t="str">
            <v>UP/2023-24/0849</v>
          </cell>
          <cell r="D129" t="str">
            <v xml:space="preserve">PO Box 1085 Daylesford, 3460 Australia </v>
          </cell>
          <cell r="E129" t="str">
            <v xml:space="preserve">Australia </v>
          </cell>
          <cell r="F129" t="str">
            <v>Heartspace Publications</v>
          </cell>
          <cell r="G129" t="str">
            <v>T610287886</v>
          </cell>
        </row>
        <row r="130">
          <cell r="C130" t="str">
            <v>UP/2023-24/0850</v>
          </cell>
          <cell r="D130" t="str">
            <v xml:space="preserve">Lekkade 49 Kinderdijk, 2961AG Netherlands </v>
          </cell>
          <cell r="E130" t="str">
            <v>Europe</v>
          </cell>
          <cell r="F130" t="str">
            <v>Eijer Media</v>
          </cell>
          <cell r="G130" t="str">
            <v>T610287986</v>
          </cell>
        </row>
        <row r="131">
          <cell r="C131" t="str">
            <v>UP/2023-24/0851</v>
          </cell>
          <cell r="D131" t="str">
            <v xml:space="preserve">4316 Sheffield Ave Philadelphia, PA, 19136 United States </v>
          </cell>
          <cell r="E131" t="str">
            <v>United States</v>
          </cell>
          <cell r="F131" t="str">
            <v>Go To Consulting LLC.</v>
          </cell>
          <cell r="G131" t="str">
            <v>T610305716</v>
          </cell>
        </row>
        <row r="132">
          <cell r="C132" t="str">
            <v>UP/2023-24/0852</v>
          </cell>
          <cell r="D132" t="str">
            <v xml:space="preserve">Lekkade 49 Kinderdijk, 2961AG Netherlands </v>
          </cell>
          <cell r="E132" t="str">
            <v>Europe</v>
          </cell>
          <cell r="F132" t="str">
            <v>Eijer Media</v>
          </cell>
          <cell r="G132" t="str">
            <v>T610369471</v>
          </cell>
        </row>
        <row r="133">
          <cell r="C133" t="str">
            <v>UP/2023-24/0853</v>
          </cell>
          <cell r="D133" t="str">
            <v xml:space="preserve">Level 1, Suite 8 207-211 Buckley st Essendon, Victoria, Australia, 3040 Australia </v>
          </cell>
          <cell r="E133" t="str">
            <v xml:space="preserve">Australia </v>
          </cell>
          <cell r="F133" t="str">
            <v>Justin Davis</v>
          </cell>
          <cell r="G133" t="str">
            <v>T610376832</v>
          </cell>
        </row>
        <row r="134">
          <cell r="C134" t="str">
            <v>UP/2023-24/0854</v>
          </cell>
          <cell r="D134" t="str">
            <v xml:space="preserve">2 Vernal Close Gloucester, GL4 5FW United Kingdom </v>
          </cell>
          <cell r="E134" t="str">
            <v>United Kingdom</v>
          </cell>
          <cell r="F134" t="str">
            <v>CloudRF</v>
          </cell>
          <cell r="G134" t="str">
            <v>T610412958</v>
          </cell>
        </row>
        <row r="135">
          <cell r="C135" t="str">
            <v>UP/2023-24/0855</v>
          </cell>
          <cell r="D135" t="str">
            <v xml:space="preserve">235 HUME HWY SOMERTON, 3062 Australia </v>
          </cell>
          <cell r="E135" t="str">
            <v xml:space="preserve">Australia </v>
          </cell>
          <cell r="F135" t="str">
            <v>Bill Lion Exchange Pty Ltd</v>
          </cell>
          <cell r="G135" t="str">
            <v>T610432008</v>
          </cell>
        </row>
        <row r="136">
          <cell r="C136" t="str">
            <v>UP/2023-24/0856</v>
          </cell>
          <cell r="D136" t="str">
            <v xml:space="preserve">11/F Asia Standard Tower, 59-65 Queen's Road Central Hong Kong Hong Kong </v>
          </cell>
          <cell r="E136" t="str">
            <v>Hong Kong</v>
          </cell>
          <cell r="F136" t="str">
            <v>Renewed Edge</v>
          </cell>
          <cell r="G136" t="str">
            <v>T610485090</v>
          </cell>
        </row>
        <row r="137">
          <cell r="C137" t="str">
            <v>UP/2023-24/0857</v>
          </cell>
          <cell r="D137" t="str">
            <v xml:space="preserve">541 Ave Outremont Montreal, QC, H2V 3M4 Canada </v>
          </cell>
          <cell r="E137" t="str">
            <v>Canada</v>
          </cell>
          <cell r="F137" t="str">
            <v>9447-7932 QUEBEC INC.</v>
          </cell>
          <cell r="G137" t="str">
            <v>T610510278</v>
          </cell>
        </row>
        <row r="138">
          <cell r="C138" t="str">
            <v>UP/2023-24/0858</v>
          </cell>
          <cell r="D138" t="str">
            <v xml:space="preserve">235 HUME HWY SOMERTON, 3062 Australia </v>
          </cell>
          <cell r="E138" t="str">
            <v xml:space="preserve">Australia </v>
          </cell>
          <cell r="F138" t="str">
            <v>Bill Lion Exchange Pty Ltd</v>
          </cell>
          <cell r="G138" t="str">
            <v>T611882536</v>
          </cell>
        </row>
        <row r="139">
          <cell r="C139" t="str">
            <v>UP/2023-24/0859</v>
          </cell>
          <cell r="D139" t="str">
            <v xml:space="preserve">235 HUME HWY SOMERTON, 3062 Australia </v>
          </cell>
          <cell r="E139" t="str">
            <v xml:space="preserve">Australia </v>
          </cell>
          <cell r="F139" t="str">
            <v>Bill Lion Exchange Pty Ltd</v>
          </cell>
          <cell r="G139" t="str">
            <v>T611882549</v>
          </cell>
        </row>
        <row r="140">
          <cell r="C140" t="str">
            <v>UP/2023-24/0860</v>
          </cell>
          <cell r="D140" t="str">
            <v xml:space="preserve">235 HUME HWY SOMERTON, 3062 Australia </v>
          </cell>
          <cell r="E140" t="str">
            <v xml:space="preserve">Australia </v>
          </cell>
          <cell r="F140" t="str">
            <v>Bill Lion Exchange Pty Ltd</v>
          </cell>
          <cell r="G140" t="str">
            <v>T611882555</v>
          </cell>
        </row>
        <row r="141">
          <cell r="C141" t="str">
            <v>UP/2023-24/0861</v>
          </cell>
          <cell r="D141" t="str">
            <v xml:space="preserve">33 Kings Park Rise D Ho Man Tin Hong Kong </v>
          </cell>
          <cell r="E141" t="str">
            <v>Hong Kong</v>
          </cell>
          <cell r="F141" t="str">
            <v>Thomas Cheung</v>
          </cell>
          <cell r="G141" t="str">
            <v>T611952572</v>
          </cell>
        </row>
        <row r="142">
          <cell r="C142" t="str">
            <v>UP/2023-24/0862</v>
          </cell>
          <cell r="D142" t="str">
            <v xml:space="preserve">71 thornbank road thornhill, ON, l4j2a1 Canada </v>
          </cell>
          <cell r="E142" t="str">
            <v>Canada</v>
          </cell>
          <cell r="F142" t="str">
            <v>Andrew Shore</v>
          </cell>
          <cell r="G142" t="str">
            <v>T612051853</v>
          </cell>
        </row>
        <row r="143">
          <cell r="C143" t="str">
            <v>UP/2023-24/0863</v>
          </cell>
          <cell r="D143" t="str">
            <v xml:space="preserve">235 HUME HWY SOMERTON, 3062 Australia </v>
          </cell>
          <cell r="E143" t="str">
            <v xml:space="preserve">Australia </v>
          </cell>
          <cell r="F143" t="str">
            <v>Bill Lion Exchange Pty Ltd</v>
          </cell>
          <cell r="G143" t="str">
            <v>T612078381</v>
          </cell>
        </row>
        <row r="144">
          <cell r="C144" t="str">
            <v>UP/2023-24/0864</v>
          </cell>
          <cell r="D144" t="str">
            <v xml:space="preserve">Level 1, Suite 8 207-211 Buckley st Essendon, Victoria, Australia, 3040 Australia </v>
          </cell>
          <cell r="E144" t="str">
            <v xml:space="preserve">Australia </v>
          </cell>
          <cell r="F144" t="str">
            <v>Justin Davis</v>
          </cell>
          <cell r="G144" t="str">
            <v>T612087781</v>
          </cell>
        </row>
        <row r="145">
          <cell r="C145" t="str">
            <v>UP/2023-24/0865</v>
          </cell>
          <cell r="D145" t="str">
            <v xml:space="preserve">Level 1, Suite 8 207-211 Buckley st Essendon, Victoria, Australia, 3040 Australia </v>
          </cell>
          <cell r="E145" t="str">
            <v xml:space="preserve">Australia </v>
          </cell>
          <cell r="F145" t="str">
            <v>Justin Davis</v>
          </cell>
          <cell r="G145" t="str">
            <v>T612091783</v>
          </cell>
        </row>
        <row r="146">
          <cell r="C146" t="str">
            <v>UP/2023-24/0866</v>
          </cell>
          <cell r="D146" t="str">
            <v xml:space="preserve">11428 Artesia Blvd, Suite 22 Artesia, CA, 90701 United States </v>
          </cell>
          <cell r="E146" t="str">
            <v>United States</v>
          </cell>
          <cell r="F146" t="str">
            <v>Incuvation Labs LLC</v>
          </cell>
          <cell r="G146" t="str">
            <v>T612093373</v>
          </cell>
        </row>
        <row r="147">
          <cell r="C147" t="str">
            <v>UP/2023-24/0867</v>
          </cell>
          <cell r="D147" t="str">
            <v xml:space="preserve">Level 1, Suite 8 207-211 Buckley st Essendon, Victoria, Australia, 3040 Australia </v>
          </cell>
          <cell r="E147" t="str">
            <v xml:space="preserve">Australia </v>
          </cell>
          <cell r="F147" t="str">
            <v>Justin Davis</v>
          </cell>
          <cell r="G147" t="str">
            <v>T612095072</v>
          </cell>
        </row>
        <row r="148">
          <cell r="C148" t="str">
            <v>UP/2023-24/0868</v>
          </cell>
          <cell r="D148" t="str">
            <v xml:space="preserve">Level 1, Suite 8 207-211 Buckley st Essendon, Victoria, Australia, 3040 Australia </v>
          </cell>
          <cell r="E148" t="str">
            <v xml:space="preserve">Australia </v>
          </cell>
          <cell r="F148" t="str">
            <v>Justin Davis</v>
          </cell>
          <cell r="G148" t="str">
            <v>T612095077</v>
          </cell>
        </row>
        <row r="149">
          <cell r="C149" t="str">
            <v>UP/2023-24/0869</v>
          </cell>
          <cell r="D149" t="str">
            <v xml:space="preserve">2819 Ave J Brooklyn, NY, 11210 United States </v>
          </cell>
          <cell r="E149" t="str">
            <v>United States</v>
          </cell>
          <cell r="F149" t="str">
            <v>Jack Slash</v>
          </cell>
          <cell r="G149" t="str">
            <v>T612107538</v>
          </cell>
        </row>
        <row r="150">
          <cell r="C150" t="str">
            <v>UP/2023-24/0870</v>
          </cell>
          <cell r="D150" t="str">
            <v xml:space="preserve">33 Kings Park Rise D Ho Man Tin Hong Kong </v>
          </cell>
          <cell r="E150" t="str">
            <v>Hong Kong</v>
          </cell>
          <cell r="F150" t="str">
            <v>Thomas Cheung</v>
          </cell>
          <cell r="G150" t="str">
            <v>T612108403</v>
          </cell>
        </row>
        <row r="151">
          <cell r="C151" t="str">
            <v>UP/2023-24/0871</v>
          </cell>
          <cell r="D151" t="str">
            <v xml:space="preserve">11428 Artesia Blvd, Suite 22 Artesia, CA, 90701 United States </v>
          </cell>
          <cell r="E151" t="str">
            <v>United States</v>
          </cell>
          <cell r="F151" t="str">
            <v>Incuvation Labs LLC</v>
          </cell>
          <cell r="G151" t="str">
            <v>T612119148</v>
          </cell>
        </row>
        <row r="152">
          <cell r="C152" t="str">
            <v>UP/2023-24/0872</v>
          </cell>
          <cell r="D152" t="str">
            <v xml:space="preserve">4316 Sheffield Ave Philadelphia, PA, 19136 United States </v>
          </cell>
          <cell r="E152" t="str">
            <v>United States</v>
          </cell>
          <cell r="F152" t="str">
            <v>Go To Consulting LLC.</v>
          </cell>
          <cell r="G152" t="str">
            <v>T612168714</v>
          </cell>
        </row>
        <row r="153">
          <cell r="C153" t="str">
            <v>UP/2023-24/0873</v>
          </cell>
          <cell r="D153" t="str">
            <v xml:space="preserve">Level 1, Suite 8 207-211 Buckley st Essendon, Victoria, Australia, 3040 Australia </v>
          </cell>
          <cell r="E153" t="str">
            <v xml:space="preserve">Australia </v>
          </cell>
          <cell r="F153" t="str">
            <v>Justin Davis</v>
          </cell>
          <cell r="G153" t="str">
            <v>T612175912</v>
          </cell>
        </row>
        <row r="154">
          <cell r="C154" t="str">
            <v>UP/2023-24/0874</v>
          </cell>
          <cell r="D154" t="str">
            <v xml:space="preserve">1602 Colleen Court Norristown, PA, 19401 United States </v>
          </cell>
          <cell r="E154" t="str">
            <v>United States</v>
          </cell>
          <cell r="F154" t="str">
            <v>frazld</v>
          </cell>
          <cell r="G154" t="str">
            <v>T612183039</v>
          </cell>
        </row>
        <row r="155">
          <cell r="C155" t="str">
            <v>UP/2023-24/0875</v>
          </cell>
          <cell r="D155" t="str">
            <v xml:space="preserve">235 HUME HWY SOMERTON, 3062 Australia </v>
          </cell>
          <cell r="E155" t="str">
            <v xml:space="preserve">Australia </v>
          </cell>
          <cell r="F155" t="str">
            <v>Bill Lion Exchange Pty Ltd</v>
          </cell>
          <cell r="G155" t="str">
            <v>T612231173</v>
          </cell>
        </row>
        <row r="156">
          <cell r="C156" t="str">
            <v>UP/2023-24/0876</v>
          </cell>
          <cell r="D156" t="str">
            <v xml:space="preserve">220 N 1300 W Ste 4 Pleasant Grove, UT, 84062 United States </v>
          </cell>
          <cell r="E156" t="str">
            <v>United States</v>
          </cell>
          <cell r="F156" t="str">
            <v>Fix Your Funnel</v>
          </cell>
          <cell r="G156" t="str">
            <v>T612264033</v>
          </cell>
        </row>
        <row r="157">
          <cell r="C157" t="str">
            <v>UP/2023-24/0877</v>
          </cell>
          <cell r="D157" t="str">
            <v xml:space="preserve">Level 1, Suite 8 207-211 Buckley st Essendon, Victoria, Australia, 3040 Australia </v>
          </cell>
          <cell r="E157" t="str">
            <v xml:space="preserve">Australia </v>
          </cell>
          <cell r="F157" t="str">
            <v>Justin Davis</v>
          </cell>
          <cell r="G157" t="str">
            <v>T612301936</v>
          </cell>
        </row>
        <row r="158">
          <cell r="C158" t="str">
            <v>UP/2023-24/0878</v>
          </cell>
          <cell r="D158" t="str">
            <v xml:space="preserve">Level 1, Suite 8 207-211 Buckley st Essendon, Victoria, Australia, 3040 Australia </v>
          </cell>
          <cell r="E158" t="str">
            <v xml:space="preserve">Australia </v>
          </cell>
          <cell r="F158" t="str">
            <v>Justin Davis</v>
          </cell>
          <cell r="G158" t="str">
            <v>T612302948</v>
          </cell>
        </row>
        <row r="159">
          <cell r="C159" t="str">
            <v>UP/2023-24/0879</v>
          </cell>
          <cell r="D159" t="str">
            <v xml:space="preserve">3727 NW 41 ST Miami, FL, 33142 United States </v>
          </cell>
          <cell r="E159" t="str">
            <v>United States</v>
          </cell>
          <cell r="F159" t="str">
            <v>Luis Mesa</v>
          </cell>
          <cell r="G159" t="str">
            <v>T612305750</v>
          </cell>
        </row>
        <row r="160">
          <cell r="C160" t="str">
            <v>UP/2023-24/0880</v>
          </cell>
          <cell r="D160" t="str">
            <v xml:space="preserve">650 Poydras Street Suite 1400 PMB 126 New Orleans, LA, 70130 United States </v>
          </cell>
          <cell r="E160" t="str">
            <v>United States</v>
          </cell>
          <cell r="F160" t="str">
            <v>Community Health TV</v>
          </cell>
          <cell r="G160" t="str">
            <v>T612316475</v>
          </cell>
        </row>
        <row r="161">
          <cell r="C161" t="str">
            <v>UP/2023-24/0881</v>
          </cell>
          <cell r="D161" t="str">
            <v xml:space="preserve">4316 Sheffield Ave Philadelphia, PA, 19136 United States </v>
          </cell>
          <cell r="E161" t="str">
            <v>United States</v>
          </cell>
          <cell r="F161" t="str">
            <v>Go To Consulting LLC.</v>
          </cell>
          <cell r="G161" t="str">
            <v>T612321167</v>
          </cell>
        </row>
        <row r="162">
          <cell r="C162" t="str">
            <v>UP/2023-24/0882</v>
          </cell>
          <cell r="D162" t="str">
            <v xml:space="preserve">United States </v>
          </cell>
          <cell r="E162" t="str">
            <v>United States</v>
          </cell>
          <cell r="F162" t="str">
            <v>App Business Ventures</v>
          </cell>
          <cell r="G162" t="str">
            <v>T612336886</v>
          </cell>
        </row>
        <row r="163">
          <cell r="C163" t="str">
            <v>UP/2023-24/0883</v>
          </cell>
          <cell r="D163" t="str">
            <v xml:space="preserve">Lekkade 49 Kinderdijk, 2961AG Netherlands </v>
          </cell>
          <cell r="E163" t="str">
            <v>Europe</v>
          </cell>
          <cell r="F163" t="str">
            <v>Eijer Media</v>
          </cell>
          <cell r="G163" t="str">
            <v>T612351649</v>
          </cell>
        </row>
        <row r="164">
          <cell r="C164" t="str">
            <v>UP/2023-24/0884</v>
          </cell>
          <cell r="D164" t="str">
            <v xml:space="preserve">Level 1, Suite 8 207-211 Buckley st Essendon, Victoria, Australia, 3040 Australia </v>
          </cell>
          <cell r="E164" t="str">
            <v xml:space="preserve">Australia </v>
          </cell>
          <cell r="F164" t="str">
            <v>Justin Davis</v>
          </cell>
          <cell r="G164" t="str">
            <v>T612363609</v>
          </cell>
        </row>
        <row r="165">
          <cell r="C165" t="str">
            <v>UP/2023-24/0885</v>
          </cell>
          <cell r="D165" t="str">
            <v xml:space="preserve">Lekkade 49 Kinderdijk, 2961AG Netherlands </v>
          </cell>
          <cell r="E165" t="str">
            <v>Europe</v>
          </cell>
          <cell r="F165" t="str">
            <v>Eijer Media</v>
          </cell>
          <cell r="G165" t="str">
            <v>T612367604</v>
          </cell>
        </row>
        <row r="166">
          <cell r="C166" t="str">
            <v>UP/2023-24/0886</v>
          </cell>
          <cell r="D166" t="str">
            <v xml:space="preserve">PO Box 1085 Daylesford, 3460 Australia </v>
          </cell>
          <cell r="E166" t="str">
            <v xml:space="preserve">Australia </v>
          </cell>
          <cell r="F166" t="str">
            <v>Heartspace Publications</v>
          </cell>
          <cell r="G166" t="str">
            <v>T612370916</v>
          </cell>
        </row>
        <row r="167">
          <cell r="C167" t="str">
            <v>UP/2023-24/0887</v>
          </cell>
          <cell r="D167" t="str">
            <v xml:space="preserve">Lekkade 49 Kinderdijk, 2961AG Netherlands </v>
          </cell>
          <cell r="E167" t="str">
            <v>Europe</v>
          </cell>
          <cell r="F167" t="str">
            <v>Eijer Media</v>
          </cell>
          <cell r="G167" t="str">
            <v>T612370998</v>
          </cell>
        </row>
        <row r="168">
          <cell r="C168" t="str">
            <v>UP/2023-24/0888</v>
          </cell>
          <cell r="D168" t="str">
            <v xml:space="preserve">United States </v>
          </cell>
          <cell r="E168" t="str">
            <v>United States</v>
          </cell>
          <cell r="F168" t="str">
            <v>Eric Yellin</v>
          </cell>
          <cell r="G168" t="str">
            <v>T612413023</v>
          </cell>
        </row>
        <row r="169">
          <cell r="C169" t="str">
            <v>UP/2023-24/0889</v>
          </cell>
          <cell r="D169" t="str">
            <v xml:space="preserve">Lekkade 49 Kinderdijk, 2961AG Netherlands </v>
          </cell>
          <cell r="E169" t="str">
            <v>Europe</v>
          </cell>
          <cell r="F169" t="str">
            <v>Eijer Media</v>
          </cell>
          <cell r="G169" t="str">
            <v>T612443822</v>
          </cell>
        </row>
        <row r="170">
          <cell r="C170" t="str">
            <v>UP/2023-24/0890</v>
          </cell>
          <cell r="D170" t="str">
            <v xml:space="preserve">Level 1, Suite 8 207-211 Buckley st Essendon, Victoria, Australia, 3040 Australia </v>
          </cell>
          <cell r="E170" t="str">
            <v xml:space="preserve">Australia </v>
          </cell>
          <cell r="F170" t="str">
            <v>Justin Davis</v>
          </cell>
          <cell r="G170" t="str">
            <v>T612450148</v>
          </cell>
        </row>
        <row r="171">
          <cell r="C171" t="str">
            <v>UP/2023-24/0891</v>
          </cell>
          <cell r="D171" t="str">
            <v xml:space="preserve">26-27 bedford square London, wc1b 3hp United Kingdom </v>
          </cell>
          <cell r="E171" t="str">
            <v xml:space="preserve">United Kingdom </v>
          </cell>
          <cell r="F171" t="str">
            <v>Rahul Bha</v>
          </cell>
          <cell r="G171" t="str">
            <v>T612456107</v>
          </cell>
        </row>
        <row r="172">
          <cell r="C172" t="str">
            <v>UP/2023-24/0892</v>
          </cell>
          <cell r="D172" t="str">
            <v xml:space="preserve">2 Vernal Close Gloucester, GL4 5FW United Kingdom </v>
          </cell>
          <cell r="E172" t="str">
            <v xml:space="preserve">United Kingdom </v>
          </cell>
          <cell r="F172" t="str">
            <v>CloudRF</v>
          </cell>
          <cell r="G172" t="str">
            <v>T612479406</v>
          </cell>
        </row>
        <row r="173">
          <cell r="C173" t="str">
            <v>UP/2023-24/0893</v>
          </cell>
          <cell r="D173" t="str">
            <v xml:space="preserve">235 HUME HWY SOMERTON, 3062 Australia </v>
          </cell>
          <cell r="E173" t="str">
            <v xml:space="preserve">Australia </v>
          </cell>
          <cell r="F173" t="str">
            <v>Bill Lion Exchange Pty Ltd</v>
          </cell>
          <cell r="G173" t="str">
            <v>T612494315</v>
          </cell>
        </row>
        <row r="174">
          <cell r="C174" t="str">
            <v>UP/2023-24/0894</v>
          </cell>
          <cell r="D174" t="str">
            <v xml:space="preserve">11/F Asia Standard Tower, 59-65 Queen's Road Central Hong Kong Hong Kong </v>
          </cell>
          <cell r="E174" t="str">
            <v>Hong Kong</v>
          </cell>
          <cell r="F174" t="str">
            <v>Renewed Edge</v>
          </cell>
          <cell r="G174" t="str">
            <v>T612526534</v>
          </cell>
        </row>
        <row r="175">
          <cell r="C175" t="str">
            <v>UP/2023-24/0895</v>
          </cell>
          <cell r="D175" t="str">
            <v xml:space="preserve">541 Ave Outremont Montreal, QC, H2V 3M4 Canada </v>
          </cell>
          <cell r="E175" t="str">
            <v>Canada</v>
          </cell>
          <cell r="F175" t="str">
            <v>9447-7932 QUEBEC INC.</v>
          </cell>
          <cell r="G175" t="str">
            <v>T612541655</v>
          </cell>
        </row>
        <row r="176">
          <cell r="C176" t="str">
            <v>UP/2023-24/0896</v>
          </cell>
          <cell r="D176" t="str">
            <v>Funko International AB Solåkern 137 Borlänge, 78478 Sweden</v>
          </cell>
          <cell r="E176" t="str">
            <v>Europe</v>
          </cell>
          <cell r="F176" t="str">
            <v>Simon Stromberg</v>
          </cell>
          <cell r="G176" t="str">
            <v>T612573573</v>
          </cell>
        </row>
        <row r="177">
          <cell r="C177" t="str">
            <v>UP/2023-24/0897</v>
          </cell>
          <cell r="D177" t="str">
            <v>Funko International AB Solåkern 137 Borlänge, 78478 Sweden</v>
          </cell>
          <cell r="E177" t="str">
            <v>Europe</v>
          </cell>
          <cell r="F177" t="str">
            <v>Simon Stromberg</v>
          </cell>
          <cell r="G177" t="str">
            <v>T612573606</v>
          </cell>
        </row>
        <row r="178">
          <cell r="C178" t="str">
            <v>UP/2023-24/0898</v>
          </cell>
          <cell r="D178" t="str">
            <v>Funko International AB Solåkern 137 Borlänge, 78478 Sweden</v>
          </cell>
          <cell r="E178" t="str">
            <v>Europe</v>
          </cell>
          <cell r="F178" t="str">
            <v>Simon Stromberg</v>
          </cell>
          <cell r="G178" t="str">
            <v>T612573614</v>
          </cell>
        </row>
        <row r="179">
          <cell r="C179" t="str">
            <v>UP/2023-24/0899</v>
          </cell>
          <cell r="D179" t="str">
            <v>Funko International AB Solåkern 137 Borlänge, 78478 Sweden</v>
          </cell>
          <cell r="E179" t="str">
            <v>Europe</v>
          </cell>
          <cell r="F179" t="str">
            <v>Simon Stromberg</v>
          </cell>
          <cell r="G179" t="str">
            <v>T612573617</v>
          </cell>
        </row>
        <row r="180">
          <cell r="C180" t="str">
            <v>UP/2023-24/0900</v>
          </cell>
          <cell r="D180" t="str">
            <v>Funko International AB Solåkern 137 Borlänge, 78478 Sweden</v>
          </cell>
          <cell r="E180" t="str">
            <v>Europe</v>
          </cell>
          <cell r="F180" t="str">
            <v>Simon Stromberg</v>
          </cell>
          <cell r="G180" t="str">
            <v>T612573618</v>
          </cell>
        </row>
        <row r="181">
          <cell r="C181" t="str">
            <v>UP/2023-24/0901</v>
          </cell>
          <cell r="D181" t="str">
            <v xml:space="preserve">United Kingdom </v>
          </cell>
          <cell r="E181" t="str">
            <v xml:space="preserve">United Kingdom </v>
          </cell>
          <cell r="F181" t="str">
            <v>Pulse</v>
          </cell>
          <cell r="G181" t="str">
            <v>T612629972</v>
          </cell>
        </row>
        <row r="182">
          <cell r="C182" t="str">
            <v>UP/2023-24/0902</v>
          </cell>
          <cell r="D182" t="str">
            <v xml:space="preserve">235 HUME HWY SOMERTON, 3062 Australia </v>
          </cell>
          <cell r="E182" t="str">
            <v xml:space="preserve">Australia </v>
          </cell>
          <cell r="F182" t="str">
            <v>Bill Lion Exchange Pty Ltd</v>
          </cell>
          <cell r="G182" t="str">
            <v>T612633032</v>
          </cell>
        </row>
        <row r="183">
          <cell r="C183" t="str">
            <v>UP/2023-24/0903</v>
          </cell>
          <cell r="D183" t="str">
            <v xml:space="preserve">1167 w Van Koevering St Rialto, CA, 92376 United States </v>
          </cell>
          <cell r="E183" t="str">
            <v>United States</v>
          </cell>
          <cell r="F183" t="str">
            <v>Trent Thomas</v>
          </cell>
          <cell r="G183" t="str">
            <v>T612645518</v>
          </cell>
        </row>
        <row r="184">
          <cell r="C184" t="str">
            <v>UP/2023-24/0904</v>
          </cell>
          <cell r="D184" t="str">
            <v xml:space="preserve">26 avenue Gustave Eiffel Mérignac, 33695 France </v>
          </cell>
          <cell r="E184" t="str">
            <v>France</v>
          </cell>
          <cell r="F184" t="str">
            <v>Oxtaz</v>
          </cell>
          <cell r="G184" t="str">
            <v>T613126028</v>
          </cell>
        </row>
        <row r="185">
          <cell r="C185" t="str">
            <v>UP/2023-24/0905</v>
          </cell>
          <cell r="D185" t="str">
            <v>Funko International AB Solåkern 137 Borlänge, 78478 Sweden</v>
          </cell>
          <cell r="E185" t="str">
            <v>Europe</v>
          </cell>
          <cell r="F185" t="str">
            <v>Simon Stromberg</v>
          </cell>
          <cell r="G185" t="str">
            <v>T613196626</v>
          </cell>
        </row>
        <row r="186">
          <cell r="C186" t="str">
            <v>UP/2023-24/0906</v>
          </cell>
          <cell r="D186" t="str">
            <v xml:space="preserve">251 Lytton Avenue Suite 200 Palo Alto, CA, 94301 United States </v>
          </cell>
          <cell r="E186" t="str">
            <v>United States</v>
          </cell>
          <cell r="F186" t="str">
            <v>John Cadeddu</v>
          </cell>
          <cell r="G186" t="str">
            <v>T613250564</v>
          </cell>
        </row>
        <row r="187">
          <cell r="C187" t="str">
            <v>UP/2023-24/0907</v>
          </cell>
          <cell r="D187" t="str">
            <v xml:space="preserve">251 Lytton Avenue Suite 200 Palo Alto, CA, 94301 United States </v>
          </cell>
          <cell r="E187" t="str">
            <v>United States</v>
          </cell>
          <cell r="F187" t="str">
            <v>John Cadeddu</v>
          </cell>
          <cell r="G187" t="str">
            <v>T613250568</v>
          </cell>
        </row>
        <row r="188">
          <cell r="C188" t="str">
            <v>UP/2023-24/0908</v>
          </cell>
          <cell r="D188" t="str">
            <v xml:space="preserve">1602 Colleen Court Norristown, PA, 19401 United States </v>
          </cell>
          <cell r="E188" t="str">
            <v>United States</v>
          </cell>
          <cell r="F188" t="str">
            <v>frazld</v>
          </cell>
          <cell r="G188" t="str">
            <v>T615063490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topLeftCell="B1" zoomScaleNormal="100" workbookViewId="0">
      <selection activeCell="C6" sqref="C6"/>
    </sheetView>
  </sheetViews>
  <sheetFormatPr defaultRowHeight="15" x14ac:dyDescent="0.25"/>
  <cols>
    <col min="1" max="1" width="6.42578125" bestFit="1" customWidth="1"/>
    <col min="2" max="2" width="12.28515625" style="4" bestFit="1" customWidth="1"/>
    <col min="3" max="3" width="23.85546875" bestFit="1" customWidth="1"/>
    <col min="4" max="4" width="27.5703125" bestFit="1" customWidth="1"/>
    <col min="5" max="5" width="16" bestFit="1" customWidth="1"/>
    <col min="6" max="6" width="16.28515625" bestFit="1" customWidth="1"/>
    <col min="7" max="7" width="12.28515625" customWidth="1"/>
    <col min="8" max="8" width="16.140625" bestFit="1" customWidth="1"/>
    <col min="9" max="9" width="16.85546875" bestFit="1" customWidth="1"/>
    <col min="10" max="10" width="6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316</v>
      </c>
    </row>
    <row r="2" spans="1:11" x14ac:dyDescent="0.25">
      <c r="A2" s="6">
        <v>1</v>
      </c>
      <c r="B2" s="7">
        <v>45130</v>
      </c>
      <c r="C2" s="6" t="str">
        <f>VLOOKUP(E2,[1]Exports!$C$164:$G$202,5,0)</f>
        <v>T603494832</v>
      </c>
      <c r="D2" s="6" t="s">
        <v>9</v>
      </c>
      <c r="E2" s="6" t="s">
        <v>38</v>
      </c>
      <c r="F2" s="6" t="s">
        <v>120</v>
      </c>
      <c r="G2" s="6">
        <v>195.83</v>
      </c>
      <c r="H2" s="8">
        <v>20.994215440860625</v>
      </c>
      <c r="I2" s="8">
        <v>174.8357845591394</v>
      </c>
      <c r="J2" t="s">
        <v>317</v>
      </c>
    </row>
    <row r="3" spans="1:11" x14ac:dyDescent="0.25">
      <c r="A3" s="6">
        <v>2</v>
      </c>
      <c r="B3" s="7">
        <v>45130</v>
      </c>
      <c r="C3" s="6" t="str">
        <f>VLOOKUP(E3,[1]Exports!$C$164:$G$202,5,0)</f>
        <v>T603494833</v>
      </c>
      <c r="D3" s="6" t="s">
        <v>9</v>
      </c>
      <c r="E3" s="6" t="s">
        <v>39</v>
      </c>
      <c r="F3" s="6" t="s">
        <v>120</v>
      </c>
      <c r="G3" s="6">
        <v>585</v>
      </c>
      <c r="H3" s="8">
        <v>62.715702562954931</v>
      </c>
      <c r="I3" s="8">
        <v>522.2842974370451</v>
      </c>
      <c r="J3" t="s">
        <v>317</v>
      </c>
    </row>
    <row r="4" spans="1:11" x14ac:dyDescent="0.25">
      <c r="A4" s="6">
        <v>3</v>
      </c>
      <c r="B4" s="7">
        <v>45130</v>
      </c>
      <c r="C4" s="6" t="str">
        <f>VLOOKUP(E4,[1]Exports!$C$164:$G$202,5,0)</f>
        <v>T603570356</v>
      </c>
      <c r="D4" s="6" t="s">
        <v>13</v>
      </c>
      <c r="E4" s="6" t="s">
        <v>40</v>
      </c>
      <c r="F4" s="6" t="s">
        <v>121</v>
      </c>
      <c r="G4" s="6">
        <v>41.67</v>
      </c>
      <c r="H4" s="8">
        <v>4.4672877364074051</v>
      </c>
      <c r="I4" s="8">
        <v>37.202712263592595</v>
      </c>
      <c r="K4" s="5"/>
    </row>
    <row r="5" spans="1:11" x14ac:dyDescent="0.25">
      <c r="A5" s="6">
        <v>4</v>
      </c>
      <c r="B5" s="7">
        <v>45130</v>
      </c>
      <c r="C5" s="6" t="str">
        <f>VLOOKUP(E5,[1]Exports!$C$164:$G$202,5,0)</f>
        <v>T603665924</v>
      </c>
      <c r="D5" s="6" t="s">
        <v>9</v>
      </c>
      <c r="E5" s="6" t="s">
        <v>41</v>
      </c>
      <c r="F5" s="6" t="s">
        <v>120</v>
      </c>
      <c r="G5" s="6">
        <v>45</v>
      </c>
      <c r="H5" s="8">
        <v>4.8242848125349944</v>
      </c>
      <c r="I5" s="8">
        <v>40.175715187465002</v>
      </c>
    </row>
    <row r="6" spans="1:11" x14ac:dyDescent="0.25">
      <c r="A6" s="6">
        <v>5</v>
      </c>
      <c r="B6" s="7">
        <v>45130</v>
      </c>
      <c r="C6" s="6" t="str">
        <f>VLOOKUP(E6,[1]Exports!$C$164:$G$202,5,0)</f>
        <v>T603720736</v>
      </c>
      <c r="D6" s="6" t="s">
        <v>12</v>
      </c>
      <c r="E6" s="6" t="s">
        <v>42</v>
      </c>
      <c r="F6" s="6" t="s">
        <v>122</v>
      </c>
      <c r="G6" s="6">
        <v>1080</v>
      </c>
      <c r="H6" s="8">
        <v>115.78283550083987</v>
      </c>
      <c r="I6" s="8">
        <v>964.21716449916016</v>
      </c>
    </row>
    <row r="7" spans="1:11" x14ac:dyDescent="0.25">
      <c r="A7" s="6">
        <v>6</v>
      </c>
      <c r="B7" s="7">
        <v>45130</v>
      </c>
      <c r="C7" s="6" t="str">
        <f>VLOOKUP(E7,[1]Exports!$C$164:$G$202,5,0)</f>
        <v>T603725353</v>
      </c>
      <c r="D7" s="6" t="s">
        <v>12</v>
      </c>
      <c r="E7" s="6" t="s">
        <v>43</v>
      </c>
      <c r="F7" s="6" t="s">
        <v>122</v>
      </c>
      <c r="G7" s="6">
        <v>291.67</v>
      </c>
      <c r="H7" s="8">
        <v>31.268870028268488</v>
      </c>
      <c r="I7" s="8">
        <v>260.40112997173151</v>
      </c>
    </row>
    <row r="8" spans="1:11" x14ac:dyDescent="0.25">
      <c r="A8" s="6">
        <v>7</v>
      </c>
      <c r="B8" s="7">
        <v>45130</v>
      </c>
      <c r="C8" s="6" t="str">
        <f>VLOOKUP(E8,[1]Exports!$C$164:$G$202,5,0)</f>
        <v>T603727265</v>
      </c>
      <c r="D8" s="6" t="s">
        <v>17</v>
      </c>
      <c r="E8" s="6" t="s">
        <v>44</v>
      </c>
      <c r="F8" s="6" t="s">
        <v>123</v>
      </c>
      <c r="G8" s="6">
        <v>175</v>
      </c>
      <c r="H8" s="8">
        <v>18.761107604302758</v>
      </c>
      <c r="I8" s="8">
        <v>156.23889239569723</v>
      </c>
    </row>
    <row r="9" spans="1:11" x14ac:dyDescent="0.25">
      <c r="A9" s="6">
        <v>8</v>
      </c>
      <c r="B9" s="7">
        <v>45130</v>
      </c>
      <c r="C9" s="6" t="str">
        <f>VLOOKUP(E9,[1]Exports!$C$164:$G$202,5,0)</f>
        <v>T603729271</v>
      </c>
      <c r="D9" s="6" t="s">
        <v>12</v>
      </c>
      <c r="E9" s="6" t="s">
        <v>45</v>
      </c>
      <c r="F9" s="6" t="s">
        <v>122</v>
      </c>
      <c r="G9" s="6">
        <v>1200</v>
      </c>
      <c r="H9" s="8">
        <v>128.64759500093319</v>
      </c>
      <c r="I9" s="8">
        <v>1071.3524049990667</v>
      </c>
    </row>
    <row r="10" spans="1:11" x14ac:dyDescent="0.25">
      <c r="A10" s="6">
        <v>9</v>
      </c>
      <c r="B10" s="7">
        <v>45130</v>
      </c>
      <c r="C10" s="6" t="str">
        <f>VLOOKUP(E10,[1]Exports!$C$164:$G$202,5,0)</f>
        <v>T603729281</v>
      </c>
      <c r="D10" s="6" t="s">
        <v>12</v>
      </c>
      <c r="E10" s="6" t="s">
        <v>46</v>
      </c>
      <c r="F10" s="6" t="s">
        <v>122</v>
      </c>
      <c r="G10" s="6">
        <v>450</v>
      </c>
      <c r="H10" s="8">
        <v>48.242848125349944</v>
      </c>
      <c r="I10" s="8">
        <v>401.75715187465005</v>
      </c>
    </row>
    <row r="11" spans="1:11" x14ac:dyDescent="0.25">
      <c r="A11" s="6">
        <v>10</v>
      </c>
      <c r="B11" s="7">
        <v>45130</v>
      </c>
      <c r="C11" s="6" t="str">
        <f>VLOOKUP(E11,[1]Exports!$C$164:$G$202,5,0)</f>
        <v>T603743200</v>
      </c>
      <c r="D11" s="6" t="s">
        <v>15</v>
      </c>
      <c r="E11" s="6" t="s">
        <v>47</v>
      </c>
      <c r="F11" s="6" t="s">
        <v>124</v>
      </c>
      <c r="G11" s="6">
        <v>90</v>
      </c>
      <c r="H11" s="8">
        <v>9.6485696250699888</v>
      </c>
      <c r="I11" s="8">
        <v>80.351430374930004</v>
      </c>
    </row>
    <row r="12" spans="1:11" x14ac:dyDescent="0.25">
      <c r="A12" s="6">
        <v>11</v>
      </c>
      <c r="B12" s="7">
        <v>45130</v>
      </c>
      <c r="C12" s="6" t="str">
        <f>VLOOKUP(E12,[1]Exports!$C$164:$G$202,5,0)</f>
        <v>T603744220</v>
      </c>
      <c r="D12" s="6" t="s">
        <v>13</v>
      </c>
      <c r="E12" s="6" t="s">
        <v>48</v>
      </c>
      <c r="F12" s="6" t="s">
        <v>121</v>
      </c>
      <c r="G12" s="6">
        <v>954.17</v>
      </c>
      <c r="H12" s="8">
        <v>102.29306310170034</v>
      </c>
      <c r="I12" s="8">
        <v>851.87693689829962</v>
      </c>
    </row>
    <row r="13" spans="1:11" x14ac:dyDescent="0.25">
      <c r="A13" s="6">
        <v>12</v>
      </c>
      <c r="B13" s="7">
        <v>45130</v>
      </c>
      <c r="C13" s="6" t="str">
        <f>VLOOKUP(E13,[1]Exports!$C$164:$G$202,5,0)</f>
        <v>T603812880</v>
      </c>
      <c r="D13" s="6" t="s">
        <v>16</v>
      </c>
      <c r="E13" s="6" t="s">
        <v>49</v>
      </c>
      <c r="F13" s="6" t="s">
        <v>125</v>
      </c>
      <c r="G13" s="6">
        <v>550</v>
      </c>
      <c r="H13" s="8">
        <v>58.963481042094379</v>
      </c>
      <c r="I13" s="8">
        <v>491.03651895790563</v>
      </c>
    </row>
    <row r="14" spans="1:11" x14ac:dyDescent="0.25">
      <c r="A14" s="6">
        <v>13</v>
      </c>
      <c r="B14" s="7">
        <v>45130</v>
      </c>
      <c r="C14" s="6" t="str">
        <f>VLOOKUP(E14,[1]Exports!$C$164:$G$202,5,0)</f>
        <v>T603821414</v>
      </c>
      <c r="D14" s="6" t="s">
        <v>12</v>
      </c>
      <c r="E14" s="6" t="s">
        <v>50</v>
      </c>
      <c r="F14" s="6" t="s">
        <v>122</v>
      </c>
      <c r="G14" s="6">
        <v>850</v>
      </c>
      <c r="H14" s="8">
        <v>91.125379792327678</v>
      </c>
      <c r="I14" s="8">
        <v>758.87462020767236</v>
      </c>
    </row>
    <row r="15" spans="1:11" x14ac:dyDescent="0.25">
      <c r="A15" s="6">
        <v>14</v>
      </c>
      <c r="B15" s="7">
        <v>45130</v>
      </c>
      <c r="C15" s="6" t="str">
        <f>VLOOKUP(E15,[1]Exports!$C$164:$G$202,5,0)</f>
        <v>T603828299</v>
      </c>
      <c r="D15" s="6" t="s">
        <v>11</v>
      </c>
      <c r="E15" s="6" t="s">
        <v>51</v>
      </c>
      <c r="F15" s="6" t="s">
        <v>126</v>
      </c>
      <c r="G15" s="6">
        <v>17.5</v>
      </c>
      <c r="H15" s="8">
        <v>1.8761107604302758</v>
      </c>
      <c r="I15" s="8">
        <v>15.623889239569724</v>
      </c>
    </row>
    <row r="16" spans="1:11" x14ac:dyDescent="0.25">
      <c r="A16" s="6">
        <v>15</v>
      </c>
      <c r="B16" s="7">
        <v>45130</v>
      </c>
      <c r="C16" s="6" t="str">
        <f>VLOOKUP(E16,[1]Exports!$C$164:$G$202,5,0)</f>
        <v>T603853307</v>
      </c>
      <c r="D16" s="6" t="s">
        <v>16</v>
      </c>
      <c r="E16" s="6" t="s">
        <v>52</v>
      </c>
      <c r="F16" s="6" t="s">
        <v>125</v>
      </c>
      <c r="G16" s="6">
        <v>600</v>
      </c>
      <c r="H16" s="8">
        <v>64.323797500466597</v>
      </c>
      <c r="I16" s="8">
        <v>535.67620249953336</v>
      </c>
    </row>
    <row r="17" spans="1:9" x14ac:dyDescent="0.25">
      <c r="A17" s="6">
        <v>16</v>
      </c>
      <c r="B17" s="7">
        <v>45130</v>
      </c>
      <c r="C17" s="6" t="str">
        <f>VLOOKUP(E17,[1]Exports!$C$164:$G$202,5,0)</f>
        <v>T603881533</v>
      </c>
      <c r="D17" s="6" t="s">
        <v>10</v>
      </c>
      <c r="E17" s="6" t="s">
        <v>53</v>
      </c>
      <c r="F17" s="6" t="s">
        <v>127</v>
      </c>
      <c r="G17" s="6">
        <v>200</v>
      </c>
      <c r="H17" s="8">
        <v>21.441265833488863</v>
      </c>
      <c r="I17" s="8">
        <v>178.55873416651113</v>
      </c>
    </row>
    <row r="18" spans="1:9" x14ac:dyDescent="0.25">
      <c r="A18" s="6">
        <v>17</v>
      </c>
      <c r="B18" s="7">
        <v>45130</v>
      </c>
      <c r="C18" s="6" t="str">
        <f>VLOOKUP(E18,[1]Exports!$C$164:$G$202,5,0)</f>
        <v>T603886383</v>
      </c>
      <c r="D18" s="6" t="s">
        <v>9</v>
      </c>
      <c r="E18" s="6" t="s">
        <v>54</v>
      </c>
      <c r="F18" s="6" t="s">
        <v>120</v>
      </c>
      <c r="G18" s="6">
        <v>20</v>
      </c>
      <c r="H18" s="8">
        <v>2.1441265833488865</v>
      </c>
      <c r="I18" s="8">
        <v>17.855873416651114</v>
      </c>
    </row>
    <row r="19" spans="1:9" x14ac:dyDescent="0.25">
      <c r="A19" s="6">
        <v>18</v>
      </c>
      <c r="B19" s="7">
        <v>45130</v>
      </c>
      <c r="C19" s="6" t="str">
        <f>VLOOKUP(E19,[1]Exports!$C$164:$G$202,5,0)</f>
        <v>T603923864</v>
      </c>
      <c r="D19" s="6" t="s">
        <v>14</v>
      </c>
      <c r="E19" s="6" t="s">
        <v>55</v>
      </c>
      <c r="F19" s="6" t="s">
        <v>128</v>
      </c>
      <c r="G19" s="6">
        <v>22.2</v>
      </c>
      <c r="H19" s="8">
        <v>2.379980507517264</v>
      </c>
      <c r="I19" s="8">
        <v>19.820019492482736</v>
      </c>
    </row>
    <row r="20" spans="1:9" x14ac:dyDescent="0.25">
      <c r="A20" s="6">
        <v>19</v>
      </c>
      <c r="B20" s="7">
        <v>45130</v>
      </c>
      <c r="C20" s="6" t="str">
        <f>VLOOKUP(E20,[1]Exports!$C$164:$G$202,5,0)</f>
        <v>T603926689</v>
      </c>
      <c r="D20" s="6" t="s">
        <v>20</v>
      </c>
      <c r="E20" s="6" t="s">
        <v>56</v>
      </c>
      <c r="F20" s="6" t="s">
        <v>129</v>
      </c>
      <c r="G20" s="6">
        <v>565</v>
      </c>
      <c r="H20" s="8">
        <v>60.571575979606045</v>
      </c>
      <c r="I20" s="8">
        <v>504.42842402039395</v>
      </c>
    </row>
    <row r="21" spans="1:9" x14ac:dyDescent="0.25">
      <c r="A21" s="6">
        <v>20</v>
      </c>
      <c r="B21" s="7">
        <v>45130</v>
      </c>
      <c r="C21" s="6" t="str">
        <f>VLOOKUP(E21,[1]Exports!$C$164:$G$202,5,0)</f>
        <v>T603948941</v>
      </c>
      <c r="D21" s="6" t="s">
        <v>16</v>
      </c>
      <c r="E21" s="6" t="s">
        <v>57</v>
      </c>
      <c r="F21" s="6" t="s">
        <v>125</v>
      </c>
      <c r="G21" s="6">
        <v>472.5</v>
      </c>
      <c r="H21" s="8">
        <v>50.654990531617443</v>
      </c>
      <c r="I21" s="8">
        <v>421.84500946838256</v>
      </c>
    </row>
    <row r="22" spans="1:9" x14ac:dyDescent="0.25">
      <c r="A22" s="6">
        <v>21</v>
      </c>
      <c r="B22" s="7">
        <v>45130</v>
      </c>
      <c r="C22" s="6" t="str">
        <f>VLOOKUP(E22,[1]Exports!$C$164:$G$202,5,0)</f>
        <v>T603961191</v>
      </c>
      <c r="D22" s="6" t="s">
        <v>19</v>
      </c>
      <c r="E22" s="6" t="s">
        <v>58</v>
      </c>
      <c r="F22" s="6" t="s">
        <v>130</v>
      </c>
      <c r="G22" s="6">
        <v>250.83</v>
      </c>
      <c r="H22" s="8">
        <v>26.890563545070062</v>
      </c>
      <c r="I22" s="8">
        <v>223.93943645492996</v>
      </c>
    </row>
    <row r="23" spans="1:9" x14ac:dyDescent="0.25">
      <c r="A23" s="6">
        <v>22</v>
      </c>
      <c r="B23" s="7">
        <v>45130</v>
      </c>
      <c r="C23" s="6" t="str">
        <f>VLOOKUP(E23,[1]Exports!$C$164:$G$202,5,0)</f>
        <v>T603975335</v>
      </c>
      <c r="D23" s="6" t="s">
        <v>12</v>
      </c>
      <c r="E23" s="6" t="s">
        <v>59</v>
      </c>
      <c r="F23" s="6" t="s">
        <v>122</v>
      </c>
      <c r="G23" s="6">
        <v>335</v>
      </c>
      <c r="H23" s="8">
        <v>35.91412027109385</v>
      </c>
      <c r="I23" s="8">
        <v>299.08587972890615</v>
      </c>
    </row>
    <row r="24" spans="1:9" x14ac:dyDescent="0.25">
      <c r="A24" s="6">
        <v>23</v>
      </c>
      <c r="B24" s="7">
        <v>45130</v>
      </c>
      <c r="C24" s="6" t="str">
        <f>VLOOKUP(E24,[1]Exports!$C$164:$G$202,5,0)</f>
        <v>T603979484</v>
      </c>
      <c r="D24" s="6" t="s">
        <v>19</v>
      </c>
      <c r="E24" s="6" t="s">
        <v>60</v>
      </c>
      <c r="F24" s="6" t="s">
        <v>130</v>
      </c>
      <c r="G24" s="6">
        <v>175</v>
      </c>
      <c r="H24" s="8">
        <v>18.761107604302758</v>
      </c>
      <c r="I24" s="8">
        <v>156.23889239569723</v>
      </c>
    </row>
    <row r="25" spans="1:9" x14ac:dyDescent="0.25">
      <c r="A25" s="6">
        <v>24</v>
      </c>
      <c r="B25" s="7">
        <v>45130</v>
      </c>
      <c r="C25" s="6" t="str">
        <f>VLOOKUP(E25,[1]Exports!$C$164:$G$202,5,0)</f>
        <v>T603980175</v>
      </c>
      <c r="D25" s="6" t="s">
        <v>23</v>
      </c>
      <c r="E25" s="6" t="s">
        <v>61</v>
      </c>
      <c r="F25" s="6" t="s">
        <v>131</v>
      </c>
      <c r="G25" s="6">
        <v>31.5</v>
      </c>
      <c r="H25" s="8">
        <v>3.3769993687744964</v>
      </c>
      <c r="I25" s="8">
        <v>28.123000631225505</v>
      </c>
    </row>
    <row r="26" spans="1:9" x14ac:dyDescent="0.25">
      <c r="A26" s="6">
        <v>25</v>
      </c>
      <c r="B26" s="7">
        <v>45130</v>
      </c>
      <c r="C26" s="6" t="str">
        <f>VLOOKUP(E26,[1]Exports!$C$164:$G$202,5,0)</f>
        <v>T603994046</v>
      </c>
      <c r="D26" s="6" t="s">
        <v>25</v>
      </c>
      <c r="E26" s="6" t="s">
        <v>62</v>
      </c>
      <c r="F26" s="6" t="s">
        <v>132</v>
      </c>
      <c r="G26" s="6">
        <v>116.67</v>
      </c>
      <c r="H26" s="8">
        <v>12.50776242396573</v>
      </c>
      <c r="I26" s="8">
        <v>104.16223757603427</v>
      </c>
    </row>
    <row r="27" spans="1:9" x14ac:dyDescent="0.25">
      <c r="A27" s="6">
        <v>26</v>
      </c>
      <c r="B27" s="7">
        <v>45130</v>
      </c>
      <c r="C27" s="6" t="str">
        <f>VLOOKUP(E27,[1]Exports!$C$164:$G$202,5,0)</f>
        <v>T604000322</v>
      </c>
      <c r="D27" s="6" t="s">
        <v>16</v>
      </c>
      <c r="E27" s="6" t="s">
        <v>63</v>
      </c>
      <c r="F27" s="6" t="s">
        <v>125</v>
      </c>
      <c r="G27" s="6">
        <v>626.66999999999996</v>
      </c>
      <c r="H27" s="8">
        <v>67.182990299362331</v>
      </c>
      <c r="I27" s="8">
        <v>559.4870097006376</v>
      </c>
    </row>
    <row r="28" spans="1:9" x14ac:dyDescent="0.25">
      <c r="A28" s="6">
        <v>27</v>
      </c>
      <c r="B28" s="7">
        <v>45130</v>
      </c>
      <c r="C28" s="6" t="str">
        <f>VLOOKUP(E28,[1]Exports!$C$164:$G$202,5,0)</f>
        <v>T604022245</v>
      </c>
      <c r="D28" s="6" t="s">
        <v>26</v>
      </c>
      <c r="E28" s="6" t="s">
        <v>64</v>
      </c>
      <c r="F28" s="6" t="s">
        <v>133</v>
      </c>
      <c r="G28" s="6">
        <v>883.33</v>
      </c>
      <c r="H28" s="8">
        <v>94.698566743478594</v>
      </c>
      <c r="I28" s="8">
        <v>788.6314332565214</v>
      </c>
    </row>
    <row r="29" spans="1:9" x14ac:dyDescent="0.25">
      <c r="A29" s="6">
        <v>28</v>
      </c>
      <c r="B29" s="7">
        <v>45130</v>
      </c>
      <c r="C29" s="6" t="str">
        <f>VLOOKUP(E29,[1]Exports!$C$164:$G$202,5,0)</f>
        <v>T604043127</v>
      </c>
      <c r="D29" s="6" t="s">
        <v>27</v>
      </c>
      <c r="E29" s="6" t="s">
        <v>65</v>
      </c>
      <c r="F29" s="6" t="s">
        <v>134</v>
      </c>
      <c r="G29" s="6">
        <v>1600</v>
      </c>
      <c r="H29" s="8">
        <v>171.53012666791091</v>
      </c>
      <c r="I29" s="8">
        <v>1428.469873332089</v>
      </c>
    </row>
    <row r="30" spans="1:9" x14ac:dyDescent="0.25">
      <c r="A30" s="6">
        <v>29</v>
      </c>
      <c r="B30" s="7">
        <v>45130</v>
      </c>
      <c r="C30" s="6" t="str">
        <f>VLOOKUP(E30,[1]Exports!$C$164:$G$202,5,0)</f>
        <v>T604044000</v>
      </c>
      <c r="D30" s="6" t="s">
        <v>28</v>
      </c>
      <c r="E30" s="6" t="s">
        <v>66</v>
      </c>
      <c r="F30" s="6" t="s">
        <v>135</v>
      </c>
      <c r="G30" s="6">
        <v>345</v>
      </c>
      <c r="H30" s="8">
        <v>36.986183562768289</v>
      </c>
      <c r="I30" s="8">
        <v>308.0138164372317</v>
      </c>
    </row>
    <row r="31" spans="1:9" x14ac:dyDescent="0.25">
      <c r="A31" s="6">
        <v>30</v>
      </c>
      <c r="B31" s="7">
        <v>45130</v>
      </c>
      <c r="C31" s="6" t="str">
        <f>VLOOKUP(E31,[1]Exports!$C$164:$G$202,5,0)</f>
        <v>T604060301</v>
      </c>
      <c r="D31" s="6" t="s">
        <v>12</v>
      </c>
      <c r="E31" s="6" t="s">
        <v>67</v>
      </c>
      <c r="F31" s="6" t="s">
        <v>122</v>
      </c>
      <c r="G31" s="6">
        <v>726.67</v>
      </c>
      <c r="H31" s="8">
        <v>77.903623216106766</v>
      </c>
      <c r="I31" s="8">
        <v>648.76637678389318</v>
      </c>
    </row>
    <row r="32" spans="1:9" x14ac:dyDescent="0.25">
      <c r="A32" s="6">
        <v>31</v>
      </c>
      <c r="B32" s="7">
        <v>45130</v>
      </c>
      <c r="C32" s="6" t="str">
        <f>VLOOKUP(E32,[1]Exports!$C$164:$G$202,5,0)</f>
        <v>T604066102</v>
      </c>
      <c r="D32" s="6" t="s">
        <v>27</v>
      </c>
      <c r="E32" s="6" t="s">
        <v>68</v>
      </c>
      <c r="F32" s="6" t="s">
        <v>134</v>
      </c>
      <c r="G32" s="6">
        <v>233.33</v>
      </c>
      <c r="H32" s="8">
        <v>25.014452784639786</v>
      </c>
      <c r="I32" s="8">
        <v>208.31554721536023</v>
      </c>
    </row>
    <row r="33" spans="1:9" x14ac:dyDescent="0.25">
      <c r="A33" s="6">
        <v>32</v>
      </c>
      <c r="B33" s="7">
        <v>45130</v>
      </c>
      <c r="C33" s="6" t="str">
        <f>VLOOKUP(E33,[1]Exports!$C$164:$G$202,5,0)</f>
        <v>T604070808</v>
      </c>
      <c r="D33" s="6" t="s">
        <v>34</v>
      </c>
      <c r="E33" s="6" t="s">
        <v>69</v>
      </c>
      <c r="F33" s="6" t="s">
        <v>136</v>
      </c>
      <c r="G33" s="6">
        <v>150.5</v>
      </c>
      <c r="H33" s="8">
        <v>16.134552539700373</v>
      </c>
      <c r="I33" s="8">
        <v>134.36544746029963</v>
      </c>
    </row>
    <row r="34" spans="1:9" x14ac:dyDescent="0.25">
      <c r="A34" s="6">
        <v>33</v>
      </c>
      <c r="B34" s="7">
        <v>45130</v>
      </c>
      <c r="C34" s="6" t="str">
        <f>VLOOKUP(E34,[1]Exports!$C$164:$G$202,5,0)</f>
        <v>T604070952</v>
      </c>
      <c r="D34" s="6" t="s">
        <v>27</v>
      </c>
      <c r="E34" s="6" t="s">
        <v>70</v>
      </c>
      <c r="F34" s="6" t="s">
        <v>134</v>
      </c>
      <c r="G34" s="6">
        <v>126</v>
      </c>
      <c r="H34" s="8">
        <v>13.507997475097985</v>
      </c>
      <c r="I34" s="8">
        <v>112.49200252490202</v>
      </c>
    </row>
    <row r="35" spans="1:9" x14ac:dyDescent="0.25">
      <c r="A35" s="6">
        <v>34</v>
      </c>
      <c r="B35" s="7">
        <v>45130</v>
      </c>
      <c r="C35" s="6" t="str">
        <f>VLOOKUP(E35,[1]Exports!$C$164:$G$202,5,0)</f>
        <v>T604096016</v>
      </c>
      <c r="D35" s="6" t="s">
        <v>16</v>
      </c>
      <c r="E35" s="6" t="s">
        <v>71</v>
      </c>
      <c r="F35" s="6" t="s">
        <v>125</v>
      </c>
      <c r="G35" s="6">
        <v>545</v>
      </c>
      <c r="H35" s="8">
        <v>58.42744939625716</v>
      </c>
      <c r="I35" s="8">
        <v>486.57255060374285</v>
      </c>
    </row>
    <row r="36" spans="1:9" x14ac:dyDescent="0.25">
      <c r="A36" s="6">
        <v>35</v>
      </c>
      <c r="B36" s="7">
        <v>45130</v>
      </c>
      <c r="C36" s="6" t="str">
        <f>VLOOKUP(E36,[1]Exports!$C$164:$G$202,5,0)</f>
        <v>T604096079</v>
      </c>
      <c r="D36" s="6" t="s">
        <v>16</v>
      </c>
      <c r="E36" s="6" t="s">
        <v>72</v>
      </c>
      <c r="F36" s="6" t="s">
        <v>125</v>
      </c>
      <c r="G36" s="6">
        <v>800</v>
      </c>
      <c r="H36" s="8">
        <v>85.765063333955453</v>
      </c>
      <c r="I36" s="8">
        <v>714.23493666604452</v>
      </c>
    </row>
    <row r="37" spans="1:9" x14ac:dyDescent="0.25">
      <c r="A37" s="6">
        <v>36</v>
      </c>
      <c r="B37" s="7">
        <v>45130</v>
      </c>
      <c r="C37" s="6" t="str">
        <f>VLOOKUP(E37,[1]Exports!$C$164:$G$202,5,0)</f>
        <v>T604145365</v>
      </c>
      <c r="D37" s="6" t="s">
        <v>24</v>
      </c>
      <c r="E37" s="6" t="s">
        <v>73</v>
      </c>
      <c r="F37" s="6" t="s">
        <v>137</v>
      </c>
      <c r="G37" s="6">
        <v>166.67</v>
      </c>
      <c r="H37" s="8">
        <v>17.868078882337944</v>
      </c>
      <c r="I37" s="8">
        <v>148.80192111766203</v>
      </c>
    </row>
    <row r="38" spans="1:9" x14ac:dyDescent="0.25">
      <c r="A38" s="6">
        <v>37</v>
      </c>
      <c r="B38" s="7">
        <v>45130</v>
      </c>
      <c r="C38" s="6" t="str">
        <f>VLOOKUP(E38,[1]Exports!$C$164:$G$202,5,0)</f>
        <v>T604163379</v>
      </c>
      <c r="D38" s="6" t="s">
        <v>33</v>
      </c>
      <c r="E38" s="6" t="s">
        <v>74</v>
      </c>
      <c r="F38" s="6" t="s">
        <v>138</v>
      </c>
      <c r="G38" s="6">
        <v>133.33000000000001</v>
      </c>
      <c r="H38" s="8">
        <v>14.293819867895353</v>
      </c>
      <c r="I38" s="8">
        <v>119.03618013210466</v>
      </c>
    </row>
    <row r="39" spans="1:9" x14ac:dyDescent="0.25">
      <c r="A39" s="6">
        <v>38</v>
      </c>
      <c r="B39" s="7">
        <v>45130</v>
      </c>
      <c r="C39" s="6" t="str">
        <f>VLOOKUP(E39,[1]Exports!$C$164:$G$202,5,0)</f>
        <v>T604172019</v>
      </c>
      <c r="D39" s="6" t="s">
        <v>34</v>
      </c>
      <c r="E39" s="6" t="s">
        <v>75</v>
      </c>
      <c r="F39" s="6" t="s">
        <v>136</v>
      </c>
      <c r="G39" s="6">
        <v>50</v>
      </c>
      <c r="H39" s="8">
        <v>5.3603164583722158</v>
      </c>
      <c r="I39" s="8">
        <v>44.639683541627782</v>
      </c>
    </row>
    <row r="40" spans="1:9" x14ac:dyDescent="0.25">
      <c r="A40" s="6">
        <v>39</v>
      </c>
      <c r="B40" s="7">
        <v>45131</v>
      </c>
      <c r="C40" s="6" t="str">
        <f>VLOOKUP(E40,[1]Exports!$C$164:$G$202,5,0)</f>
        <v>T604398041</v>
      </c>
      <c r="D40" s="6" t="s">
        <v>32</v>
      </c>
      <c r="E40" s="6" t="s">
        <v>76</v>
      </c>
      <c r="F40" s="6" t="s">
        <v>139</v>
      </c>
      <c r="G40" s="6">
        <v>5000</v>
      </c>
      <c r="H40" s="8">
        <v>536.03164583722162</v>
      </c>
      <c r="I40" s="8">
        <v>4463.9683541627783</v>
      </c>
    </row>
    <row r="41" spans="1:9" x14ac:dyDescent="0.25">
      <c r="A41" s="6">
        <v>40</v>
      </c>
      <c r="B41" s="7">
        <v>45134</v>
      </c>
      <c r="C41" s="6" t="str">
        <f>VLOOKUP(E41,[2]Exports!$C$15:$G$188,5,0)</f>
        <v>T604838332</v>
      </c>
      <c r="D41" s="6" t="s">
        <v>35</v>
      </c>
      <c r="E41" s="6" t="s">
        <v>77</v>
      </c>
      <c r="F41" s="6" t="s">
        <v>140</v>
      </c>
      <c r="G41" s="6">
        <v>1100</v>
      </c>
      <c r="H41" s="8">
        <v>117.92696208418876</v>
      </c>
      <c r="I41" s="8">
        <v>982.07303791581126</v>
      </c>
    </row>
    <row r="42" spans="1:9" x14ac:dyDescent="0.25">
      <c r="A42" s="6">
        <v>41</v>
      </c>
      <c r="B42" s="7">
        <v>45134</v>
      </c>
      <c r="C42" s="6" t="str">
        <f>VLOOKUP(E42,[2]Exports!$C$15:$G$188,5,0)</f>
        <v>T604844650</v>
      </c>
      <c r="D42" s="6" t="s">
        <v>31</v>
      </c>
      <c r="E42" s="6" t="s">
        <v>78</v>
      </c>
      <c r="F42" s="6" t="s">
        <v>141</v>
      </c>
      <c r="G42" s="6">
        <v>2560</v>
      </c>
      <c r="H42" s="8">
        <v>274.44820266865747</v>
      </c>
      <c r="I42" s="8">
        <v>2285.5517973313426</v>
      </c>
    </row>
    <row r="43" spans="1:9" x14ac:dyDescent="0.25">
      <c r="A43" s="6">
        <v>42</v>
      </c>
      <c r="B43" s="7">
        <v>45134</v>
      </c>
      <c r="C43" s="6" t="str">
        <f>VLOOKUP(E43,[2]Exports!$C$15:$G$188,5,0)</f>
        <v>T604844655</v>
      </c>
      <c r="D43" s="6" t="s">
        <v>31</v>
      </c>
      <c r="E43" s="6" t="s">
        <v>79</v>
      </c>
      <c r="F43" s="6" t="s">
        <v>141</v>
      </c>
      <c r="G43" s="6">
        <v>216</v>
      </c>
      <c r="H43" s="8">
        <v>23.156567100167976</v>
      </c>
      <c r="I43" s="8">
        <v>192.84343289983201</v>
      </c>
    </row>
    <row r="44" spans="1:9" x14ac:dyDescent="0.25">
      <c r="A44" s="6">
        <v>43</v>
      </c>
      <c r="B44" s="7">
        <v>45134</v>
      </c>
      <c r="C44" s="6" t="str">
        <f>VLOOKUP(E44,[2]Exports!$C$15:$G$188,5,0)</f>
        <v>T604853842</v>
      </c>
      <c r="D44" s="6" t="s">
        <v>21</v>
      </c>
      <c r="E44" s="6" t="s">
        <v>80</v>
      </c>
      <c r="F44" s="6" t="s">
        <v>142</v>
      </c>
      <c r="G44" s="6">
        <v>2040</v>
      </c>
      <c r="H44" s="8">
        <v>218.70091150158643</v>
      </c>
      <c r="I44" s="8">
        <v>1821.2990884984135</v>
      </c>
    </row>
    <row r="45" spans="1:9" x14ac:dyDescent="0.25">
      <c r="A45" s="6">
        <v>44</v>
      </c>
      <c r="B45" s="7">
        <v>45134</v>
      </c>
      <c r="C45" s="6" t="str">
        <f>VLOOKUP(E45,[2]Exports!$C$15:$G$188,5,0)</f>
        <v>T604899467</v>
      </c>
      <c r="D45" s="6" t="s">
        <v>36</v>
      </c>
      <c r="E45" s="6" t="s">
        <v>81</v>
      </c>
      <c r="F45" s="6" t="s">
        <v>143</v>
      </c>
      <c r="G45" s="6">
        <v>400</v>
      </c>
      <c r="H45" s="8">
        <v>42.882531666977727</v>
      </c>
      <c r="I45" s="8">
        <v>357.11746833302226</v>
      </c>
    </row>
    <row r="46" spans="1:9" x14ac:dyDescent="0.25">
      <c r="A46" s="6">
        <v>45</v>
      </c>
      <c r="B46" s="7">
        <v>45137</v>
      </c>
      <c r="C46" s="6" t="str">
        <f>VLOOKUP(E46,[2]Exports!$C$15:$G$188,5,0)</f>
        <v>T605322212</v>
      </c>
      <c r="D46" s="6" t="s">
        <v>22</v>
      </c>
      <c r="E46" s="6" t="s">
        <v>82</v>
      </c>
      <c r="F46" s="6" t="s">
        <v>144</v>
      </c>
      <c r="G46" s="6">
        <v>2685</v>
      </c>
      <c r="H46" s="8">
        <v>287.84899381458803</v>
      </c>
      <c r="I46" s="8">
        <v>2397.1510061854119</v>
      </c>
    </row>
    <row r="47" spans="1:9" x14ac:dyDescent="0.25">
      <c r="A47" s="6">
        <v>46</v>
      </c>
      <c r="B47" s="7">
        <v>45137</v>
      </c>
      <c r="C47" s="6" t="str">
        <f>VLOOKUP(E47,[2]Exports!$C$15:$G$188,5,0)</f>
        <v>T605568921</v>
      </c>
      <c r="D47" s="6" t="s">
        <v>9</v>
      </c>
      <c r="E47" s="6" t="s">
        <v>83</v>
      </c>
      <c r="F47" s="6" t="s">
        <v>120</v>
      </c>
      <c r="G47" s="6">
        <v>166.67</v>
      </c>
      <c r="H47" s="8">
        <v>17.868078882337944</v>
      </c>
      <c r="I47" s="8">
        <v>148.80192111766203</v>
      </c>
    </row>
    <row r="48" spans="1:9" x14ac:dyDescent="0.25">
      <c r="A48" s="6">
        <v>47</v>
      </c>
      <c r="B48" s="7">
        <v>45137</v>
      </c>
      <c r="C48" s="6" t="str">
        <f>VLOOKUP(E48,[2]Exports!$C$15:$G$188,5,0)</f>
        <v>T605568930</v>
      </c>
      <c r="D48" s="6" t="s">
        <v>9</v>
      </c>
      <c r="E48" s="6" t="s">
        <v>84</v>
      </c>
      <c r="F48" s="6" t="s">
        <v>120</v>
      </c>
      <c r="G48" s="6">
        <v>765</v>
      </c>
      <c r="H48" s="8">
        <v>82.012841813094909</v>
      </c>
      <c r="I48" s="8">
        <v>682.98715818690505</v>
      </c>
    </row>
    <row r="49" spans="1:9" x14ac:dyDescent="0.25">
      <c r="A49" s="6">
        <v>48</v>
      </c>
      <c r="B49" s="7">
        <v>45137</v>
      </c>
      <c r="C49" s="6" t="str">
        <f>VLOOKUP(E49,[2]Exports!$C$15:$G$188,5,0)</f>
        <v>T605642503</v>
      </c>
      <c r="D49" s="6" t="s">
        <v>13</v>
      </c>
      <c r="E49" s="6" t="s">
        <v>85</v>
      </c>
      <c r="F49" s="6" t="s">
        <v>121</v>
      </c>
      <c r="G49" s="6">
        <v>704.17</v>
      </c>
      <c r="H49" s="8">
        <v>75.49148080983926</v>
      </c>
      <c r="I49" s="8">
        <v>628.67851919016073</v>
      </c>
    </row>
    <row r="50" spans="1:9" x14ac:dyDescent="0.25">
      <c r="A50" s="6">
        <v>49</v>
      </c>
      <c r="B50" s="7">
        <v>45137</v>
      </c>
      <c r="C50" s="6" t="str">
        <f>VLOOKUP(E50,[2]Exports!$C$15:$G$188,5,0)</f>
        <v>T605703793</v>
      </c>
      <c r="D50" s="6" t="s">
        <v>13</v>
      </c>
      <c r="E50" s="6" t="s">
        <v>86</v>
      </c>
      <c r="F50" s="6" t="s">
        <v>121</v>
      </c>
      <c r="G50" s="6">
        <v>404.17</v>
      </c>
      <c r="H50" s="8">
        <v>43.329582059605976</v>
      </c>
      <c r="I50" s="8">
        <v>360.84041794039405</v>
      </c>
    </row>
    <row r="51" spans="1:9" x14ac:dyDescent="0.25">
      <c r="A51" s="6">
        <v>50</v>
      </c>
      <c r="B51" s="7">
        <v>45137</v>
      </c>
      <c r="C51" s="6" t="str">
        <f>VLOOKUP(E51,[2]Exports!$C$15:$G$188,5,0)</f>
        <v>T605749105</v>
      </c>
      <c r="D51" s="6" t="s">
        <v>18</v>
      </c>
      <c r="E51" s="6" t="s">
        <v>87</v>
      </c>
      <c r="F51" s="6" t="s">
        <v>145</v>
      </c>
      <c r="G51" s="6">
        <v>309.17</v>
      </c>
      <c r="H51" s="8">
        <v>33.144980788698767</v>
      </c>
      <c r="I51" s="8">
        <v>276.02501921130124</v>
      </c>
    </row>
    <row r="52" spans="1:9" x14ac:dyDescent="0.25">
      <c r="A52" s="6">
        <v>51</v>
      </c>
      <c r="B52" s="7">
        <v>45137</v>
      </c>
      <c r="C52" s="6" t="str">
        <f>VLOOKUP(E52,[2]Exports!$C$15:$G$188,5,0)</f>
        <v>T605789084</v>
      </c>
      <c r="D52" s="6" t="s">
        <v>12</v>
      </c>
      <c r="E52" s="6" t="s">
        <v>88</v>
      </c>
      <c r="F52" s="6" t="s">
        <v>122</v>
      </c>
      <c r="G52" s="6">
        <v>1080</v>
      </c>
      <c r="H52" s="8">
        <v>115.78283550083987</v>
      </c>
      <c r="I52" s="8">
        <v>964.21716449916016</v>
      </c>
    </row>
    <row r="53" spans="1:9" x14ac:dyDescent="0.25">
      <c r="A53" s="6">
        <v>52</v>
      </c>
      <c r="B53" s="7">
        <v>45137</v>
      </c>
      <c r="C53" s="6" t="str">
        <f>VLOOKUP(E53,[2]Exports!$C$15:$G$188,5,0)</f>
        <v>T605793495</v>
      </c>
      <c r="D53" s="6" t="s">
        <v>12</v>
      </c>
      <c r="E53" s="6" t="s">
        <v>89</v>
      </c>
      <c r="F53" s="6" t="s">
        <v>122</v>
      </c>
      <c r="G53" s="6">
        <v>455</v>
      </c>
      <c r="H53" s="8">
        <v>48.778879771187171</v>
      </c>
      <c r="I53" s="8">
        <v>406.22112022881282</v>
      </c>
    </row>
    <row r="54" spans="1:9" x14ac:dyDescent="0.25">
      <c r="A54" s="6">
        <v>53</v>
      </c>
      <c r="B54" s="7">
        <v>45137</v>
      </c>
      <c r="C54" s="6" t="str">
        <f>VLOOKUP(E54,[2]Exports!$C$15:$G$188,5,0)</f>
        <v>T605795308</v>
      </c>
      <c r="D54" s="6" t="s">
        <v>17</v>
      </c>
      <c r="E54" s="6" t="s">
        <v>90</v>
      </c>
      <c r="F54" s="6" t="s">
        <v>123</v>
      </c>
      <c r="G54" s="6">
        <v>175</v>
      </c>
      <c r="H54" s="8">
        <v>18.761107604302758</v>
      </c>
      <c r="I54" s="8">
        <v>156.23889239569723</v>
      </c>
    </row>
    <row r="55" spans="1:9" x14ac:dyDescent="0.25">
      <c r="A55" s="6">
        <v>54</v>
      </c>
      <c r="B55" s="7">
        <v>45137</v>
      </c>
      <c r="C55" s="6" t="str">
        <f>VLOOKUP(E55,[2]Exports!$C$15:$G$188,5,0)</f>
        <v>T605797162</v>
      </c>
      <c r="D55" s="6" t="s">
        <v>12</v>
      </c>
      <c r="E55" s="6" t="s">
        <v>91</v>
      </c>
      <c r="F55" s="6" t="s">
        <v>122</v>
      </c>
      <c r="G55" s="6">
        <v>1200</v>
      </c>
      <c r="H55" s="8">
        <v>128.64759500093319</v>
      </c>
      <c r="I55" s="8">
        <v>1071.3524049990667</v>
      </c>
    </row>
    <row r="56" spans="1:9" x14ac:dyDescent="0.25">
      <c r="A56" s="6">
        <v>55</v>
      </c>
      <c r="B56" s="7">
        <v>45137</v>
      </c>
      <c r="C56" s="6" t="str">
        <f>VLOOKUP(E56,[2]Exports!$C$15:$G$188,5,0)</f>
        <v>T605797164</v>
      </c>
      <c r="D56" s="6" t="s">
        <v>12</v>
      </c>
      <c r="E56" s="6" t="s">
        <v>92</v>
      </c>
      <c r="F56" s="6" t="s">
        <v>122</v>
      </c>
      <c r="G56" s="6">
        <v>340</v>
      </c>
      <c r="H56" s="8">
        <v>36.45015191693107</v>
      </c>
      <c r="I56" s="8">
        <v>303.54984808306892</v>
      </c>
    </row>
    <row r="57" spans="1:9" x14ac:dyDescent="0.25">
      <c r="A57" s="6">
        <v>56</v>
      </c>
      <c r="B57" s="7">
        <v>45137</v>
      </c>
      <c r="C57" s="6" t="str">
        <f>VLOOKUP(E57,[2]Exports!$C$15:$G$188,5,0)</f>
        <v>T605811025</v>
      </c>
      <c r="D57" s="6" t="s">
        <v>15</v>
      </c>
      <c r="E57" s="6" t="s">
        <v>93</v>
      </c>
      <c r="F57" s="6" t="s">
        <v>124</v>
      </c>
      <c r="G57" s="6">
        <v>18</v>
      </c>
      <c r="H57" s="8">
        <v>1.9297139250139979</v>
      </c>
      <c r="I57" s="8">
        <v>16.070286074986001</v>
      </c>
    </row>
    <row r="58" spans="1:9" x14ac:dyDescent="0.25">
      <c r="A58" s="6">
        <v>57</v>
      </c>
      <c r="B58" s="7">
        <v>45137</v>
      </c>
      <c r="C58" s="6" t="str">
        <f>VLOOKUP(E58,[2]Exports!$C$15:$G$188,5,0)</f>
        <v>T605811998</v>
      </c>
      <c r="D58" s="6" t="s">
        <v>13</v>
      </c>
      <c r="E58" s="6" t="s">
        <v>94</v>
      </c>
      <c r="F58" s="6" t="s">
        <v>121</v>
      </c>
      <c r="G58" s="6">
        <v>875</v>
      </c>
      <c r="H58" s="8">
        <v>93.805538021513783</v>
      </c>
      <c r="I58" s="8">
        <v>781.19446197848617</v>
      </c>
    </row>
    <row r="59" spans="1:9" x14ac:dyDescent="0.25">
      <c r="A59" s="6">
        <v>58</v>
      </c>
      <c r="B59" s="7">
        <v>45137</v>
      </c>
      <c r="C59" s="6" t="str">
        <f>VLOOKUP(E59,[2]Exports!$C$15:$G$188,5,0)</f>
        <v>T605878413</v>
      </c>
      <c r="D59" s="6" t="s">
        <v>16</v>
      </c>
      <c r="E59" s="6" t="s">
        <v>95</v>
      </c>
      <c r="F59" s="6" t="s">
        <v>125</v>
      </c>
      <c r="G59" s="6">
        <v>545</v>
      </c>
      <c r="H59" s="8">
        <v>58.42744939625716</v>
      </c>
      <c r="I59" s="8">
        <v>486.57255060374285</v>
      </c>
    </row>
    <row r="60" spans="1:9" x14ac:dyDescent="0.25">
      <c r="A60" s="6">
        <v>59</v>
      </c>
      <c r="B60" s="7">
        <v>45137</v>
      </c>
      <c r="C60" s="6" t="str">
        <f>VLOOKUP(E60,[2]Exports!$C$15:$G$188,5,0)</f>
        <v>T605886639</v>
      </c>
      <c r="D60" s="6" t="s">
        <v>12</v>
      </c>
      <c r="E60" s="6" t="s">
        <v>96</v>
      </c>
      <c r="F60" s="6" t="s">
        <v>122</v>
      </c>
      <c r="G60" s="6">
        <v>404.17</v>
      </c>
      <c r="H60" s="8">
        <v>43.329582059605976</v>
      </c>
      <c r="I60" s="8">
        <v>360.84041794039405</v>
      </c>
    </row>
    <row r="61" spans="1:9" x14ac:dyDescent="0.25">
      <c r="A61" s="6">
        <v>60</v>
      </c>
      <c r="B61" s="7">
        <v>45137</v>
      </c>
      <c r="C61" s="6" t="str">
        <f>VLOOKUP(E61,[2]Exports!$C$15:$G$188,5,0)</f>
        <v>T605917255</v>
      </c>
      <c r="D61" s="6" t="s">
        <v>16</v>
      </c>
      <c r="E61" s="6" t="s">
        <v>97</v>
      </c>
      <c r="F61" s="6" t="s">
        <v>125</v>
      </c>
      <c r="G61" s="6">
        <v>600</v>
      </c>
      <c r="H61" s="8">
        <v>64.323797500466597</v>
      </c>
      <c r="I61" s="8">
        <v>535.67620249953336</v>
      </c>
    </row>
    <row r="62" spans="1:9" x14ac:dyDescent="0.25">
      <c r="A62" s="6">
        <v>61</v>
      </c>
      <c r="B62" s="7">
        <v>45137</v>
      </c>
      <c r="C62" s="6" t="str">
        <f>VLOOKUP(E62,[2]Exports!$C$15:$G$188,5,0)</f>
        <v>T605983565</v>
      </c>
      <c r="D62" s="6" t="s">
        <v>14</v>
      </c>
      <c r="E62" s="6" t="s">
        <v>98</v>
      </c>
      <c r="F62" s="6" t="s">
        <v>128</v>
      </c>
      <c r="G62" s="6">
        <v>142.13</v>
      </c>
      <c r="H62" s="8">
        <v>15.237235564568861</v>
      </c>
      <c r="I62" s="8">
        <v>126.89276443543113</v>
      </c>
    </row>
    <row r="63" spans="1:9" x14ac:dyDescent="0.25">
      <c r="A63" s="6">
        <v>62</v>
      </c>
      <c r="B63" s="7">
        <v>45137</v>
      </c>
      <c r="C63" s="6" t="str">
        <f>VLOOKUP(E63,[2]Exports!$C$15:$G$188,5,0)</f>
        <v>T605986189</v>
      </c>
      <c r="D63" s="6" t="s">
        <v>20</v>
      </c>
      <c r="E63" s="6" t="s">
        <v>99</v>
      </c>
      <c r="F63" s="6" t="s">
        <v>129</v>
      </c>
      <c r="G63" s="6">
        <v>165</v>
      </c>
      <c r="H63" s="8">
        <v>17.689044312628315</v>
      </c>
      <c r="I63" s="8">
        <v>147.31095568737169</v>
      </c>
    </row>
    <row r="64" spans="1:9" x14ac:dyDescent="0.25">
      <c r="A64" s="6">
        <v>63</v>
      </c>
      <c r="B64" s="7">
        <v>45137</v>
      </c>
      <c r="C64" s="6" t="str">
        <f>VLOOKUP(E64,[2]Exports!$C$15:$G$188,5,0)</f>
        <v>T606006709</v>
      </c>
      <c r="D64" s="6" t="s">
        <v>16</v>
      </c>
      <c r="E64" s="6" t="s">
        <v>100</v>
      </c>
      <c r="F64" s="6" t="s">
        <v>125</v>
      </c>
      <c r="G64" s="6">
        <v>225</v>
      </c>
      <c r="H64" s="8">
        <v>24.121424062674972</v>
      </c>
      <c r="I64" s="8">
        <v>200.87857593732502</v>
      </c>
    </row>
    <row r="65" spans="1:9" x14ac:dyDescent="0.25">
      <c r="A65" s="6">
        <v>64</v>
      </c>
      <c r="B65" s="7">
        <v>45137</v>
      </c>
      <c r="C65" s="6" t="str">
        <f>VLOOKUP(E65,[2]Exports!$C$15:$G$188,5,0)</f>
        <v>T606018046</v>
      </c>
      <c r="D65" s="6" t="s">
        <v>19</v>
      </c>
      <c r="E65" s="6" t="s">
        <v>101</v>
      </c>
      <c r="F65" s="6" t="s">
        <v>130</v>
      </c>
      <c r="G65" s="6">
        <v>210</v>
      </c>
      <c r="H65" s="8">
        <v>22.51332912516331</v>
      </c>
      <c r="I65" s="8">
        <v>187.4866708748367</v>
      </c>
    </row>
    <row r="66" spans="1:9" x14ac:dyDescent="0.25">
      <c r="A66" s="6">
        <v>65</v>
      </c>
      <c r="B66" s="7">
        <v>45137</v>
      </c>
      <c r="C66" s="6" t="str">
        <f>VLOOKUP(E66,[2]Exports!$C$15:$G$188,5,0)</f>
        <v>T606031444</v>
      </c>
      <c r="D66" s="6" t="s">
        <v>12</v>
      </c>
      <c r="E66" s="6" t="s">
        <v>102</v>
      </c>
      <c r="F66" s="6" t="s">
        <v>122</v>
      </c>
      <c r="G66" s="6">
        <v>465</v>
      </c>
      <c r="H66" s="8">
        <v>49.85094306286161</v>
      </c>
      <c r="I66" s="8">
        <v>415.14905693713837</v>
      </c>
    </row>
    <row r="67" spans="1:9" x14ac:dyDescent="0.25">
      <c r="A67" s="6">
        <v>66</v>
      </c>
      <c r="B67" s="7">
        <v>45137</v>
      </c>
      <c r="C67" s="6" t="str">
        <f>VLOOKUP(E67,[2]Exports!$C$15:$G$188,5,0)</f>
        <v>T606035279</v>
      </c>
      <c r="D67" s="6" t="s">
        <v>19</v>
      </c>
      <c r="E67" s="6" t="s">
        <v>103</v>
      </c>
      <c r="F67" s="6" t="s">
        <v>130</v>
      </c>
      <c r="G67" s="6">
        <v>350</v>
      </c>
      <c r="H67" s="8">
        <v>37.522215208605516</v>
      </c>
      <c r="I67" s="8">
        <v>312.47778479139447</v>
      </c>
    </row>
    <row r="68" spans="1:9" x14ac:dyDescent="0.25">
      <c r="A68" s="6">
        <v>67</v>
      </c>
      <c r="B68" s="7">
        <v>45137</v>
      </c>
      <c r="C68" s="6" t="str">
        <f>VLOOKUP(E68,[2]Exports!$C$15:$G$188,5,0)</f>
        <v>T606035963</v>
      </c>
      <c r="D68" s="6" t="s">
        <v>23</v>
      </c>
      <c r="E68" s="6" t="s">
        <v>104</v>
      </c>
      <c r="F68" s="6" t="s">
        <v>131</v>
      </c>
      <c r="G68" s="6">
        <v>531</v>
      </c>
      <c r="H68" s="8">
        <v>56.926560787912933</v>
      </c>
      <c r="I68" s="8">
        <v>474.07343921208707</v>
      </c>
    </row>
    <row r="69" spans="1:9" x14ac:dyDescent="0.25">
      <c r="A69" s="6">
        <v>68</v>
      </c>
      <c r="B69" s="7">
        <v>45137</v>
      </c>
      <c r="C69" s="6" t="str">
        <f>VLOOKUP(E69,[2]Exports!$C$15:$G$188,5,0)</f>
        <v>T606049005</v>
      </c>
      <c r="D69" s="6" t="s">
        <v>25</v>
      </c>
      <c r="E69" s="6" t="s">
        <v>105</v>
      </c>
      <c r="F69" s="6" t="s">
        <v>132</v>
      </c>
      <c r="G69" s="6">
        <v>105</v>
      </c>
      <c r="H69" s="8">
        <v>11.256664562581655</v>
      </c>
      <c r="I69" s="8">
        <v>93.743335437418352</v>
      </c>
    </row>
    <row r="70" spans="1:9" x14ac:dyDescent="0.25">
      <c r="A70" s="6">
        <v>69</v>
      </c>
      <c r="B70" s="7">
        <v>45137</v>
      </c>
      <c r="C70" s="6" t="str">
        <f>VLOOKUP(E70,[2]Exports!$C$15:$G$188,5,0)</f>
        <v>T606054512</v>
      </c>
      <c r="D70" s="6" t="s">
        <v>16</v>
      </c>
      <c r="E70" s="6" t="s">
        <v>106</v>
      </c>
      <c r="F70" s="6" t="s">
        <v>125</v>
      </c>
      <c r="G70" s="6">
        <v>563.33000000000004</v>
      </c>
      <c r="H70" s="8">
        <v>60.392541409896417</v>
      </c>
      <c r="I70" s="8">
        <v>502.93745859010363</v>
      </c>
    </row>
    <row r="71" spans="1:9" x14ac:dyDescent="0.25">
      <c r="A71" s="6">
        <v>70</v>
      </c>
      <c r="B71" s="7">
        <v>45137</v>
      </c>
      <c r="C71" s="6" t="str">
        <f>VLOOKUP(E71,[2]Exports!$C$15:$G$188,5,0)</f>
        <v>T606074157</v>
      </c>
      <c r="D71" s="6" t="s">
        <v>26</v>
      </c>
      <c r="E71" s="6" t="s">
        <v>107</v>
      </c>
      <c r="F71" s="6" t="s">
        <v>133</v>
      </c>
      <c r="G71" s="6">
        <v>954.17</v>
      </c>
      <c r="H71" s="8">
        <v>102.29306310170034</v>
      </c>
      <c r="I71" s="8">
        <v>851.87693689829962</v>
      </c>
    </row>
    <row r="72" spans="1:9" x14ac:dyDescent="0.25">
      <c r="A72" s="6">
        <v>71</v>
      </c>
      <c r="B72" s="7">
        <v>45137</v>
      </c>
      <c r="C72" s="6" t="str">
        <f>VLOOKUP(E72,[2]Exports!$C$15:$G$188,5,0)</f>
        <v>T606093070</v>
      </c>
      <c r="D72" s="6" t="s">
        <v>27</v>
      </c>
      <c r="E72" s="6" t="s">
        <v>108</v>
      </c>
      <c r="F72" s="6" t="s">
        <v>134</v>
      </c>
      <c r="G72" s="6">
        <v>1586.67</v>
      </c>
      <c r="H72" s="8">
        <v>170.1010663001089</v>
      </c>
      <c r="I72" s="8">
        <v>1416.5689336998912</v>
      </c>
    </row>
    <row r="73" spans="1:9" x14ac:dyDescent="0.25">
      <c r="A73" s="6">
        <v>72</v>
      </c>
      <c r="B73" s="7">
        <v>45137</v>
      </c>
      <c r="C73" s="6" t="str">
        <f>VLOOKUP(E73,[2]Exports!$C$15:$G$188,5,0)</f>
        <v>T606108265</v>
      </c>
      <c r="D73" s="6" t="s">
        <v>12</v>
      </c>
      <c r="E73" s="6" t="s">
        <v>109</v>
      </c>
      <c r="F73" s="6" t="s">
        <v>122</v>
      </c>
      <c r="G73" s="6">
        <v>593.33000000000004</v>
      </c>
      <c r="H73" s="8">
        <v>63.608731284919749</v>
      </c>
      <c r="I73" s="8">
        <v>529.72126871508033</v>
      </c>
    </row>
    <row r="74" spans="1:9" x14ac:dyDescent="0.25">
      <c r="A74" s="6">
        <v>73</v>
      </c>
      <c r="B74" s="7">
        <v>45137</v>
      </c>
      <c r="C74" s="6" t="str">
        <f>VLOOKUP(E74,[2]Exports!$C$15:$G$188,5,0)</f>
        <v>T606113379</v>
      </c>
      <c r="D74" s="6" t="s">
        <v>27</v>
      </c>
      <c r="E74" s="6" t="s">
        <v>110</v>
      </c>
      <c r="F74" s="6" t="s">
        <v>134</v>
      </c>
      <c r="G74" s="6">
        <v>308.33</v>
      </c>
      <c r="H74" s="8">
        <v>33.054927472198109</v>
      </c>
      <c r="I74" s="8">
        <v>275.27507252780185</v>
      </c>
    </row>
    <row r="75" spans="1:9" x14ac:dyDescent="0.25">
      <c r="A75" s="6">
        <v>74</v>
      </c>
      <c r="B75" s="7">
        <v>45137</v>
      </c>
      <c r="C75" s="6" t="str">
        <f>VLOOKUP(E75,[2]Exports!$C$15:$G$188,5,0)</f>
        <v>T606117466</v>
      </c>
      <c r="D75" s="6" t="s">
        <v>34</v>
      </c>
      <c r="E75" s="6" t="s">
        <v>111</v>
      </c>
      <c r="F75" s="6" t="s">
        <v>136</v>
      </c>
      <c r="G75" s="6">
        <v>133</v>
      </c>
      <c r="H75" s="8">
        <v>14.258441779270095</v>
      </c>
      <c r="I75" s="8">
        <v>118.7415582207299</v>
      </c>
    </row>
    <row r="76" spans="1:9" x14ac:dyDescent="0.25">
      <c r="A76" s="6">
        <v>75</v>
      </c>
      <c r="B76" s="7">
        <v>45137</v>
      </c>
      <c r="C76" s="6" t="str">
        <f>VLOOKUP(E76,[2]Exports!$C$15:$G$188,5,0)</f>
        <v>T606117597</v>
      </c>
      <c r="D76" s="6" t="s">
        <v>27</v>
      </c>
      <c r="E76" s="6" t="s">
        <v>112</v>
      </c>
      <c r="F76" s="6" t="s">
        <v>134</v>
      </c>
      <c r="G76" s="6">
        <v>119</v>
      </c>
      <c r="H76" s="8">
        <v>12.757553170925874</v>
      </c>
      <c r="I76" s="8">
        <v>106.24244682907413</v>
      </c>
    </row>
    <row r="77" spans="1:9" x14ac:dyDescent="0.25">
      <c r="A77" s="6">
        <v>76</v>
      </c>
      <c r="B77" s="7">
        <v>45137</v>
      </c>
      <c r="C77" s="6" t="str">
        <f>VLOOKUP(E77,[2]Exports!$C$15:$G$188,5,0)</f>
        <v>T606139377</v>
      </c>
      <c r="D77" s="6" t="s">
        <v>16</v>
      </c>
      <c r="E77" s="6" t="s">
        <v>113</v>
      </c>
      <c r="F77" s="6" t="s">
        <v>125</v>
      </c>
      <c r="G77" s="6">
        <v>646.66999999999996</v>
      </c>
      <c r="H77" s="8">
        <v>69.327116882711223</v>
      </c>
      <c r="I77" s="8">
        <v>577.34288311728869</v>
      </c>
    </row>
    <row r="78" spans="1:9" x14ac:dyDescent="0.25">
      <c r="A78" s="6">
        <v>77</v>
      </c>
      <c r="B78" s="7">
        <v>45137</v>
      </c>
      <c r="C78" s="6" t="str">
        <f>VLOOKUP(E78,[2]Exports!$C$15:$G$188,5,0)</f>
        <v>T606139378</v>
      </c>
      <c r="D78" s="6" t="s">
        <v>16</v>
      </c>
      <c r="E78" s="6" t="s">
        <v>114</v>
      </c>
      <c r="F78" s="6" t="s">
        <v>125</v>
      </c>
      <c r="G78" s="6">
        <v>532.5</v>
      </c>
      <c r="H78" s="8">
        <v>57.0873702816641</v>
      </c>
      <c r="I78" s="8">
        <v>475.41262971833589</v>
      </c>
    </row>
    <row r="79" spans="1:9" x14ac:dyDescent="0.25">
      <c r="A79" s="6">
        <v>78</v>
      </c>
      <c r="B79" s="7">
        <v>45137</v>
      </c>
      <c r="C79" s="6" t="str">
        <f>VLOOKUP(E79,[2]Exports!$C$15:$G$188,5,0)</f>
        <v>T606177168</v>
      </c>
      <c r="D79" s="6" t="s">
        <v>24</v>
      </c>
      <c r="E79" s="6" t="s">
        <v>115</v>
      </c>
      <c r="F79" s="6" t="s">
        <v>137</v>
      </c>
      <c r="G79" s="6">
        <v>191.67</v>
      </c>
      <c r="H79" s="8">
        <v>20.548237111524053</v>
      </c>
      <c r="I79" s="8">
        <v>171.12176288847593</v>
      </c>
    </row>
    <row r="80" spans="1:9" x14ac:dyDescent="0.25">
      <c r="A80" s="6">
        <v>79</v>
      </c>
      <c r="B80" s="7">
        <v>45137</v>
      </c>
      <c r="C80" s="6" t="str">
        <f>VLOOKUP(E80,[2]Exports!$C$15:$G$188,5,0)</f>
        <v>T606193541</v>
      </c>
      <c r="D80" s="6" t="s">
        <v>34</v>
      </c>
      <c r="E80" s="6" t="s">
        <v>116</v>
      </c>
      <c r="F80" s="6" t="s">
        <v>136</v>
      </c>
      <c r="G80" s="6">
        <v>150</v>
      </c>
      <c r="H80" s="8">
        <v>16.080949375116649</v>
      </c>
      <c r="I80" s="8">
        <v>133.91905062488334</v>
      </c>
    </row>
    <row r="81" spans="1:9" x14ac:dyDescent="0.25">
      <c r="A81" s="6">
        <v>80</v>
      </c>
      <c r="B81" s="7">
        <v>45137</v>
      </c>
      <c r="C81" s="6" t="str">
        <f>VLOOKUP(E81,[2]Exports!$C$15:$G$188,5,0)</f>
        <v>T606229486</v>
      </c>
      <c r="D81" s="6" t="s">
        <v>27</v>
      </c>
      <c r="E81" s="6" t="s">
        <v>117</v>
      </c>
      <c r="F81" s="6" t="s">
        <v>134</v>
      </c>
      <c r="G81" s="6">
        <v>30</v>
      </c>
      <c r="H81" s="8">
        <v>3.2161898750233298</v>
      </c>
      <c r="I81" s="8">
        <v>26.783810124976672</v>
      </c>
    </row>
    <row r="82" spans="1:9" x14ac:dyDescent="0.25">
      <c r="A82" s="6">
        <v>81</v>
      </c>
      <c r="B82" s="7">
        <v>45137</v>
      </c>
      <c r="C82" s="6" t="str">
        <f>VLOOKUP(E82,[2]Exports!$C$15:$G$188,5,0)</f>
        <v>T606245754</v>
      </c>
      <c r="D82" s="6" t="s">
        <v>12</v>
      </c>
      <c r="E82" s="6" t="s">
        <v>118</v>
      </c>
      <c r="F82" s="6" t="s">
        <v>122</v>
      </c>
      <c r="G82" s="6">
        <v>50</v>
      </c>
      <c r="H82" s="8">
        <v>5.3603164583722158</v>
      </c>
      <c r="I82" s="8">
        <v>44.639683541627782</v>
      </c>
    </row>
    <row r="83" spans="1:9" x14ac:dyDescent="0.25">
      <c r="A83" s="6">
        <v>82</v>
      </c>
      <c r="B83" s="7">
        <v>45137</v>
      </c>
      <c r="C83" s="6" t="str">
        <f>VLOOKUP(E83,[2]Exports!$C$15:$G$188,5,0)</f>
        <v>T606264062</v>
      </c>
      <c r="D83" s="6" t="s">
        <v>37</v>
      </c>
      <c r="E83" s="6" t="s">
        <v>119</v>
      </c>
      <c r="F83" s="6" t="s">
        <v>146</v>
      </c>
      <c r="G83" s="6">
        <v>40</v>
      </c>
      <c r="H83" s="8">
        <v>4.288253166697773</v>
      </c>
      <c r="I83" s="8">
        <v>35.711746833302229</v>
      </c>
    </row>
    <row r="84" spans="1:9" x14ac:dyDescent="0.25">
      <c r="A84" s="6">
        <v>83</v>
      </c>
      <c r="B84" s="7">
        <v>45143</v>
      </c>
      <c r="C84" s="6" t="str">
        <f>VLOOKUP(E84,[2]Exports!$C$15:$G$188,5,0)</f>
        <v>T607306888</v>
      </c>
      <c r="D84" s="6" t="s">
        <v>147</v>
      </c>
      <c r="E84" s="6" t="s">
        <v>156</v>
      </c>
      <c r="F84" s="6" t="s">
        <v>286</v>
      </c>
      <c r="G84" s="6">
        <v>2085</v>
      </c>
      <c r="H84" s="8">
        <v>223.52519631412142</v>
      </c>
      <c r="I84" s="8">
        <v>1861.4748036858787</v>
      </c>
    </row>
    <row r="85" spans="1:9" x14ac:dyDescent="0.25">
      <c r="A85" s="6">
        <v>84</v>
      </c>
      <c r="B85" s="7">
        <v>45144</v>
      </c>
      <c r="C85" s="6" t="str">
        <f>VLOOKUP(E85,[2]Exports!$C$15:$G$188,5,0)</f>
        <v>T607554536</v>
      </c>
      <c r="D85" s="6" t="s">
        <v>29</v>
      </c>
      <c r="E85" s="6" t="s">
        <v>157</v>
      </c>
      <c r="F85" s="6" t="s">
        <v>287</v>
      </c>
      <c r="G85" s="6">
        <v>12.5</v>
      </c>
      <c r="H85" s="8">
        <v>1.340079114593054</v>
      </c>
      <c r="I85" s="8">
        <v>11.159920885406946</v>
      </c>
    </row>
    <row r="86" spans="1:9" x14ac:dyDescent="0.25">
      <c r="A86" s="6">
        <v>85</v>
      </c>
      <c r="B86" s="7">
        <v>45144</v>
      </c>
      <c r="C86" s="6" t="str">
        <f>VLOOKUP(E86,[2]Exports!$C$15:$G$188,5,0)</f>
        <v>T607700199</v>
      </c>
      <c r="D86" s="6" t="s">
        <v>9</v>
      </c>
      <c r="E86" s="6" t="s">
        <v>158</v>
      </c>
      <c r="F86" s="6" t="s">
        <v>288</v>
      </c>
      <c r="G86" s="6">
        <v>675</v>
      </c>
      <c r="H86" s="8">
        <v>72.364272188024913</v>
      </c>
      <c r="I86" s="8">
        <v>602.63572781197513</v>
      </c>
    </row>
    <row r="87" spans="1:9" x14ac:dyDescent="0.25">
      <c r="A87" s="6">
        <v>86</v>
      </c>
      <c r="B87" s="7">
        <v>45144</v>
      </c>
      <c r="C87" s="6" t="str">
        <f>VLOOKUP(E87,[2]Exports!$C$15:$G$188,5,0)</f>
        <v>T607773915</v>
      </c>
      <c r="D87" s="6" t="s">
        <v>13</v>
      </c>
      <c r="E87" s="6" t="s">
        <v>159</v>
      </c>
      <c r="F87" s="6" t="s">
        <v>289</v>
      </c>
      <c r="G87" s="6">
        <v>758.33</v>
      </c>
      <c r="H87" s="8">
        <v>81.297775597548053</v>
      </c>
      <c r="I87" s="8">
        <v>677.03222440245202</v>
      </c>
    </row>
    <row r="88" spans="1:9" x14ac:dyDescent="0.25">
      <c r="A88" s="6">
        <v>87</v>
      </c>
      <c r="B88" s="7">
        <v>45144</v>
      </c>
      <c r="C88" s="6" t="str">
        <f>VLOOKUP(E88,[2]Exports!$C$15:$G$188,5,0)</f>
        <v>T607799934</v>
      </c>
      <c r="D88" s="6" t="s">
        <v>30</v>
      </c>
      <c r="E88" s="6" t="s">
        <v>160</v>
      </c>
      <c r="F88" s="6" t="s">
        <v>290</v>
      </c>
      <c r="G88" s="6">
        <v>361.67</v>
      </c>
      <c r="H88" s="8">
        <v>38.773313069989591</v>
      </c>
      <c r="I88" s="8">
        <v>322.89668693001045</v>
      </c>
    </row>
    <row r="89" spans="1:9" x14ac:dyDescent="0.25">
      <c r="A89" s="6">
        <v>88</v>
      </c>
      <c r="B89" s="7">
        <v>45144</v>
      </c>
      <c r="C89" s="6" t="str">
        <f>VLOOKUP(E89,[2]Exports!$C$15:$G$188,5,0)</f>
        <v>T607834138</v>
      </c>
      <c r="D89" s="6" t="s">
        <v>13</v>
      </c>
      <c r="E89" s="6" t="s">
        <v>161</v>
      </c>
      <c r="F89" s="6" t="s">
        <v>289</v>
      </c>
      <c r="G89" s="6">
        <v>1000</v>
      </c>
      <c r="H89" s="8">
        <v>107.20632916744432</v>
      </c>
      <c r="I89" s="8">
        <v>892.79367083255568</v>
      </c>
    </row>
    <row r="90" spans="1:9" x14ac:dyDescent="0.25">
      <c r="A90" s="6">
        <v>89</v>
      </c>
      <c r="B90" s="7">
        <v>45144</v>
      </c>
      <c r="C90" s="6" t="str">
        <f>VLOOKUP(E90,[2]Exports!$C$15:$G$188,5,0)</f>
        <v>T607878426</v>
      </c>
      <c r="D90" s="6" t="s">
        <v>18</v>
      </c>
      <c r="E90" s="6" t="s">
        <v>162</v>
      </c>
      <c r="F90" s="6" t="s">
        <v>291</v>
      </c>
      <c r="G90" s="6">
        <v>618.33000000000004</v>
      </c>
      <c r="H90" s="8">
        <v>66.288889514105847</v>
      </c>
      <c r="I90" s="8">
        <v>552.04111048589425</v>
      </c>
    </row>
    <row r="91" spans="1:9" x14ac:dyDescent="0.25">
      <c r="A91" s="6">
        <v>90</v>
      </c>
      <c r="B91" s="7">
        <v>45144</v>
      </c>
      <c r="C91" s="6" t="str">
        <f>VLOOKUP(E91,[2]Exports!$C$15:$G$188,5,0)</f>
        <v>T607906474</v>
      </c>
      <c r="D91" s="6" t="s">
        <v>9</v>
      </c>
      <c r="E91" s="6" t="s">
        <v>163</v>
      </c>
      <c r="F91" s="6" t="s">
        <v>288</v>
      </c>
      <c r="G91" s="6">
        <v>75</v>
      </c>
      <c r="H91" s="8">
        <v>8.0404746875583246</v>
      </c>
      <c r="I91" s="8">
        <v>66.95952531244167</v>
      </c>
    </row>
    <row r="92" spans="1:9" x14ac:dyDescent="0.25">
      <c r="A92" s="6">
        <v>91</v>
      </c>
      <c r="B92" s="7">
        <v>45144</v>
      </c>
      <c r="C92" s="6" t="str">
        <f>VLOOKUP(E92,[2]Exports!$C$15:$G$188,5,0)</f>
        <v>T607917218</v>
      </c>
      <c r="D92" s="6" t="s">
        <v>12</v>
      </c>
      <c r="E92" s="6" t="s">
        <v>164</v>
      </c>
      <c r="F92" s="6" t="s">
        <v>292</v>
      </c>
      <c r="G92" s="6">
        <v>1080</v>
      </c>
      <c r="H92" s="8">
        <v>115.78283550083987</v>
      </c>
      <c r="I92" s="8">
        <v>964.21716449916016</v>
      </c>
    </row>
    <row r="93" spans="1:9" x14ac:dyDescent="0.25">
      <c r="A93" s="6">
        <v>92</v>
      </c>
      <c r="B93" s="7">
        <v>45144</v>
      </c>
      <c r="C93" s="6" t="str">
        <f>VLOOKUP(E93,[2]Exports!$C$15:$G$188,5,0)</f>
        <v>T607921481</v>
      </c>
      <c r="D93" s="6" t="s">
        <v>12</v>
      </c>
      <c r="E93" s="6" t="s">
        <v>165</v>
      </c>
      <c r="F93" s="6" t="s">
        <v>292</v>
      </c>
      <c r="G93" s="6">
        <v>385</v>
      </c>
      <c r="H93" s="8">
        <v>41.274436729466068</v>
      </c>
      <c r="I93" s="8">
        <v>343.72556327053394</v>
      </c>
    </row>
    <row r="94" spans="1:9" x14ac:dyDescent="0.25">
      <c r="A94" s="6">
        <v>93</v>
      </c>
      <c r="B94" s="7">
        <v>45144</v>
      </c>
      <c r="C94" s="6" t="str">
        <f>VLOOKUP(E94,[2]Exports!$C$15:$G$188,5,0)</f>
        <v>T607923242</v>
      </c>
      <c r="D94" s="6" t="s">
        <v>17</v>
      </c>
      <c r="E94" s="6" t="s">
        <v>166</v>
      </c>
      <c r="F94" s="6" t="s">
        <v>293</v>
      </c>
      <c r="G94" s="6">
        <v>175</v>
      </c>
      <c r="H94" s="8">
        <v>18.761107604302758</v>
      </c>
      <c r="I94" s="8">
        <v>156.23889239569723</v>
      </c>
    </row>
    <row r="95" spans="1:9" x14ac:dyDescent="0.25">
      <c r="A95" s="6">
        <v>94</v>
      </c>
      <c r="B95" s="7">
        <v>45144</v>
      </c>
      <c r="C95" s="6" t="str">
        <f>VLOOKUP(E95,[2]Exports!$C$15:$G$188,5,0)</f>
        <v>T607925095</v>
      </c>
      <c r="D95" s="6" t="s">
        <v>12</v>
      </c>
      <c r="E95" s="6" t="s">
        <v>167</v>
      </c>
      <c r="F95" s="6" t="s">
        <v>292</v>
      </c>
      <c r="G95" s="6">
        <v>665</v>
      </c>
      <c r="H95" s="8">
        <v>71.292208896350473</v>
      </c>
      <c r="I95" s="8">
        <v>593.70779110364947</v>
      </c>
    </row>
    <row r="96" spans="1:9" x14ac:dyDescent="0.25">
      <c r="A96" s="6">
        <v>95</v>
      </c>
      <c r="B96" s="7">
        <v>45144</v>
      </c>
      <c r="C96" s="6" t="str">
        <f>VLOOKUP(E96,[2]Exports!$C$15:$G$188,5,0)</f>
        <v>T607925096</v>
      </c>
      <c r="D96" s="6" t="s">
        <v>12</v>
      </c>
      <c r="E96" s="6" t="s">
        <v>168</v>
      </c>
      <c r="F96" s="6" t="s">
        <v>292</v>
      </c>
      <c r="G96" s="6">
        <v>1200</v>
      </c>
      <c r="H96" s="8">
        <v>128.64759500093319</v>
      </c>
      <c r="I96" s="8">
        <v>1071.3524049990667</v>
      </c>
    </row>
    <row r="97" spans="1:9" x14ac:dyDescent="0.25">
      <c r="A97" s="6">
        <v>96</v>
      </c>
      <c r="B97" s="7">
        <v>45144</v>
      </c>
      <c r="C97" s="6" t="str">
        <f>VLOOKUP(E97,[2]Exports!$C$15:$G$188,5,0)</f>
        <v>T607938498</v>
      </c>
      <c r="D97" s="6" t="s">
        <v>15</v>
      </c>
      <c r="E97" s="6" t="s">
        <v>169</v>
      </c>
      <c r="F97" s="6" t="s">
        <v>294</v>
      </c>
      <c r="G97" s="6">
        <v>139.5</v>
      </c>
      <c r="H97" s="8">
        <v>14.955282918858483</v>
      </c>
      <c r="I97" s="8">
        <v>124.54471708114151</v>
      </c>
    </row>
    <row r="98" spans="1:9" x14ac:dyDescent="0.25">
      <c r="A98" s="6">
        <v>97</v>
      </c>
      <c r="B98" s="7">
        <v>45144</v>
      </c>
      <c r="C98" s="6" t="str">
        <f>VLOOKUP(E98,[2]Exports!$C$15:$G$188,5,0)</f>
        <v>T607939508</v>
      </c>
      <c r="D98" s="6" t="s">
        <v>13</v>
      </c>
      <c r="E98" s="6" t="s">
        <v>170</v>
      </c>
      <c r="F98" s="6" t="s">
        <v>289</v>
      </c>
      <c r="G98" s="6">
        <v>1000</v>
      </c>
      <c r="H98" s="8">
        <v>107.20632916744432</v>
      </c>
      <c r="I98" s="8">
        <v>892.79367083255568</v>
      </c>
    </row>
    <row r="99" spans="1:9" x14ac:dyDescent="0.25">
      <c r="A99" s="6">
        <v>98</v>
      </c>
      <c r="B99" s="7">
        <v>45144</v>
      </c>
      <c r="C99" s="6" t="str">
        <f>VLOOKUP(E99,[2]Exports!$C$15:$G$188,5,0)</f>
        <v>T607951216</v>
      </c>
      <c r="D99" s="6" t="s">
        <v>17</v>
      </c>
      <c r="E99" s="6" t="s">
        <v>171</v>
      </c>
      <c r="F99" s="6" t="s">
        <v>293</v>
      </c>
      <c r="G99" s="6">
        <v>325</v>
      </c>
      <c r="H99" s="8">
        <v>34.842056979419404</v>
      </c>
      <c r="I99" s="8">
        <v>290.1579430205806</v>
      </c>
    </row>
    <row r="100" spans="1:9" x14ac:dyDescent="0.25">
      <c r="A100" s="6">
        <v>99</v>
      </c>
      <c r="B100" s="7">
        <v>45144</v>
      </c>
      <c r="C100" s="6" t="str">
        <f>VLOOKUP(E100,[2]Exports!$C$15:$G$188,5,0)</f>
        <v>T608003940</v>
      </c>
      <c r="D100" s="6" t="s">
        <v>16</v>
      </c>
      <c r="E100" s="6" t="s">
        <v>172</v>
      </c>
      <c r="F100" s="6" t="s">
        <v>295</v>
      </c>
      <c r="G100" s="6">
        <v>552.5</v>
      </c>
      <c r="H100" s="8">
        <v>59.231496865012993</v>
      </c>
      <c r="I100" s="8">
        <v>493.26850313498699</v>
      </c>
    </row>
    <row r="101" spans="1:9" x14ac:dyDescent="0.25">
      <c r="A101" s="6">
        <v>100</v>
      </c>
      <c r="B101" s="7">
        <v>45144</v>
      </c>
      <c r="C101" s="6" t="str">
        <f>VLOOKUP(E101,[2]Exports!$C$15:$G$188,5,0)</f>
        <v>T608012007</v>
      </c>
      <c r="D101" s="6" t="s">
        <v>12</v>
      </c>
      <c r="E101" s="6" t="s">
        <v>173</v>
      </c>
      <c r="F101" s="6" t="s">
        <v>292</v>
      </c>
      <c r="G101" s="6">
        <v>841.67</v>
      </c>
      <c r="H101" s="8">
        <v>90.232351070362867</v>
      </c>
      <c r="I101" s="8">
        <v>751.43764892963713</v>
      </c>
    </row>
    <row r="102" spans="1:9" x14ac:dyDescent="0.25">
      <c r="A102" s="6">
        <v>101</v>
      </c>
      <c r="B102" s="7">
        <v>45144</v>
      </c>
      <c r="C102" s="6" t="str">
        <f>VLOOKUP(E102,[2]Exports!$C$15:$G$188,5,0)</f>
        <v>T608041708</v>
      </c>
      <c r="D102" s="6" t="s">
        <v>16</v>
      </c>
      <c r="E102" s="6" t="s">
        <v>174</v>
      </c>
      <c r="F102" s="6" t="s">
        <v>295</v>
      </c>
      <c r="G102" s="6">
        <v>480</v>
      </c>
      <c r="H102" s="8">
        <v>51.459038000373276</v>
      </c>
      <c r="I102" s="8">
        <v>428.54096199962675</v>
      </c>
    </row>
    <row r="103" spans="1:9" x14ac:dyDescent="0.25">
      <c r="A103" s="6">
        <v>102</v>
      </c>
      <c r="B103" s="7">
        <v>45144</v>
      </c>
      <c r="C103" s="6" t="str">
        <f>VLOOKUP(E103,[2]Exports!$C$15:$G$188,5,0)</f>
        <v>T608103990</v>
      </c>
      <c r="D103" s="6" t="s">
        <v>14</v>
      </c>
      <c r="E103" s="6" t="s">
        <v>175</v>
      </c>
      <c r="F103" s="6" t="s">
        <v>296</v>
      </c>
      <c r="G103" s="6">
        <v>106.6</v>
      </c>
      <c r="H103" s="8">
        <v>11.428194689249564</v>
      </c>
      <c r="I103" s="8">
        <v>95.171805310750429</v>
      </c>
    </row>
    <row r="104" spans="1:9" x14ac:dyDescent="0.25">
      <c r="A104" s="6">
        <v>103</v>
      </c>
      <c r="B104" s="7">
        <v>45144</v>
      </c>
      <c r="C104" s="6" t="str">
        <f>VLOOKUP(E104,[2]Exports!$C$15:$G$188,5,0)</f>
        <v>T608106456</v>
      </c>
      <c r="D104" s="6" t="s">
        <v>20</v>
      </c>
      <c r="E104" s="6" t="s">
        <v>176</v>
      </c>
      <c r="F104" s="6" t="s">
        <v>297</v>
      </c>
      <c r="G104" s="6">
        <v>250</v>
      </c>
      <c r="H104" s="8">
        <v>26.801582291861081</v>
      </c>
      <c r="I104" s="8">
        <v>223.19841770813892</v>
      </c>
    </row>
    <row r="105" spans="1:9" x14ac:dyDescent="0.25">
      <c r="A105" s="6">
        <v>104</v>
      </c>
      <c r="B105" s="7">
        <v>45144</v>
      </c>
      <c r="C105" s="6" t="str">
        <f>VLOOKUP(E105,[2]Exports!$C$15:$G$188,5,0)</f>
        <v>T608125366</v>
      </c>
      <c r="D105" s="6" t="s">
        <v>16</v>
      </c>
      <c r="E105" s="6" t="s">
        <v>177</v>
      </c>
      <c r="F105" s="6" t="s">
        <v>295</v>
      </c>
      <c r="G105" s="6">
        <v>77.5</v>
      </c>
      <c r="H105" s="8">
        <v>8.3084905104769344</v>
      </c>
      <c r="I105" s="8">
        <v>69.191509489523071</v>
      </c>
    </row>
    <row r="106" spans="1:9" x14ac:dyDescent="0.25">
      <c r="A106" s="6">
        <v>105</v>
      </c>
      <c r="B106" s="7">
        <v>45144</v>
      </c>
      <c r="C106" s="6" t="str">
        <f>VLOOKUP(E106,[2]Exports!$C$15:$G$188,5,0)</f>
        <v>T608148577</v>
      </c>
      <c r="D106" s="6" t="s">
        <v>12</v>
      </c>
      <c r="E106" s="6" t="s">
        <v>178</v>
      </c>
      <c r="F106" s="6" t="s">
        <v>292</v>
      </c>
      <c r="G106" s="6">
        <v>145</v>
      </c>
      <c r="H106" s="8">
        <v>15.544917729279428</v>
      </c>
      <c r="I106" s="8">
        <v>129.45508227072057</v>
      </c>
    </row>
    <row r="107" spans="1:9" x14ac:dyDescent="0.25">
      <c r="A107" s="6">
        <v>106</v>
      </c>
      <c r="B107" s="7">
        <v>45144</v>
      </c>
      <c r="C107" s="6" t="str">
        <f>VLOOKUP(E107,[2]Exports!$C$15:$G$188,5,0)</f>
        <v>T608152101</v>
      </c>
      <c r="D107" s="6" t="s">
        <v>19</v>
      </c>
      <c r="E107" s="6" t="s">
        <v>179</v>
      </c>
      <c r="F107" s="6" t="s">
        <v>298</v>
      </c>
      <c r="G107" s="6">
        <v>841.67</v>
      </c>
      <c r="H107" s="8">
        <v>90.232351070362867</v>
      </c>
      <c r="I107" s="8">
        <v>751.43764892963713</v>
      </c>
    </row>
    <row r="108" spans="1:9" x14ac:dyDescent="0.25">
      <c r="A108" s="6">
        <v>107</v>
      </c>
      <c r="B108" s="7">
        <v>45144</v>
      </c>
      <c r="C108" s="6" t="str">
        <f>VLOOKUP(E108,[2]Exports!$C$15:$G$188,5,0)</f>
        <v>T608152702</v>
      </c>
      <c r="D108" s="6" t="s">
        <v>23</v>
      </c>
      <c r="E108" s="6" t="s">
        <v>180</v>
      </c>
      <c r="F108" s="6" t="s">
        <v>299</v>
      </c>
      <c r="G108" s="6">
        <v>675</v>
      </c>
      <c r="H108" s="8">
        <v>72.364272188024913</v>
      </c>
      <c r="I108" s="8">
        <v>602.63572781197513</v>
      </c>
    </row>
    <row r="109" spans="1:9" x14ac:dyDescent="0.25">
      <c r="A109" s="6">
        <v>108</v>
      </c>
      <c r="B109" s="7">
        <v>45144</v>
      </c>
      <c r="C109" s="6" t="str">
        <f>VLOOKUP(E109,[2]Exports!$C$15:$G$188,5,0)</f>
        <v>T608170092</v>
      </c>
      <c r="D109" s="6" t="s">
        <v>16</v>
      </c>
      <c r="E109" s="6" t="s">
        <v>181</v>
      </c>
      <c r="F109" s="6" t="s">
        <v>295</v>
      </c>
      <c r="G109" s="6">
        <v>723.33</v>
      </c>
      <c r="H109" s="8">
        <v>77.545554076687509</v>
      </c>
      <c r="I109" s="8">
        <v>645.78444592331255</v>
      </c>
    </row>
    <row r="110" spans="1:9" x14ac:dyDescent="0.25">
      <c r="A110" s="6">
        <v>109</v>
      </c>
      <c r="B110" s="7">
        <v>45144</v>
      </c>
      <c r="C110" s="6" t="str">
        <f>VLOOKUP(E110,[2]Exports!$C$15:$G$188,5,0)</f>
        <v>T608188325</v>
      </c>
      <c r="D110" s="6" t="s">
        <v>26</v>
      </c>
      <c r="E110" s="6" t="s">
        <v>182</v>
      </c>
      <c r="F110" s="6" t="s">
        <v>300</v>
      </c>
      <c r="G110" s="6">
        <v>791.67</v>
      </c>
      <c r="H110" s="8">
        <v>84.872034611990642</v>
      </c>
      <c r="I110" s="8">
        <v>706.79796538800929</v>
      </c>
    </row>
    <row r="111" spans="1:9" x14ac:dyDescent="0.25">
      <c r="A111" s="6">
        <v>110</v>
      </c>
      <c r="B111" s="7">
        <v>45144</v>
      </c>
      <c r="C111" s="6" t="str">
        <f>VLOOKUP(E111,[2]Exports!$C$15:$G$188,5,0)</f>
        <v>T608205566</v>
      </c>
      <c r="D111" s="6" t="s">
        <v>27</v>
      </c>
      <c r="E111" s="6" t="s">
        <v>183</v>
      </c>
      <c r="F111" s="6" t="s">
        <v>301</v>
      </c>
      <c r="G111" s="6">
        <v>1600</v>
      </c>
      <c r="H111" s="8">
        <v>171.53012666791091</v>
      </c>
      <c r="I111" s="8">
        <v>1428.469873332089</v>
      </c>
    </row>
    <row r="112" spans="1:9" x14ac:dyDescent="0.25">
      <c r="A112" s="6">
        <v>111</v>
      </c>
      <c r="B112" s="7">
        <v>45144</v>
      </c>
      <c r="C112" s="6" t="str">
        <f>VLOOKUP(E112,[2]Exports!$C$15:$G$188,5,0)</f>
        <v>T608219498</v>
      </c>
      <c r="D112" s="6" t="s">
        <v>12</v>
      </c>
      <c r="E112" s="6" t="s">
        <v>184</v>
      </c>
      <c r="F112" s="6" t="s">
        <v>292</v>
      </c>
      <c r="G112" s="6">
        <v>636.66999999999996</v>
      </c>
      <c r="H112" s="8">
        <v>68.25505359103677</v>
      </c>
      <c r="I112" s="8">
        <v>568.41494640896315</v>
      </c>
    </row>
    <row r="113" spans="1:9" x14ac:dyDescent="0.25">
      <c r="A113" s="6">
        <v>112</v>
      </c>
      <c r="B113" s="7">
        <v>45144</v>
      </c>
      <c r="C113" s="6" t="str">
        <f>VLOOKUP(E113,[2]Exports!$C$15:$G$188,5,0)</f>
        <v>T608224140</v>
      </c>
      <c r="D113" s="6" t="s">
        <v>27</v>
      </c>
      <c r="E113" s="6" t="s">
        <v>185</v>
      </c>
      <c r="F113" s="6" t="s">
        <v>301</v>
      </c>
      <c r="G113" s="6">
        <v>466.67</v>
      </c>
      <c r="H113" s="8">
        <v>50.029977632571246</v>
      </c>
      <c r="I113" s="8">
        <v>416.64002236742874</v>
      </c>
    </row>
    <row r="114" spans="1:9" x14ac:dyDescent="0.25">
      <c r="A114" s="6">
        <v>113</v>
      </c>
      <c r="B114" s="7">
        <v>45144</v>
      </c>
      <c r="C114" s="6" t="str">
        <f>VLOOKUP(E114,[2]Exports!$C$15:$G$188,5,0)</f>
        <v>T608227935</v>
      </c>
      <c r="D114" s="6" t="s">
        <v>34</v>
      </c>
      <c r="E114" s="6" t="s">
        <v>186</v>
      </c>
      <c r="F114" s="6" t="s">
        <v>302</v>
      </c>
      <c r="G114" s="6">
        <v>276.5</v>
      </c>
      <c r="H114" s="8">
        <v>29.642550014798356</v>
      </c>
      <c r="I114" s="8">
        <v>246.85744998520164</v>
      </c>
    </row>
    <row r="115" spans="1:9" x14ac:dyDescent="0.25">
      <c r="A115" s="6">
        <v>114</v>
      </c>
      <c r="B115" s="7">
        <v>45144</v>
      </c>
      <c r="C115" s="6" t="str">
        <f>VLOOKUP(E115,[2]Exports!$C$15:$G$188,5,0)</f>
        <v>T608228037</v>
      </c>
      <c r="D115" s="6" t="s">
        <v>27</v>
      </c>
      <c r="E115" s="6" t="s">
        <v>187</v>
      </c>
      <c r="F115" s="6" t="s">
        <v>301</v>
      </c>
      <c r="G115" s="6">
        <v>84</v>
      </c>
      <c r="H115" s="8">
        <v>9.0053316500653224</v>
      </c>
      <c r="I115" s="8">
        <v>74.99466834993467</v>
      </c>
    </row>
    <row r="116" spans="1:9" x14ac:dyDescent="0.25">
      <c r="A116" s="6">
        <v>115</v>
      </c>
      <c r="B116" s="7">
        <v>45144</v>
      </c>
      <c r="C116" s="6" t="str">
        <f>VLOOKUP(E116,[2]Exports!$C$15:$G$188,5,0)</f>
        <v>T608247522</v>
      </c>
      <c r="D116" s="6" t="s">
        <v>16</v>
      </c>
      <c r="E116" s="6" t="s">
        <v>188</v>
      </c>
      <c r="F116" s="6" t="s">
        <v>295</v>
      </c>
      <c r="G116" s="6">
        <v>472.5</v>
      </c>
      <c r="H116" s="8">
        <v>50.654990531617443</v>
      </c>
      <c r="I116" s="8">
        <v>421.84500946838256</v>
      </c>
    </row>
    <row r="117" spans="1:9" x14ac:dyDescent="0.25">
      <c r="A117" s="6">
        <v>116</v>
      </c>
      <c r="B117" s="7">
        <v>45144</v>
      </c>
      <c r="C117" s="6" t="str">
        <f>VLOOKUP(E117,[2]Exports!$C$15:$G$188,5,0)</f>
        <v>T608247539</v>
      </c>
      <c r="D117" s="6" t="s">
        <v>16</v>
      </c>
      <c r="E117" s="6" t="s">
        <v>189</v>
      </c>
      <c r="F117" s="6" t="s">
        <v>295</v>
      </c>
      <c r="G117" s="6">
        <v>320</v>
      </c>
      <c r="H117" s="8">
        <v>34.306025333582184</v>
      </c>
      <c r="I117" s="8">
        <v>285.69397466641783</v>
      </c>
    </row>
    <row r="118" spans="1:9" x14ac:dyDescent="0.25">
      <c r="A118" s="6">
        <v>117</v>
      </c>
      <c r="B118" s="7">
        <v>45144</v>
      </c>
      <c r="C118" s="6" t="str">
        <f>VLOOKUP(E118,[2]Exports!$C$15:$G$188,5,0)</f>
        <v>T608280474</v>
      </c>
      <c r="D118" s="6" t="s">
        <v>24</v>
      </c>
      <c r="E118" s="6" t="s">
        <v>190</v>
      </c>
      <c r="F118" s="6" t="s">
        <v>303</v>
      </c>
      <c r="G118" s="6">
        <v>120.83</v>
      </c>
      <c r="H118" s="8">
        <v>12.953740753302297</v>
      </c>
      <c r="I118" s="8">
        <v>107.8762592466977</v>
      </c>
    </row>
    <row r="119" spans="1:9" x14ac:dyDescent="0.25">
      <c r="A119" s="6">
        <v>118</v>
      </c>
      <c r="B119" s="7">
        <v>45144</v>
      </c>
      <c r="C119" s="6" t="str">
        <f>VLOOKUP(E119,[2]Exports!$C$15:$G$188,5,0)</f>
        <v>T608331309</v>
      </c>
      <c r="D119" s="6" t="s">
        <v>12</v>
      </c>
      <c r="E119" s="6" t="s">
        <v>191</v>
      </c>
      <c r="F119" s="6" t="s">
        <v>292</v>
      </c>
      <c r="G119" s="6">
        <v>108.33</v>
      </c>
      <c r="H119" s="8">
        <v>11.613661638709244</v>
      </c>
      <c r="I119" s="8">
        <v>96.716338361290752</v>
      </c>
    </row>
    <row r="120" spans="1:9" x14ac:dyDescent="0.25">
      <c r="A120" s="6">
        <v>119</v>
      </c>
      <c r="B120" s="7">
        <v>45144</v>
      </c>
      <c r="C120" s="6" t="str">
        <f>VLOOKUP(E120,[2]Exports!$C$15:$G$188,5,0)</f>
        <v>T608382848</v>
      </c>
      <c r="D120" s="6" t="s">
        <v>148</v>
      </c>
      <c r="E120" s="6" t="s">
        <v>192</v>
      </c>
      <c r="F120" s="6" t="s">
        <v>304</v>
      </c>
      <c r="G120" s="6">
        <v>1086.67</v>
      </c>
      <c r="H120" s="8">
        <v>116.49790171638674</v>
      </c>
      <c r="I120" s="8">
        <v>970.17209828361331</v>
      </c>
    </row>
    <row r="121" spans="1:9" x14ac:dyDescent="0.25">
      <c r="A121" s="6">
        <v>120</v>
      </c>
      <c r="B121" s="7">
        <v>45144</v>
      </c>
      <c r="C121" s="6" t="str">
        <f>VLOOKUP(E121,[2]Exports!$C$15:$G$188,5,0)</f>
        <v>T608418072</v>
      </c>
      <c r="D121" s="6" t="s">
        <v>9</v>
      </c>
      <c r="E121" s="6" t="s">
        <v>193</v>
      </c>
      <c r="F121" s="6" t="s">
        <v>288</v>
      </c>
      <c r="G121" s="6">
        <v>50</v>
      </c>
      <c r="H121" s="8">
        <v>5.3603164583722158</v>
      </c>
      <c r="I121" s="8">
        <v>44.639683541627782</v>
      </c>
    </row>
    <row r="122" spans="1:9" x14ac:dyDescent="0.25">
      <c r="A122" s="6">
        <v>121</v>
      </c>
      <c r="B122" s="7">
        <v>45144</v>
      </c>
      <c r="C122" s="6" t="str">
        <f>VLOOKUP(E122,[2]Exports!$C$15:$G$188,5,0)</f>
        <v>T608418106</v>
      </c>
      <c r="D122" s="6" t="s">
        <v>9</v>
      </c>
      <c r="E122" s="6" t="s">
        <v>194</v>
      </c>
      <c r="F122" s="6" t="s">
        <v>288</v>
      </c>
      <c r="G122" s="6">
        <v>93.33</v>
      </c>
      <c r="H122" s="8">
        <v>10.005566701197578</v>
      </c>
      <c r="I122" s="8">
        <v>83.324433298802418</v>
      </c>
    </row>
    <row r="123" spans="1:9" x14ac:dyDescent="0.25">
      <c r="A123" s="6">
        <v>122</v>
      </c>
      <c r="B123" s="7">
        <v>45148</v>
      </c>
      <c r="C123" s="6" t="str">
        <f>VLOOKUP(E123,[2]Exports!$C$15:$G$188,5,0)</f>
        <v>T609154641</v>
      </c>
      <c r="D123" s="6" t="s">
        <v>22</v>
      </c>
      <c r="E123" s="6" t="s">
        <v>195</v>
      </c>
      <c r="F123" s="6" t="s">
        <v>305</v>
      </c>
      <c r="G123" s="6">
        <v>2685</v>
      </c>
      <c r="H123" s="8">
        <v>287.84899381458803</v>
      </c>
      <c r="I123" s="8">
        <v>2397.1510061854119</v>
      </c>
    </row>
    <row r="124" spans="1:9" x14ac:dyDescent="0.25">
      <c r="A124" s="6">
        <v>123</v>
      </c>
      <c r="B124" s="7">
        <v>45151</v>
      </c>
      <c r="C124" s="6" t="str">
        <f>VLOOKUP(E124,[2]Exports!$C$15:$G$188,5,0)</f>
        <v>T609640512</v>
      </c>
      <c r="D124" s="6" t="s">
        <v>29</v>
      </c>
      <c r="E124" s="6" t="s">
        <v>196</v>
      </c>
      <c r="F124" s="6" t="s">
        <v>287</v>
      </c>
      <c r="G124" s="6">
        <v>87.5</v>
      </c>
      <c r="H124" s="8">
        <v>9.380553802151379</v>
      </c>
      <c r="I124" s="8">
        <v>78.119446197848617</v>
      </c>
    </row>
    <row r="125" spans="1:9" x14ac:dyDescent="0.25">
      <c r="A125" s="6">
        <v>124</v>
      </c>
      <c r="B125" s="7">
        <v>45151</v>
      </c>
      <c r="C125" s="6" t="str">
        <f>VLOOKUP(E125,[2]Exports!$C$15:$G$188,5,0)</f>
        <v>T609781959</v>
      </c>
      <c r="D125" s="6" t="s">
        <v>9</v>
      </c>
      <c r="E125" s="6" t="s">
        <v>197</v>
      </c>
      <c r="F125" s="6" t="s">
        <v>288</v>
      </c>
      <c r="G125" s="6">
        <v>73.33</v>
      </c>
      <c r="H125" s="8">
        <v>7.8614401178486926</v>
      </c>
      <c r="I125" s="8">
        <v>65.468559882151311</v>
      </c>
    </row>
    <row r="126" spans="1:9" x14ac:dyDescent="0.25">
      <c r="A126" s="6">
        <v>125</v>
      </c>
      <c r="B126" s="7">
        <v>45151</v>
      </c>
      <c r="C126" s="6" t="str">
        <f>VLOOKUP(E126,[2]Exports!$C$15:$G$188,5,0)</f>
        <v>T609781962</v>
      </c>
      <c r="D126" s="6" t="s">
        <v>9</v>
      </c>
      <c r="E126" s="6" t="s">
        <v>198</v>
      </c>
      <c r="F126" s="6" t="s">
        <v>288</v>
      </c>
      <c r="G126" s="6">
        <v>512.5</v>
      </c>
      <c r="H126" s="8">
        <v>54.943243698315214</v>
      </c>
      <c r="I126" s="8">
        <v>457.5567563016848</v>
      </c>
    </row>
    <row r="127" spans="1:9" x14ac:dyDescent="0.25">
      <c r="A127" s="6">
        <v>126</v>
      </c>
      <c r="B127" s="7">
        <v>45151</v>
      </c>
      <c r="C127" s="6" t="str">
        <f>VLOOKUP(E127,[2]Exports!$C$15:$G$188,5,0)</f>
        <v>T609782005</v>
      </c>
      <c r="D127" s="6" t="s">
        <v>9</v>
      </c>
      <c r="E127" s="6" t="s">
        <v>199</v>
      </c>
      <c r="F127" s="6" t="s">
        <v>288</v>
      </c>
      <c r="G127" s="6">
        <v>725</v>
      </c>
      <c r="H127" s="8">
        <v>77.724588646397137</v>
      </c>
      <c r="I127" s="8">
        <v>647.27541135360286</v>
      </c>
    </row>
    <row r="128" spans="1:9" x14ac:dyDescent="0.25">
      <c r="A128" s="6">
        <v>127</v>
      </c>
      <c r="B128" s="7">
        <v>45151</v>
      </c>
      <c r="C128" s="6" t="str">
        <f>VLOOKUP(E128,[2]Exports!$C$15:$G$188,5,0)</f>
        <v>T609853318</v>
      </c>
      <c r="D128" s="6" t="s">
        <v>13</v>
      </c>
      <c r="E128" s="6" t="s">
        <v>200</v>
      </c>
      <c r="F128" s="6" t="s">
        <v>289</v>
      </c>
      <c r="G128" s="6">
        <v>983.33</v>
      </c>
      <c r="H128" s="8">
        <v>105.41919966022303</v>
      </c>
      <c r="I128" s="8">
        <v>877.91080033977698</v>
      </c>
    </row>
    <row r="129" spans="1:9" x14ac:dyDescent="0.25">
      <c r="A129" s="6">
        <v>128</v>
      </c>
      <c r="B129" s="7">
        <v>45151</v>
      </c>
      <c r="C129" s="6" t="str">
        <f>VLOOKUP(E129,[2]Exports!$C$15:$G$188,5,0)</f>
        <v>T609858861</v>
      </c>
      <c r="D129" s="6" t="s">
        <v>9</v>
      </c>
      <c r="E129" s="6" t="s">
        <v>201</v>
      </c>
      <c r="F129" s="6" t="s">
        <v>288</v>
      </c>
      <c r="G129" s="6">
        <v>8.33</v>
      </c>
      <c r="H129" s="8">
        <v>0.8930287219648112</v>
      </c>
      <c r="I129" s="8">
        <v>7.4369712780351893</v>
      </c>
    </row>
    <row r="130" spans="1:9" x14ac:dyDescent="0.25">
      <c r="A130" s="6">
        <v>129</v>
      </c>
      <c r="B130" s="7">
        <v>45151</v>
      </c>
      <c r="C130" s="6" t="str">
        <f>VLOOKUP(E130,[2]Exports!$C$15:$G$188,5,0)</f>
        <v>T609878722</v>
      </c>
      <c r="D130" s="6" t="s">
        <v>30</v>
      </c>
      <c r="E130" s="6" t="s">
        <v>202</v>
      </c>
      <c r="F130" s="6" t="s">
        <v>290</v>
      </c>
      <c r="G130" s="6">
        <v>23.33</v>
      </c>
      <c r="H130" s="8">
        <v>2.5011236594764759</v>
      </c>
      <c r="I130" s="8">
        <v>20.828876340523522</v>
      </c>
    </row>
    <row r="131" spans="1:9" x14ac:dyDescent="0.25">
      <c r="A131" s="6">
        <v>130</v>
      </c>
      <c r="B131" s="7">
        <v>45151</v>
      </c>
      <c r="C131" s="6" t="str">
        <f>VLOOKUP(E131,[2]Exports!$C$15:$G$188,5,0)</f>
        <v>T609912025</v>
      </c>
      <c r="D131" s="6" t="s">
        <v>13</v>
      </c>
      <c r="E131" s="6" t="s">
        <v>203</v>
      </c>
      <c r="F131" s="6" t="s">
        <v>289</v>
      </c>
      <c r="G131" s="6">
        <v>604.16999999999996</v>
      </c>
      <c r="H131" s="8">
        <v>64.770847893094839</v>
      </c>
      <c r="I131" s="8">
        <v>539.39915210690515</v>
      </c>
    </row>
    <row r="132" spans="1:9" x14ac:dyDescent="0.25">
      <c r="A132" s="6">
        <v>131</v>
      </c>
      <c r="B132" s="7">
        <v>45151</v>
      </c>
      <c r="C132" s="6" t="str">
        <f>VLOOKUP(E132,[2]Exports!$C$15:$G$188,5,0)</f>
        <v>T609955153</v>
      </c>
      <c r="D132" s="6" t="s">
        <v>18</v>
      </c>
      <c r="E132" s="6" t="s">
        <v>204</v>
      </c>
      <c r="F132" s="6" t="s">
        <v>291</v>
      </c>
      <c r="G132" s="6">
        <v>834.17</v>
      </c>
      <c r="H132" s="8">
        <v>89.428303601607027</v>
      </c>
      <c r="I132" s="8">
        <v>744.74169639839295</v>
      </c>
    </row>
    <row r="133" spans="1:9" x14ac:dyDescent="0.25">
      <c r="A133" s="6">
        <v>132</v>
      </c>
      <c r="B133" s="7">
        <v>45151</v>
      </c>
      <c r="C133" s="6" t="str">
        <f>VLOOKUP(E133,[2]Exports!$C$15:$G$188,5,0)</f>
        <v>T609982302</v>
      </c>
      <c r="D133" s="6" t="s">
        <v>9</v>
      </c>
      <c r="E133" s="6" t="s">
        <v>205</v>
      </c>
      <c r="F133" s="6" t="s">
        <v>288</v>
      </c>
      <c r="G133" s="6">
        <v>408.33</v>
      </c>
      <c r="H133" s="8">
        <v>43.775560388942537</v>
      </c>
      <c r="I133" s="8">
        <v>364.55443961105743</v>
      </c>
    </row>
    <row r="134" spans="1:9" x14ac:dyDescent="0.25">
      <c r="A134" s="6">
        <v>133</v>
      </c>
      <c r="B134" s="7">
        <v>45151</v>
      </c>
      <c r="C134" s="6" t="str">
        <f>VLOOKUP(E134,[2]Exports!$C$15:$G$188,5,0)</f>
        <v>T609992041</v>
      </c>
      <c r="D134" s="6" t="s">
        <v>12</v>
      </c>
      <c r="E134" s="6" t="s">
        <v>206</v>
      </c>
      <c r="F134" s="6" t="s">
        <v>292</v>
      </c>
      <c r="G134" s="6">
        <v>945</v>
      </c>
      <c r="H134" s="8">
        <v>101.30998106323489</v>
      </c>
      <c r="I134" s="8">
        <v>843.69001893676511</v>
      </c>
    </row>
    <row r="135" spans="1:9" x14ac:dyDescent="0.25">
      <c r="A135" s="6">
        <v>134</v>
      </c>
      <c r="B135" s="7">
        <v>45151</v>
      </c>
      <c r="C135" s="6" t="str">
        <f>VLOOKUP(E135,[2]Exports!$C$15:$G$188,5,0)</f>
        <v>T609993374</v>
      </c>
      <c r="D135" s="6" t="s">
        <v>12</v>
      </c>
      <c r="E135" s="6" t="s">
        <v>207</v>
      </c>
      <c r="F135" s="6" t="s">
        <v>292</v>
      </c>
      <c r="G135" s="6">
        <v>52.5</v>
      </c>
      <c r="H135" s="8">
        <v>5.6283322812908274</v>
      </c>
      <c r="I135" s="8">
        <v>46.871667718709176</v>
      </c>
    </row>
    <row r="136" spans="1:9" x14ac:dyDescent="0.25">
      <c r="A136" s="6">
        <v>135</v>
      </c>
      <c r="B136" s="7">
        <v>45151</v>
      </c>
      <c r="C136" s="6" t="str">
        <f>VLOOKUP(E136,[2]Exports!$C$15:$G$188,5,0)</f>
        <v>T609996131</v>
      </c>
      <c r="D136" s="6" t="s">
        <v>12</v>
      </c>
      <c r="E136" s="6" t="s">
        <v>208</v>
      </c>
      <c r="F136" s="6" t="s">
        <v>292</v>
      </c>
      <c r="G136" s="6">
        <v>840</v>
      </c>
      <c r="H136" s="8">
        <v>90.053316500653239</v>
      </c>
      <c r="I136" s="8">
        <v>749.94668349934682</v>
      </c>
    </row>
    <row r="137" spans="1:9" x14ac:dyDescent="0.25">
      <c r="A137" s="6">
        <v>136</v>
      </c>
      <c r="B137" s="7">
        <v>45151</v>
      </c>
      <c r="C137" s="6" t="str">
        <f>VLOOKUP(E137,[2]Exports!$C$15:$G$188,5,0)</f>
        <v>T609997839</v>
      </c>
      <c r="D137" s="6" t="s">
        <v>17</v>
      </c>
      <c r="E137" s="6" t="s">
        <v>209</v>
      </c>
      <c r="F137" s="6" t="s">
        <v>293</v>
      </c>
      <c r="G137" s="6">
        <v>175</v>
      </c>
      <c r="H137" s="8">
        <v>18.761107604302758</v>
      </c>
      <c r="I137" s="8">
        <v>156.23889239569723</v>
      </c>
    </row>
    <row r="138" spans="1:9" x14ac:dyDescent="0.25">
      <c r="A138" s="6">
        <v>137</v>
      </c>
      <c r="B138" s="7">
        <v>45151</v>
      </c>
      <c r="C138" s="6" t="str">
        <f>VLOOKUP(E138,[2]Exports!$C$15:$G$188,5,0)</f>
        <v>T609999623</v>
      </c>
      <c r="D138" s="6" t="s">
        <v>12</v>
      </c>
      <c r="E138" s="6" t="s">
        <v>210</v>
      </c>
      <c r="F138" s="6" t="s">
        <v>292</v>
      </c>
      <c r="G138" s="6">
        <v>1200</v>
      </c>
      <c r="H138" s="8">
        <v>128.64759500093319</v>
      </c>
      <c r="I138" s="8">
        <v>1071.3524049990667</v>
      </c>
    </row>
    <row r="139" spans="1:9" x14ac:dyDescent="0.25">
      <c r="A139" s="6">
        <v>138</v>
      </c>
      <c r="B139" s="7">
        <v>45151</v>
      </c>
      <c r="C139" s="6" t="str">
        <f>VLOOKUP(E139,[2]Exports!$C$15:$G$188,5,0)</f>
        <v>T609999631</v>
      </c>
      <c r="D139" s="6" t="s">
        <v>12</v>
      </c>
      <c r="E139" s="6" t="s">
        <v>211</v>
      </c>
      <c r="F139" s="6" t="s">
        <v>292</v>
      </c>
      <c r="G139" s="6">
        <v>1045</v>
      </c>
      <c r="H139" s="8">
        <v>112.03061397997932</v>
      </c>
      <c r="I139" s="8">
        <v>932.96938602002069</v>
      </c>
    </row>
    <row r="140" spans="1:9" x14ac:dyDescent="0.25">
      <c r="A140" s="6">
        <v>139</v>
      </c>
      <c r="B140" s="7">
        <v>45151</v>
      </c>
      <c r="C140" s="6" t="str">
        <f>VLOOKUP(E140,[2]Exports!$C$15:$G$188,5,0)</f>
        <v>T610013262</v>
      </c>
      <c r="D140" s="6" t="s">
        <v>13</v>
      </c>
      <c r="E140" s="6" t="s">
        <v>212</v>
      </c>
      <c r="F140" s="6" t="s">
        <v>289</v>
      </c>
      <c r="G140" s="6">
        <v>883.33</v>
      </c>
      <c r="H140" s="8">
        <v>94.698566743478594</v>
      </c>
      <c r="I140" s="8">
        <v>788.6314332565214</v>
      </c>
    </row>
    <row r="141" spans="1:9" x14ac:dyDescent="0.25">
      <c r="A141" s="6">
        <v>140</v>
      </c>
      <c r="B141" s="7">
        <v>45151</v>
      </c>
      <c r="C141" s="6" t="str">
        <f>VLOOKUP(E141,[2]Exports!$C$15:$G$188,5,0)</f>
        <v>T610075572</v>
      </c>
      <c r="D141" s="6" t="s">
        <v>16</v>
      </c>
      <c r="E141" s="6" t="s">
        <v>213</v>
      </c>
      <c r="F141" s="6" t="s">
        <v>295</v>
      </c>
      <c r="G141" s="6">
        <v>355</v>
      </c>
      <c r="H141" s="8">
        <v>38.058246854442736</v>
      </c>
      <c r="I141" s="8">
        <v>316.94175314555724</v>
      </c>
    </row>
    <row r="142" spans="1:9" x14ac:dyDescent="0.25">
      <c r="A142" s="6">
        <v>141</v>
      </c>
      <c r="B142" s="7">
        <v>45151</v>
      </c>
      <c r="C142" s="6" t="str">
        <f>VLOOKUP(E142,[2]Exports!$C$15:$G$188,5,0)</f>
        <v>T610083198</v>
      </c>
      <c r="D142" s="6" t="s">
        <v>12</v>
      </c>
      <c r="E142" s="6" t="s">
        <v>214</v>
      </c>
      <c r="F142" s="6" t="s">
        <v>292</v>
      </c>
      <c r="G142" s="6">
        <v>1000</v>
      </c>
      <c r="H142" s="8">
        <v>107.20632916744432</v>
      </c>
      <c r="I142" s="8">
        <v>892.79367083255568</v>
      </c>
    </row>
    <row r="143" spans="1:9" x14ac:dyDescent="0.25">
      <c r="A143" s="6">
        <v>142</v>
      </c>
      <c r="B143" s="7">
        <v>45151</v>
      </c>
      <c r="C143" s="6" t="str">
        <f>VLOOKUP(E143,[2]Exports!$C$15:$G$188,5,0)</f>
        <v>T610111661</v>
      </c>
      <c r="D143" s="6" t="s">
        <v>16</v>
      </c>
      <c r="E143" s="6" t="s">
        <v>215</v>
      </c>
      <c r="F143" s="6" t="s">
        <v>295</v>
      </c>
      <c r="G143" s="6">
        <v>135</v>
      </c>
      <c r="H143" s="8">
        <v>14.472854437604983</v>
      </c>
      <c r="I143" s="8">
        <v>120.52714556239502</v>
      </c>
    </row>
    <row r="144" spans="1:9" x14ac:dyDescent="0.25">
      <c r="A144" s="6">
        <v>143</v>
      </c>
      <c r="B144" s="7">
        <v>45151</v>
      </c>
      <c r="C144" s="6" t="str">
        <f>VLOOKUP(E144,[2]Exports!$C$15:$G$188,5,0)</f>
        <v>T610173949</v>
      </c>
      <c r="D144" s="6" t="s">
        <v>20</v>
      </c>
      <c r="E144" s="6" t="s">
        <v>216</v>
      </c>
      <c r="F144" s="6" t="s">
        <v>297</v>
      </c>
      <c r="G144" s="6">
        <v>595</v>
      </c>
      <c r="H144" s="8">
        <v>63.78776585462937</v>
      </c>
      <c r="I144" s="8">
        <v>531.21223414537064</v>
      </c>
    </row>
    <row r="145" spans="1:9" x14ac:dyDescent="0.25">
      <c r="A145" s="6">
        <v>144</v>
      </c>
      <c r="B145" s="7">
        <v>45151</v>
      </c>
      <c r="C145" s="6" t="str">
        <f>VLOOKUP(E145,[2]Exports!$C$15:$G$188,5,0)</f>
        <v>T610213890</v>
      </c>
      <c r="D145" s="6" t="s">
        <v>12</v>
      </c>
      <c r="E145" s="6" t="s">
        <v>217</v>
      </c>
      <c r="F145" s="6" t="s">
        <v>292</v>
      </c>
      <c r="G145" s="6">
        <v>600</v>
      </c>
      <c r="H145" s="8">
        <v>64.323797500466597</v>
      </c>
      <c r="I145" s="8">
        <v>535.67620249953336</v>
      </c>
    </row>
    <row r="146" spans="1:9" x14ac:dyDescent="0.25">
      <c r="A146" s="6">
        <v>145</v>
      </c>
      <c r="B146" s="7">
        <v>45151</v>
      </c>
      <c r="C146" s="6" t="str">
        <f>VLOOKUP(E146,[2]Exports!$C$15:$G$188,5,0)</f>
        <v>T610214896</v>
      </c>
      <c r="D146" s="6" t="s">
        <v>12</v>
      </c>
      <c r="E146" s="6" t="s">
        <v>218</v>
      </c>
      <c r="F146" s="6" t="s">
        <v>292</v>
      </c>
      <c r="G146" s="6">
        <v>370</v>
      </c>
      <c r="H146" s="8">
        <v>39.666341791954402</v>
      </c>
      <c r="I146" s="8">
        <v>330.33365820804562</v>
      </c>
    </row>
    <row r="147" spans="1:9" x14ac:dyDescent="0.25">
      <c r="A147" s="6">
        <v>146</v>
      </c>
      <c r="B147" s="7">
        <v>45151</v>
      </c>
      <c r="C147" s="6" t="str">
        <f>VLOOKUP(E147,[2]Exports!$C$15:$G$188,5,0)</f>
        <v>T610217227</v>
      </c>
      <c r="D147" s="6" t="s">
        <v>19</v>
      </c>
      <c r="E147" s="6" t="s">
        <v>219</v>
      </c>
      <c r="F147" s="6" t="s">
        <v>298</v>
      </c>
      <c r="G147" s="6">
        <v>137.5</v>
      </c>
      <c r="H147" s="8">
        <v>14.740870260523595</v>
      </c>
      <c r="I147" s="8">
        <v>122.75912973947641</v>
      </c>
    </row>
    <row r="148" spans="1:9" x14ac:dyDescent="0.25">
      <c r="A148" s="6">
        <v>147</v>
      </c>
      <c r="B148" s="7">
        <v>45151</v>
      </c>
      <c r="C148" s="6" t="str">
        <f>VLOOKUP(E148,[2]Exports!$C$15:$G$188,5,0)</f>
        <v>T610217820</v>
      </c>
      <c r="D148" s="6" t="s">
        <v>23</v>
      </c>
      <c r="E148" s="6" t="s">
        <v>220</v>
      </c>
      <c r="F148" s="6" t="s">
        <v>299</v>
      </c>
      <c r="G148" s="6">
        <v>189</v>
      </c>
      <c r="H148" s="8">
        <v>20.261996212646977</v>
      </c>
      <c r="I148" s="8">
        <v>168.73800378735302</v>
      </c>
    </row>
    <row r="149" spans="1:9" x14ac:dyDescent="0.25">
      <c r="A149" s="6">
        <v>148</v>
      </c>
      <c r="B149" s="7">
        <v>45151</v>
      </c>
      <c r="C149" s="6" t="str">
        <f>VLOOKUP(E149,[2]Exports!$C$15:$G$188,5,0)</f>
        <v>T610234103</v>
      </c>
      <c r="D149" s="6" t="s">
        <v>16</v>
      </c>
      <c r="E149" s="6" t="s">
        <v>221</v>
      </c>
      <c r="F149" s="6" t="s">
        <v>295</v>
      </c>
      <c r="G149" s="6">
        <v>656.67</v>
      </c>
      <c r="H149" s="8">
        <v>70.399180174385663</v>
      </c>
      <c r="I149" s="8">
        <v>586.27081982561435</v>
      </c>
    </row>
    <row r="150" spans="1:9" x14ac:dyDescent="0.25">
      <c r="A150" s="6">
        <v>149</v>
      </c>
      <c r="B150" s="7">
        <v>45151</v>
      </c>
      <c r="C150" s="6" t="str">
        <f>VLOOKUP(E150,[2]Exports!$C$15:$G$188,5,0)</f>
        <v>T610251098</v>
      </c>
      <c r="D150" s="6" t="s">
        <v>26</v>
      </c>
      <c r="E150" s="6" t="s">
        <v>222</v>
      </c>
      <c r="F150" s="6" t="s">
        <v>300</v>
      </c>
      <c r="G150" s="6">
        <v>841.67</v>
      </c>
      <c r="H150" s="8">
        <v>90.232351070362867</v>
      </c>
      <c r="I150" s="8">
        <v>751.43764892963713</v>
      </c>
    </row>
    <row r="151" spans="1:9" x14ac:dyDescent="0.25">
      <c r="A151" s="6">
        <v>150</v>
      </c>
      <c r="B151" s="7">
        <v>45151</v>
      </c>
      <c r="C151" s="6" t="str">
        <f>VLOOKUP(E151,[2]Exports!$C$15:$G$188,5,0)</f>
        <v>T610267188</v>
      </c>
      <c r="D151" s="6" t="s">
        <v>27</v>
      </c>
      <c r="E151" s="6" t="s">
        <v>223</v>
      </c>
      <c r="F151" s="6" t="s">
        <v>301</v>
      </c>
      <c r="G151" s="6">
        <v>1600</v>
      </c>
      <c r="H151" s="8">
        <v>171.53012666791091</v>
      </c>
      <c r="I151" s="8">
        <v>1428.469873332089</v>
      </c>
    </row>
    <row r="152" spans="1:9" x14ac:dyDescent="0.25">
      <c r="A152" s="6">
        <v>151</v>
      </c>
      <c r="B152" s="7">
        <v>45151</v>
      </c>
      <c r="C152" s="6" t="str">
        <f>VLOOKUP(E152,[2]Exports!$C$15:$G$188,5,0)</f>
        <v>T610279996</v>
      </c>
      <c r="D152" s="6" t="s">
        <v>12</v>
      </c>
      <c r="E152" s="6" t="s">
        <v>224</v>
      </c>
      <c r="F152" s="6" t="s">
        <v>292</v>
      </c>
      <c r="G152" s="6">
        <v>526.66999999999996</v>
      </c>
      <c r="H152" s="8">
        <v>56.462357382617895</v>
      </c>
      <c r="I152" s="8">
        <v>470.20764261738208</v>
      </c>
    </row>
    <row r="153" spans="1:9" x14ac:dyDescent="0.25">
      <c r="A153" s="6">
        <v>152</v>
      </c>
      <c r="B153" s="7">
        <v>45151</v>
      </c>
      <c r="C153" s="6" t="str">
        <f>VLOOKUP(E153,[2]Exports!$C$15:$G$188,5,0)</f>
        <v>T610284343</v>
      </c>
      <c r="D153" s="6" t="s">
        <v>27</v>
      </c>
      <c r="E153" s="6" t="s">
        <v>225</v>
      </c>
      <c r="F153" s="6" t="s">
        <v>301</v>
      </c>
      <c r="G153" s="6">
        <v>395.83</v>
      </c>
      <c r="H153" s="8">
        <v>42.435481274349485</v>
      </c>
      <c r="I153" s="8">
        <v>353.39451872565053</v>
      </c>
    </row>
    <row r="154" spans="1:9" x14ac:dyDescent="0.25">
      <c r="A154" s="6">
        <v>153</v>
      </c>
      <c r="B154" s="7">
        <v>45151</v>
      </c>
      <c r="C154" s="6" t="str">
        <f>VLOOKUP(E154,[2]Exports!$C$15:$G$188,5,0)</f>
        <v>T610287886</v>
      </c>
      <c r="D154" s="6" t="s">
        <v>34</v>
      </c>
      <c r="E154" s="6" t="s">
        <v>226</v>
      </c>
      <c r="F154" s="6" t="s">
        <v>302</v>
      </c>
      <c r="G154" s="6">
        <v>315</v>
      </c>
      <c r="H154" s="8">
        <v>33.769993687744964</v>
      </c>
      <c r="I154" s="8">
        <v>281.23000631225506</v>
      </c>
    </row>
    <row r="155" spans="1:9" x14ac:dyDescent="0.25">
      <c r="A155" s="6">
        <v>154</v>
      </c>
      <c r="B155" s="7">
        <v>45151</v>
      </c>
      <c r="C155" s="6" t="str">
        <f>VLOOKUP(E155,[2]Exports!$C$15:$G$188,5,0)</f>
        <v>T610287986</v>
      </c>
      <c r="D155" s="6" t="s">
        <v>27</v>
      </c>
      <c r="E155" s="6" t="s">
        <v>227</v>
      </c>
      <c r="F155" s="6" t="s">
        <v>301</v>
      </c>
      <c r="G155" s="6">
        <v>273</v>
      </c>
      <c r="H155" s="8">
        <v>29.2673278627123</v>
      </c>
      <c r="I155" s="8">
        <v>243.73267213728769</v>
      </c>
    </row>
    <row r="156" spans="1:9" x14ac:dyDescent="0.25">
      <c r="A156" s="6">
        <v>155</v>
      </c>
      <c r="B156" s="7">
        <v>45151</v>
      </c>
      <c r="C156" s="6" t="str">
        <f>VLOOKUP(E156,[2]Exports!$C$15:$G$188,5,0)</f>
        <v>T610305716</v>
      </c>
      <c r="D156" s="6" t="s">
        <v>16</v>
      </c>
      <c r="E156" s="6" t="s">
        <v>228</v>
      </c>
      <c r="F156" s="6" t="s">
        <v>295</v>
      </c>
      <c r="G156" s="6">
        <v>120</v>
      </c>
      <c r="H156" s="8">
        <v>12.864759500093319</v>
      </c>
      <c r="I156" s="8">
        <v>107.13524049990669</v>
      </c>
    </row>
    <row r="157" spans="1:9" x14ac:dyDescent="0.25">
      <c r="A157" s="6">
        <v>156</v>
      </c>
      <c r="B157" s="7">
        <v>45151</v>
      </c>
      <c r="C157" s="6" t="str">
        <f>VLOOKUP(E157,[2]Exports!$C$15:$G$188,5,0)</f>
        <v>T610369471</v>
      </c>
      <c r="D157" s="6" t="s">
        <v>27</v>
      </c>
      <c r="E157" s="6" t="s">
        <v>229</v>
      </c>
      <c r="F157" s="6" t="s">
        <v>301</v>
      </c>
      <c r="G157" s="6">
        <v>50</v>
      </c>
      <c r="H157" s="8">
        <v>5.3603164583722158</v>
      </c>
      <c r="I157" s="8">
        <v>44.639683541627782</v>
      </c>
    </row>
    <row r="158" spans="1:9" x14ac:dyDescent="0.25">
      <c r="A158" s="6">
        <v>157</v>
      </c>
      <c r="B158" s="7">
        <v>45151</v>
      </c>
      <c r="C158" s="6" t="str">
        <f>VLOOKUP(E158,[2]Exports!$C$15:$G$188,5,0)</f>
        <v>T610376832</v>
      </c>
      <c r="D158" s="6" t="s">
        <v>12</v>
      </c>
      <c r="E158" s="6" t="s">
        <v>230</v>
      </c>
      <c r="F158" s="6" t="s">
        <v>292</v>
      </c>
      <c r="G158" s="6">
        <v>154.16999999999999</v>
      </c>
      <c r="H158" s="8">
        <v>16.527999767744891</v>
      </c>
      <c r="I158" s="8">
        <v>137.6420002322551</v>
      </c>
    </row>
    <row r="159" spans="1:9" x14ac:dyDescent="0.25">
      <c r="A159" s="6">
        <v>158</v>
      </c>
      <c r="B159" s="7">
        <v>45151</v>
      </c>
      <c r="C159" s="6" t="str">
        <f>VLOOKUP(E159,[2]Exports!$C$15:$G$188,5,0)</f>
        <v>T610412958</v>
      </c>
      <c r="D159" s="6" t="s">
        <v>148</v>
      </c>
      <c r="E159" s="6" t="s">
        <v>231</v>
      </c>
      <c r="F159" s="6" t="s">
        <v>304</v>
      </c>
      <c r="G159" s="6">
        <v>940</v>
      </c>
      <c r="H159" s="8">
        <v>100.77394941739766</v>
      </c>
      <c r="I159" s="8">
        <v>839.22605058260228</v>
      </c>
    </row>
    <row r="160" spans="1:9" x14ac:dyDescent="0.25">
      <c r="A160" s="6">
        <v>159</v>
      </c>
      <c r="B160" s="7">
        <v>45151</v>
      </c>
      <c r="C160" s="6" t="str">
        <f>VLOOKUP(E160,[2]Exports!$C$15:$G$188,5,0)</f>
        <v>T610432008</v>
      </c>
      <c r="D160" s="6" t="s">
        <v>9</v>
      </c>
      <c r="E160" s="6" t="s">
        <v>232</v>
      </c>
      <c r="F160" s="6" t="s">
        <v>288</v>
      </c>
      <c r="G160" s="6">
        <v>10</v>
      </c>
      <c r="H160" s="8">
        <v>1.0720632916744433</v>
      </c>
      <c r="I160" s="8">
        <v>8.9279367083255572</v>
      </c>
    </row>
    <row r="161" spans="1:9" x14ac:dyDescent="0.25">
      <c r="A161" s="6">
        <v>160</v>
      </c>
      <c r="B161" s="7">
        <v>45151</v>
      </c>
      <c r="C161" s="6" t="str">
        <f>VLOOKUP(E161,[2]Exports!$C$15:$G$188,5,0)</f>
        <v>T610485090</v>
      </c>
      <c r="D161" s="6" t="s">
        <v>149</v>
      </c>
      <c r="E161" s="6" t="s">
        <v>233</v>
      </c>
      <c r="F161" s="6" t="s">
        <v>306</v>
      </c>
      <c r="G161" s="6">
        <v>416.25</v>
      </c>
      <c r="H161" s="8">
        <v>44.624634515948699</v>
      </c>
      <c r="I161" s="8">
        <v>371.62536548405131</v>
      </c>
    </row>
    <row r="162" spans="1:9" x14ac:dyDescent="0.25">
      <c r="A162" s="6">
        <v>161</v>
      </c>
      <c r="B162" s="7">
        <v>45151</v>
      </c>
      <c r="C162" s="6" t="str">
        <f>VLOOKUP(E162,[2]Exports!$C$15:$G$188,5,0)</f>
        <v>T610510278</v>
      </c>
      <c r="D162" s="6" t="s">
        <v>150</v>
      </c>
      <c r="E162" s="6" t="s">
        <v>234</v>
      </c>
      <c r="F162" s="6" t="s">
        <v>307</v>
      </c>
      <c r="G162" s="6">
        <v>25</v>
      </c>
      <c r="H162" s="8">
        <v>2.6801582291861079</v>
      </c>
      <c r="I162" s="8">
        <v>22.319841770813891</v>
      </c>
    </row>
    <row r="163" spans="1:9" x14ac:dyDescent="0.25">
      <c r="A163" s="6">
        <v>162</v>
      </c>
      <c r="B163" s="7">
        <v>45158</v>
      </c>
      <c r="C163" s="6" t="str">
        <f>VLOOKUP(E163,[2]Exports!$C$15:$G$188,5,0)</f>
        <v>T611882536</v>
      </c>
      <c r="D163" s="6" t="s">
        <v>9</v>
      </c>
      <c r="E163" s="6" t="s">
        <v>235</v>
      </c>
      <c r="F163" s="6" t="s">
        <v>288</v>
      </c>
      <c r="G163" s="6">
        <v>186.67</v>
      </c>
      <c r="H163" s="8">
        <v>20.012205465686829</v>
      </c>
      <c r="I163" s="8">
        <v>166.65779453431315</v>
      </c>
    </row>
    <row r="164" spans="1:9" x14ac:dyDescent="0.25">
      <c r="A164" s="6">
        <v>163</v>
      </c>
      <c r="B164" s="7">
        <v>45158</v>
      </c>
      <c r="C164" s="6" t="str">
        <f>VLOOKUP(E164,[2]Exports!$C$15:$G$188,5,0)</f>
        <v>T611882549</v>
      </c>
      <c r="D164" s="6" t="s">
        <v>9</v>
      </c>
      <c r="E164" s="6" t="s">
        <v>236</v>
      </c>
      <c r="F164" s="6" t="s">
        <v>288</v>
      </c>
      <c r="G164" s="6">
        <v>395</v>
      </c>
      <c r="H164" s="8">
        <v>42.346500021140507</v>
      </c>
      <c r="I164" s="8">
        <v>352.65349997885949</v>
      </c>
    </row>
    <row r="165" spans="1:9" x14ac:dyDescent="0.25">
      <c r="A165" s="6">
        <v>164</v>
      </c>
      <c r="B165" s="7">
        <v>45158</v>
      </c>
      <c r="C165" s="6" t="str">
        <f>VLOOKUP(E165,[2]Exports!$C$15:$G$188,5,0)</f>
        <v>T611882555</v>
      </c>
      <c r="D165" s="6" t="s">
        <v>9</v>
      </c>
      <c r="E165" s="6" t="s">
        <v>237</v>
      </c>
      <c r="F165" s="6" t="s">
        <v>288</v>
      </c>
      <c r="G165" s="6">
        <v>145.83000000000001</v>
      </c>
      <c r="H165" s="8">
        <v>15.633898982488407</v>
      </c>
      <c r="I165" s="8">
        <v>130.19610101751161</v>
      </c>
    </row>
    <row r="166" spans="1:9" x14ac:dyDescent="0.25">
      <c r="A166" s="6">
        <v>165</v>
      </c>
      <c r="B166" s="7">
        <v>45158</v>
      </c>
      <c r="C166" s="6" t="str">
        <f>VLOOKUP(E166,[2]Exports!$C$15:$G$188,5,0)</f>
        <v>T611952572</v>
      </c>
      <c r="D166" s="6" t="s">
        <v>13</v>
      </c>
      <c r="E166" s="6" t="s">
        <v>238</v>
      </c>
      <c r="F166" s="6" t="s">
        <v>289</v>
      </c>
      <c r="G166" s="6">
        <v>879.17</v>
      </c>
      <c r="H166" s="8">
        <v>94.252588414142025</v>
      </c>
      <c r="I166" s="8">
        <v>784.91741158585796</v>
      </c>
    </row>
    <row r="167" spans="1:9" x14ac:dyDescent="0.25">
      <c r="A167" s="6">
        <v>166</v>
      </c>
      <c r="B167" s="7">
        <v>45158</v>
      </c>
      <c r="C167" s="6" t="str">
        <f>VLOOKUP(E167,[2]Exports!$C$15:$G$188,5,0)</f>
        <v>T612051853</v>
      </c>
      <c r="D167" s="6" t="s">
        <v>18</v>
      </c>
      <c r="E167" s="6" t="s">
        <v>239</v>
      </c>
      <c r="F167" s="6" t="s">
        <v>291</v>
      </c>
      <c r="G167" s="6">
        <v>1120</v>
      </c>
      <c r="H167" s="8">
        <v>120.07108866753765</v>
      </c>
      <c r="I167" s="8">
        <v>999.92891133246235</v>
      </c>
    </row>
    <row r="168" spans="1:9" x14ac:dyDescent="0.25">
      <c r="A168" s="6">
        <v>167</v>
      </c>
      <c r="B168" s="7">
        <v>45158</v>
      </c>
      <c r="C168" s="6" t="str">
        <f>VLOOKUP(E168,[2]Exports!$C$15:$G$188,5,0)</f>
        <v>T612078381</v>
      </c>
      <c r="D168" s="6" t="s">
        <v>9</v>
      </c>
      <c r="E168" s="6" t="s">
        <v>240</v>
      </c>
      <c r="F168" s="6" t="s">
        <v>288</v>
      </c>
      <c r="G168" s="6">
        <v>4.17</v>
      </c>
      <c r="H168" s="8">
        <v>0.44705039262824281</v>
      </c>
      <c r="I168" s="8">
        <v>3.7229496073717572</v>
      </c>
    </row>
    <row r="169" spans="1:9" x14ac:dyDescent="0.25">
      <c r="A169" s="6">
        <v>168</v>
      </c>
      <c r="B169" s="7">
        <v>45158</v>
      </c>
      <c r="C169" s="6" t="str">
        <f>VLOOKUP(E169,[2]Exports!$C$15:$G$188,5,0)</f>
        <v>T612087781</v>
      </c>
      <c r="D169" s="6" t="s">
        <v>12</v>
      </c>
      <c r="E169" s="6" t="s">
        <v>241</v>
      </c>
      <c r="F169" s="6" t="s">
        <v>292</v>
      </c>
      <c r="G169" s="6">
        <v>4.5</v>
      </c>
      <c r="H169" s="8">
        <v>0.48242848125349946</v>
      </c>
      <c r="I169" s="8">
        <v>4.0175715187465002</v>
      </c>
    </row>
    <row r="170" spans="1:9" x14ac:dyDescent="0.25">
      <c r="A170" s="6">
        <v>169</v>
      </c>
      <c r="B170" s="7">
        <v>45158</v>
      </c>
      <c r="C170" s="6" t="str">
        <f>VLOOKUP(E170,[2]Exports!$C$15:$G$188,5,0)</f>
        <v>T612091783</v>
      </c>
      <c r="D170" s="6" t="s">
        <v>12</v>
      </c>
      <c r="E170" s="6" t="s">
        <v>242</v>
      </c>
      <c r="F170" s="6" t="s">
        <v>292</v>
      </c>
      <c r="G170" s="6">
        <v>705.83</v>
      </c>
      <c r="H170" s="8">
        <v>75.66944331625723</v>
      </c>
      <c r="I170" s="8">
        <v>630.16055668374281</v>
      </c>
    </row>
    <row r="171" spans="1:9" x14ac:dyDescent="0.25">
      <c r="A171" s="6">
        <v>170</v>
      </c>
      <c r="B171" s="7">
        <v>45158</v>
      </c>
      <c r="C171" s="6" t="str">
        <f>VLOOKUP(E171,[2]Exports!$C$15:$G$188,5,0)</f>
        <v>T612093373</v>
      </c>
      <c r="D171" s="6" t="s">
        <v>17</v>
      </c>
      <c r="E171" s="6" t="s">
        <v>243</v>
      </c>
      <c r="F171" s="6" t="s">
        <v>293</v>
      </c>
      <c r="G171" s="6">
        <v>175</v>
      </c>
      <c r="H171" s="8">
        <v>18.761107604302758</v>
      </c>
      <c r="I171" s="8">
        <v>156.23889239569723</v>
      </c>
    </row>
    <row r="172" spans="1:9" x14ac:dyDescent="0.25">
      <c r="A172" s="6">
        <v>171</v>
      </c>
      <c r="B172" s="7">
        <v>45158</v>
      </c>
      <c r="C172" s="6" t="str">
        <f>VLOOKUP(E172,[2]Exports!$C$15:$G$188,5,0)</f>
        <v>T612095072</v>
      </c>
      <c r="D172" s="6" t="s">
        <v>12</v>
      </c>
      <c r="E172" s="6" t="s">
        <v>244</v>
      </c>
      <c r="F172" s="6" t="s">
        <v>292</v>
      </c>
      <c r="G172" s="6">
        <v>1110</v>
      </c>
      <c r="H172" s="8">
        <v>118.9990253758632</v>
      </c>
      <c r="I172" s="8">
        <v>991.0009746241368</v>
      </c>
    </row>
    <row r="173" spans="1:9" x14ac:dyDescent="0.25">
      <c r="A173" s="6">
        <v>172</v>
      </c>
      <c r="B173" s="7">
        <v>45158</v>
      </c>
      <c r="C173" s="6" t="str">
        <f>VLOOKUP(E173,[2]Exports!$C$15:$G$188,5,0)</f>
        <v>T612095077</v>
      </c>
      <c r="D173" s="6" t="s">
        <v>12</v>
      </c>
      <c r="E173" s="6" t="s">
        <v>245</v>
      </c>
      <c r="F173" s="6" t="s">
        <v>292</v>
      </c>
      <c r="G173" s="6">
        <v>1200</v>
      </c>
      <c r="H173" s="8">
        <v>128.64759500093319</v>
      </c>
      <c r="I173" s="8">
        <v>1071.3524049990667</v>
      </c>
    </row>
    <row r="174" spans="1:9" x14ac:dyDescent="0.25">
      <c r="A174" s="6">
        <v>173</v>
      </c>
      <c r="B174" s="7">
        <v>45158</v>
      </c>
      <c r="C174" s="6" t="str">
        <f>VLOOKUP(E174,[2]Exports!$C$15:$G$188,5,0)</f>
        <v>T612107538</v>
      </c>
      <c r="D174" s="6" t="s">
        <v>15</v>
      </c>
      <c r="E174" s="6" t="s">
        <v>246</v>
      </c>
      <c r="F174" s="6" t="s">
        <v>294</v>
      </c>
      <c r="G174" s="6">
        <v>72</v>
      </c>
      <c r="H174" s="8">
        <v>7.7188557000559914</v>
      </c>
      <c r="I174" s="8">
        <v>64.281144299944003</v>
      </c>
    </row>
    <row r="175" spans="1:9" x14ac:dyDescent="0.25">
      <c r="A175" s="6">
        <v>174</v>
      </c>
      <c r="B175" s="7">
        <v>45158</v>
      </c>
      <c r="C175" s="6" t="str">
        <f>VLOOKUP(E175,[2]Exports!$C$15:$G$188,5,0)</f>
        <v>T612108403</v>
      </c>
      <c r="D175" s="6" t="s">
        <v>13</v>
      </c>
      <c r="E175" s="6" t="s">
        <v>247</v>
      </c>
      <c r="F175" s="6" t="s">
        <v>289</v>
      </c>
      <c r="G175" s="6">
        <v>991.67</v>
      </c>
      <c r="H175" s="8">
        <v>106.31330044547951</v>
      </c>
      <c r="I175" s="8">
        <v>885.35669955452045</v>
      </c>
    </row>
    <row r="176" spans="1:9" x14ac:dyDescent="0.25">
      <c r="A176" s="6">
        <v>175</v>
      </c>
      <c r="B176" s="7">
        <v>45158</v>
      </c>
      <c r="C176" s="6" t="str">
        <f>VLOOKUP(E176,[2]Exports!$C$15:$G$188,5,0)</f>
        <v>T612119148</v>
      </c>
      <c r="D176" s="6" t="s">
        <v>17</v>
      </c>
      <c r="E176" s="6" t="s">
        <v>248</v>
      </c>
      <c r="F176" s="6" t="s">
        <v>293</v>
      </c>
      <c r="G176" s="6">
        <v>37.5</v>
      </c>
      <c r="H176" s="8">
        <v>4.0202373437791623</v>
      </c>
      <c r="I176" s="8">
        <v>33.479762656220835</v>
      </c>
    </row>
    <row r="177" spans="1:9" x14ac:dyDescent="0.25">
      <c r="A177" s="6">
        <v>176</v>
      </c>
      <c r="B177" s="7">
        <v>45158</v>
      </c>
      <c r="C177" s="6" t="str">
        <f>VLOOKUP(E177,[2]Exports!$C$15:$G$188,5,0)</f>
        <v>T612168714</v>
      </c>
      <c r="D177" s="6" t="s">
        <v>16</v>
      </c>
      <c r="E177" s="6" t="s">
        <v>249</v>
      </c>
      <c r="F177" s="6" t="s">
        <v>295</v>
      </c>
      <c r="G177" s="6">
        <v>425</v>
      </c>
      <c r="H177" s="8">
        <v>45.562689896163839</v>
      </c>
      <c r="I177" s="8">
        <v>379.43731010383618</v>
      </c>
    </row>
    <row r="178" spans="1:9" x14ac:dyDescent="0.25">
      <c r="A178" s="6">
        <v>177</v>
      </c>
      <c r="B178" s="7">
        <v>45158</v>
      </c>
      <c r="C178" s="6" t="str">
        <f>VLOOKUP(E178,[2]Exports!$C$15:$G$188,5,0)</f>
        <v>T612175912</v>
      </c>
      <c r="D178" s="6" t="s">
        <v>12</v>
      </c>
      <c r="E178" s="6" t="s">
        <v>250</v>
      </c>
      <c r="F178" s="6" t="s">
        <v>292</v>
      </c>
      <c r="G178" s="6">
        <v>762.5</v>
      </c>
      <c r="H178" s="8">
        <v>81.744825990176295</v>
      </c>
      <c r="I178" s="8">
        <v>680.75517400982369</v>
      </c>
    </row>
    <row r="179" spans="1:9" x14ac:dyDescent="0.25">
      <c r="A179" s="6">
        <v>178</v>
      </c>
      <c r="B179" s="7">
        <v>45158</v>
      </c>
      <c r="C179" s="6" t="str">
        <f>VLOOKUP(E179,[2]Exports!$C$15:$G$188,5,0)</f>
        <v>T612183039</v>
      </c>
      <c r="D179" s="6" t="s">
        <v>151</v>
      </c>
      <c r="E179" s="6" t="s">
        <v>251</v>
      </c>
      <c r="F179" s="6" t="s">
        <v>308</v>
      </c>
      <c r="G179" s="6">
        <v>249.33</v>
      </c>
      <c r="H179" s="8">
        <v>26.729754051318896</v>
      </c>
      <c r="I179" s="8">
        <v>222.60024594868111</v>
      </c>
    </row>
    <row r="180" spans="1:9" x14ac:dyDescent="0.25">
      <c r="A180" s="6">
        <v>179</v>
      </c>
      <c r="B180" s="7">
        <v>45158</v>
      </c>
      <c r="C180" s="6" t="str">
        <f>VLOOKUP(E180,[2]Exports!$C$15:$G$188,5,0)</f>
        <v>T612231173</v>
      </c>
      <c r="D180" s="6" t="s">
        <v>9</v>
      </c>
      <c r="E180" s="6" t="s">
        <v>252</v>
      </c>
      <c r="F180" s="6" t="s">
        <v>288</v>
      </c>
      <c r="G180" s="6">
        <v>2.5</v>
      </c>
      <c r="H180" s="8">
        <v>0.26801582291861081</v>
      </c>
      <c r="I180" s="8">
        <v>2.2319841770813893</v>
      </c>
    </row>
    <row r="181" spans="1:9" x14ac:dyDescent="0.25">
      <c r="A181" s="6">
        <v>180</v>
      </c>
      <c r="B181" s="7">
        <v>45158</v>
      </c>
      <c r="C181" s="6" t="str">
        <f>VLOOKUP(E181,[2]Exports!$C$15:$G$188,5,0)</f>
        <v>T612264033</v>
      </c>
      <c r="D181" s="6" t="s">
        <v>20</v>
      </c>
      <c r="E181" s="6" t="s">
        <v>253</v>
      </c>
      <c r="F181" s="6" t="s">
        <v>297</v>
      </c>
      <c r="G181" s="6">
        <v>770</v>
      </c>
      <c r="H181" s="8">
        <v>82.548873458932135</v>
      </c>
      <c r="I181" s="8">
        <v>687.45112654106788</v>
      </c>
    </row>
    <row r="182" spans="1:9" x14ac:dyDescent="0.25">
      <c r="A182" s="6">
        <v>181</v>
      </c>
      <c r="B182" s="7">
        <v>45158</v>
      </c>
      <c r="C182" s="6" t="str">
        <f>VLOOKUP(E182,[2]Exports!$C$15:$G$188,5,0)</f>
        <v>T612301936</v>
      </c>
      <c r="D182" s="6" t="s">
        <v>12</v>
      </c>
      <c r="E182" s="6" t="s">
        <v>254</v>
      </c>
      <c r="F182" s="6" t="s">
        <v>292</v>
      </c>
      <c r="G182" s="6">
        <v>562.5</v>
      </c>
      <c r="H182" s="8">
        <v>60.303560156687432</v>
      </c>
      <c r="I182" s="8">
        <v>502.19643984331259</v>
      </c>
    </row>
    <row r="183" spans="1:9" x14ac:dyDescent="0.25">
      <c r="A183" s="6">
        <v>182</v>
      </c>
      <c r="B183" s="7">
        <v>45158</v>
      </c>
      <c r="C183" s="6" t="str">
        <f>VLOOKUP(E183,[2]Exports!$C$15:$G$188,5,0)</f>
        <v>T612302948</v>
      </c>
      <c r="D183" s="6" t="s">
        <v>12</v>
      </c>
      <c r="E183" s="6" t="s">
        <v>255</v>
      </c>
      <c r="F183" s="6" t="s">
        <v>292</v>
      </c>
      <c r="G183" s="6">
        <v>790</v>
      </c>
      <c r="H183" s="8">
        <v>84.693000042281014</v>
      </c>
      <c r="I183" s="8">
        <v>705.30699995771897</v>
      </c>
    </row>
    <row r="184" spans="1:9" x14ac:dyDescent="0.25">
      <c r="A184" s="6">
        <v>183</v>
      </c>
      <c r="B184" s="7">
        <v>45158</v>
      </c>
      <c r="C184" s="6" t="str">
        <f>VLOOKUP(E184,[2]Exports!$C$15:$G$188,5,0)</f>
        <v>T612305750</v>
      </c>
      <c r="D184" s="6" t="s">
        <v>23</v>
      </c>
      <c r="E184" s="6" t="s">
        <v>256</v>
      </c>
      <c r="F184" s="6" t="s">
        <v>299</v>
      </c>
      <c r="G184" s="6">
        <v>31.5</v>
      </c>
      <c r="H184" s="8">
        <v>3.3769993687744964</v>
      </c>
      <c r="I184" s="8">
        <v>28.123000631225505</v>
      </c>
    </row>
    <row r="185" spans="1:9" x14ac:dyDescent="0.25">
      <c r="A185" s="6">
        <v>184</v>
      </c>
      <c r="B185" s="7">
        <v>45158</v>
      </c>
      <c r="C185" s="6" t="str">
        <f>VLOOKUP(E185,[2]Exports!$C$15:$G$188,5,0)</f>
        <v>T612316475</v>
      </c>
      <c r="D185" s="6" t="s">
        <v>25</v>
      </c>
      <c r="E185" s="6" t="s">
        <v>257</v>
      </c>
      <c r="F185" s="6" t="s">
        <v>309</v>
      </c>
      <c r="G185" s="6">
        <v>93.33</v>
      </c>
      <c r="H185" s="8">
        <v>10.005566701197578</v>
      </c>
      <c r="I185" s="8">
        <v>83.324433298802418</v>
      </c>
    </row>
    <row r="186" spans="1:9" x14ac:dyDescent="0.25">
      <c r="A186" s="6">
        <v>185</v>
      </c>
      <c r="B186" s="7">
        <v>45158</v>
      </c>
      <c r="C186" s="6" t="str">
        <f>VLOOKUP(E186,[2]Exports!$C$15:$G$188,5,0)</f>
        <v>T612321167</v>
      </c>
      <c r="D186" s="6" t="s">
        <v>16</v>
      </c>
      <c r="E186" s="6" t="s">
        <v>258</v>
      </c>
      <c r="F186" s="6" t="s">
        <v>295</v>
      </c>
      <c r="G186" s="6">
        <v>640</v>
      </c>
      <c r="H186" s="8">
        <v>68.612050667164368</v>
      </c>
      <c r="I186" s="8">
        <v>571.38794933283566</v>
      </c>
    </row>
    <row r="187" spans="1:9" x14ac:dyDescent="0.25">
      <c r="A187" s="6">
        <v>186</v>
      </c>
      <c r="B187" s="7">
        <v>45158</v>
      </c>
      <c r="C187" s="6" t="str">
        <f>VLOOKUP(E187,[2]Exports!$C$15:$G$188,5,0)</f>
        <v>T612336886</v>
      </c>
      <c r="D187" s="6" t="s">
        <v>26</v>
      </c>
      <c r="E187" s="6" t="s">
        <v>259</v>
      </c>
      <c r="F187" s="6" t="s">
        <v>300</v>
      </c>
      <c r="G187" s="6">
        <v>979.17</v>
      </c>
      <c r="H187" s="8">
        <v>104.97322133088646</v>
      </c>
      <c r="I187" s="8">
        <v>874.19677866911354</v>
      </c>
    </row>
    <row r="188" spans="1:9" x14ac:dyDescent="0.25">
      <c r="A188" s="6">
        <v>187</v>
      </c>
      <c r="B188" s="7">
        <v>45158</v>
      </c>
      <c r="C188" s="6" t="str">
        <f>VLOOKUP(E188,[2]Exports!$C$15:$G$188,5,0)</f>
        <v>T612351649</v>
      </c>
      <c r="D188" s="6" t="s">
        <v>27</v>
      </c>
      <c r="E188" s="6" t="s">
        <v>260</v>
      </c>
      <c r="F188" s="6" t="s">
        <v>301</v>
      </c>
      <c r="G188" s="6">
        <v>1600</v>
      </c>
      <c r="H188" s="8">
        <v>171.53012666791091</v>
      </c>
      <c r="I188" s="8">
        <v>1428.469873332089</v>
      </c>
    </row>
    <row r="189" spans="1:9" x14ac:dyDescent="0.25">
      <c r="A189" s="6">
        <v>188</v>
      </c>
      <c r="B189" s="7">
        <v>45158</v>
      </c>
      <c r="C189" s="6" t="str">
        <f>VLOOKUP(E189,[2]Exports!$C$15:$G$188,5,0)</f>
        <v>T612363609</v>
      </c>
      <c r="D189" s="6" t="s">
        <v>12</v>
      </c>
      <c r="E189" s="6" t="s">
        <v>261</v>
      </c>
      <c r="F189" s="6" t="s">
        <v>292</v>
      </c>
      <c r="G189" s="6">
        <v>466.67</v>
      </c>
      <c r="H189" s="8">
        <v>50.029977632571246</v>
      </c>
      <c r="I189" s="8">
        <v>416.64002236742874</v>
      </c>
    </row>
    <row r="190" spans="1:9" x14ac:dyDescent="0.25">
      <c r="A190" s="6">
        <v>189</v>
      </c>
      <c r="B190" s="7">
        <v>45158</v>
      </c>
      <c r="C190" s="6" t="str">
        <f>VLOOKUP(E190,[2]Exports!$C$15:$G$188,5,0)</f>
        <v>T612367604</v>
      </c>
      <c r="D190" s="6" t="s">
        <v>27</v>
      </c>
      <c r="E190" s="6" t="s">
        <v>262</v>
      </c>
      <c r="F190" s="6" t="s">
        <v>301</v>
      </c>
      <c r="G190" s="6">
        <v>208.33</v>
      </c>
      <c r="H190" s="8">
        <v>22.334294555453678</v>
      </c>
      <c r="I190" s="8">
        <v>185.99570544454633</v>
      </c>
    </row>
    <row r="191" spans="1:9" x14ac:dyDescent="0.25">
      <c r="A191" s="6">
        <v>190</v>
      </c>
      <c r="B191" s="7">
        <v>45158</v>
      </c>
      <c r="C191" s="6" t="str">
        <f>VLOOKUP(E191,[2]Exports!$C$15:$G$188,5,0)</f>
        <v>T612370916</v>
      </c>
      <c r="D191" s="6" t="s">
        <v>34</v>
      </c>
      <c r="E191" s="6" t="s">
        <v>263</v>
      </c>
      <c r="F191" s="6" t="s">
        <v>302</v>
      </c>
      <c r="G191" s="6">
        <v>73.5</v>
      </c>
      <c r="H191" s="8">
        <v>7.879665193807158</v>
      </c>
      <c r="I191" s="8">
        <v>65.620334806192844</v>
      </c>
    </row>
    <row r="192" spans="1:9" x14ac:dyDescent="0.25">
      <c r="A192" s="6">
        <v>191</v>
      </c>
      <c r="B192" s="7">
        <v>45158</v>
      </c>
      <c r="C192" s="6" t="str">
        <f>VLOOKUP(E192,[2]Exports!$C$15:$G$188,5,0)</f>
        <v>T612370998</v>
      </c>
      <c r="D192" s="6" t="s">
        <v>27</v>
      </c>
      <c r="E192" s="6" t="s">
        <v>264</v>
      </c>
      <c r="F192" s="6" t="s">
        <v>301</v>
      </c>
      <c r="G192" s="6">
        <v>105</v>
      </c>
      <c r="H192" s="8">
        <v>11.256664562581655</v>
      </c>
      <c r="I192" s="8">
        <v>93.743335437418352</v>
      </c>
    </row>
    <row r="193" spans="1:9" x14ac:dyDescent="0.25">
      <c r="A193" s="6">
        <v>192</v>
      </c>
      <c r="B193" s="7">
        <v>45158</v>
      </c>
      <c r="C193" s="6" t="str">
        <f>VLOOKUP(E193,[2]Exports!$C$15:$G$188,5,0)</f>
        <v>T612413023</v>
      </c>
      <c r="D193" s="6" t="s">
        <v>24</v>
      </c>
      <c r="E193" s="6" t="s">
        <v>265</v>
      </c>
      <c r="F193" s="6" t="s">
        <v>303</v>
      </c>
      <c r="G193" s="6">
        <v>208.33</v>
      </c>
      <c r="H193" s="8">
        <v>22.334294555453678</v>
      </c>
      <c r="I193" s="8">
        <v>185.99570544454633</v>
      </c>
    </row>
    <row r="194" spans="1:9" x14ac:dyDescent="0.25">
      <c r="A194" s="6">
        <v>193</v>
      </c>
      <c r="B194" s="7">
        <v>45158</v>
      </c>
      <c r="C194" s="6" t="str">
        <f>VLOOKUP(E194,[2]Exports!$C$15:$G$188,5,0)</f>
        <v>T612443822</v>
      </c>
      <c r="D194" s="6" t="s">
        <v>27</v>
      </c>
      <c r="E194" s="6" t="s">
        <v>266</v>
      </c>
      <c r="F194" s="6" t="s">
        <v>301</v>
      </c>
      <c r="G194" s="6">
        <v>115</v>
      </c>
      <c r="H194" s="8">
        <v>12.328727854256098</v>
      </c>
      <c r="I194" s="8">
        <v>102.6712721457439</v>
      </c>
    </row>
    <row r="195" spans="1:9" x14ac:dyDescent="0.25">
      <c r="A195" s="6">
        <v>194</v>
      </c>
      <c r="B195" s="7">
        <v>45158</v>
      </c>
      <c r="C195" s="6" t="str">
        <f>VLOOKUP(E195,[2]Exports!$C$15:$G$188,5,0)</f>
        <v>T612450148</v>
      </c>
      <c r="D195" s="6" t="s">
        <v>12</v>
      </c>
      <c r="E195" s="6" t="s">
        <v>267</v>
      </c>
      <c r="F195" s="6" t="s">
        <v>292</v>
      </c>
      <c r="G195" s="6">
        <v>420.83</v>
      </c>
      <c r="H195" s="8">
        <v>45.115639503535597</v>
      </c>
      <c r="I195" s="8">
        <v>375.71436049646439</v>
      </c>
    </row>
    <row r="196" spans="1:9" x14ac:dyDescent="0.25">
      <c r="A196" s="6">
        <v>195</v>
      </c>
      <c r="B196" s="7">
        <v>45158</v>
      </c>
      <c r="C196" s="6" t="str">
        <f>VLOOKUP(E196,[2]Exports!$C$15:$G$188,5,0)</f>
        <v>T612456107</v>
      </c>
      <c r="D196" s="6" t="s">
        <v>37</v>
      </c>
      <c r="E196" s="6" t="s">
        <v>268</v>
      </c>
      <c r="F196" s="6" t="s">
        <v>310</v>
      </c>
      <c r="G196" s="6">
        <v>10</v>
      </c>
      <c r="H196" s="8">
        <v>1.0720632916744433</v>
      </c>
      <c r="I196" s="8">
        <v>8.9279367083255572</v>
      </c>
    </row>
    <row r="197" spans="1:9" x14ac:dyDescent="0.25">
      <c r="A197" s="6">
        <v>196</v>
      </c>
      <c r="B197" s="7">
        <v>45158</v>
      </c>
      <c r="C197" s="6" t="str">
        <f>VLOOKUP(E197,[2]Exports!$C$15:$G$188,5,0)</f>
        <v>T612479406</v>
      </c>
      <c r="D197" s="6" t="s">
        <v>148</v>
      </c>
      <c r="E197" s="6" t="s">
        <v>269</v>
      </c>
      <c r="F197" s="6" t="s">
        <v>304</v>
      </c>
      <c r="G197" s="6">
        <v>126.67</v>
      </c>
      <c r="H197" s="8">
        <v>13.579825715640172</v>
      </c>
      <c r="I197" s="8">
        <v>113.09017428435983</v>
      </c>
    </row>
    <row r="198" spans="1:9" x14ac:dyDescent="0.25">
      <c r="A198" s="6">
        <v>197</v>
      </c>
      <c r="B198" s="7">
        <v>45158</v>
      </c>
      <c r="C198" s="6" t="str">
        <f>VLOOKUP(E198,[2]Exports!$C$15:$G$188,5,0)</f>
        <v>T612494315</v>
      </c>
      <c r="D198" s="6" t="s">
        <v>9</v>
      </c>
      <c r="E198" s="6" t="s">
        <v>270</v>
      </c>
      <c r="F198" s="6" t="s">
        <v>288</v>
      </c>
      <c r="G198" s="6">
        <v>100</v>
      </c>
      <c r="H198" s="8">
        <v>10.720632916744432</v>
      </c>
      <c r="I198" s="8">
        <v>89.279367083255565</v>
      </c>
    </row>
    <row r="199" spans="1:9" x14ac:dyDescent="0.25">
      <c r="A199" s="6">
        <v>198</v>
      </c>
      <c r="B199" s="7">
        <v>45158</v>
      </c>
      <c r="C199" s="6" t="str">
        <f>VLOOKUP(E199,[2]Exports!$C$15:$G$188,5,0)</f>
        <v>T612526534</v>
      </c>
      <c r="D199" s="6" t="s">
        <v>149</v>
      </c>
      <c r="E199" s="6" t="s">
        <v>271</v>
      </c>
      <c r="F199" s="6" t="s">
        <v>306</v>
      </c>
      <c r="G199" s="6">
        <v>450</v>
      </c>
      <c r="H199" s="8">
        <v>48.242848125349944</v>
      </c>
      <c r="I199" s="8">
        <v>401.75715187465005</v>
      </c>
    </row>
    <row r="200" spans="1:9" x14ac:dyDescent="0.25">
      <c r="A200" s="6">
        <v>199</v>
      </c>
      <c r="B200" s="7">
        <v>45158</v>
      </c>
      <c r="C200" s="6" t="str">
        <f>VLOOKUP(E200,[2]Exports!$C$15:$G$188,5,0)</f>
        <v>T612541655</v>
      </c>
      <c r="D200" s="6" t="s">
        <v>150</v>
      </c>
      <c r="E200" s="6" t="s">
        <v>272</v>
      </c>
      <c r="F200" s="6" t="s">
        <v>307</v>
      </c>
      <c r="G200" s="6">
        <v>233.33</v>
      </c>
      <c r="H200" s="8">
        <v>25.014452784639786</v>
      </c>
      <c r="I200" s="8">
        <v>208.31554721536023</v>
      </c>
    </row>
    <row r="201" spans="1:9" x14ac:dyDescent="0.25">
      <c r="A201" s="6">
        <v>200</v>
      </c>
      <c r="B201" s="7">
        <v>45158</v>
      </c>
      <c r="C201" s="6" t="str">
        <f>VLOOKUP(E201,[2]Exports!$C$15:$G$188,5,0)</f>
        <v>T612573573</v>
      </c>
      <c r="D201" s="6" t="s">
        <v>152</v>
      </c>
      <c r="E201" s="6" t="s">
        <v>273</v>
      </c>
      <c r="F201" s="6" t="s">
        <v>311</v>
      </c>
      <c r="G201" s="6">
        <v>607.5</v>
      </c>
      <c r="H201" s="8">
        <v>65.127844969222423</v>
      </c>
      <c r="I201" s="8">
        <v>542.37215503077755</v>
      </c>
    </row>
    <row r="202" spans="1:9" x14ac:dyDescent="0.25">
      <c r="A202" s="6">
        <v>201</v>
      </c>
      <c r="B202" s="7">
        <v>45158</v>
      </c>
      <c r="C202" s="6" t="str">
        <f>VLOOKUP(E202,[2]Exports!$C$15:$G$188,5,0)</f>
        <v>T612573606</v>
      </c>
      <c r="D202" s="6" t="s">
        <v>152</v>
      </c>
      <c r="E202" s="6" t="s">
        <v>274</v>
      </c>
      <c r="F202" s="6" t="s">
        <v>311</v>
      </c>
      <c r="G202" s="6">
        <v>673.33</v>
      </c>
      <c r="H202" s="8">
        <v>72.185237618315298</v>
      </c>
      <c r="I202" s="8">
        <v>601.1447623816847</v>
      </c>
    </row>
    <row r="203" spans="1:9" x14ac:dyDescent="0.25">
      <c r="A203" s="6">
        <v>202</v>
      </c>
      <c r="B203" s="7">
        <v>45158</v>
      </c>
      <c r="C203" s="6" t="str">
        <f>VLOOKUP(E203,[2]Exports!$C$15:$G$188,5,0)</f>
        <v>T612573614</v>
      </c>
      <c r="D203" s="6" t="s">
        <v>152</v>
      </c>
      <c r="E203" s="6" t="s">
        <v>275</v>
      </c>
      <c r="F203" s="6" t="s">
        <v>311</v>
      </c>
      <c r="G203" s="6">
        <v>753.33</v>
      </c>
      <c r="H203" s="8">
        <v>80.761743951710841</v>
      </c>
      <c r="I203" s="8">
        <v>672.56825604828919</v>
      </c>
    </row>
    <row r="204" spans="1:9" x14ac:dyDescent="0.25">
      <c r="A204" s="6">
        <v>203</v>
      </c>
      <c r="B204" s="7">
        <v>45158</v>
      </c>
      <c r="C204" s="6" t="str">
        <f>VLOOKUP(E204,[2]Exports!$C$15:$G$188,5,0)</f>
        <v>T612573617</v>
      </c>
      <c r="D204" s="6" t="s">
        <v>152</v>
      </c>
      <c r="E204" s="6" t="s">
        <v>276</v>
      </c>
      <c r="F204" s="6" t="s">
        <v>311</v>
      </c>
      <c r="G204" s="6">
        <v>760</v>
      </c>
      <c r="H204" s="8">
        <v>81.476810167257682</v>
      </c>
      <c r="I204" s="8">
        <v>678.52318983274233</v>
      </c>
    </row>
    <row r="205" spans="1:9" x14ac:dyDescent="0.25">
      <c r="A205" s="6">
        <v>204</v>
      </c>
      <c r="B205" s="7">
        <v>45158</v>
      </c>
      <c r="C205" s="6" t="str">
        <f>VLOOKUP(E205,[2]Exports!$C$15:$G$188,5,0)</f>
        <v>T612573618</v>
      </c>
      <c r="D205" s="6" t="s">
        <v>152</v>
      </c>
      <c r="E205" s="6" t="s">
        <v>277</v>
      </c>
      <c r="F205" s="6" t="s">
        <v>311</v>
      </c>
      <c r="G205" s="6">
        <v>566.66999999999996</v>
      </c>
      <c r="H205" s="8">
        <v>60.750610549315674</v>
      </c>
      <c r="I205" s="8">
        <v>505.91938945068426</v>
      </c>
    </row>
    <row r="206" spans="1:9" x14ac:dyDescent="0.25">
      <c r="A206" s="6">
        <v>205</v>
      </c>
      <c r="B206" s="7">
        <v>45158</v>
      </c>
      <c r="C206" s="6" t="str">
        <f>VLOOKUP(E206,[2]Exports!$C$15:$G$188,5,0)</f>
        <v>T612629972</v>
      </c>
      <c r="D206" s="6" t="s">
        <v>153</v>
      </c>
      <c r="E206" s="6" t="s">
        <v>278</v>
      </c>
      <c r="F206" s="6" t="s">
        <v>312</v>
      </c>
      <c r="G206" s="6">
        <v>9.67</v>
      </c>
      <c r="H206" s="8">
        <v>1.0366852030491867</v>
      </c>
      <c r="I206" s="8">
        <v>8.6333147969508133</v>
      </c>
    </row>
    <row r="207" spans="1:9" x14ac:dyDescent="0.25">
      <c r="A207" s="6">
        <v>206</v>
      </c>
      <c r="B207" s="7">
        <v>45158</v>
      </c>
      <c r="C207" s="6" t="str">
        <f>VLOOKUP(E207,[2]Exports!$C$15:$G$188,5,0)</f>
        <v>T612633032</v>
      </c>
      <c r="D207" s="6" t="s">
        <v>9</v>
      </c>
      <c r="E207" s="6" t="s">
        <v>279</v>
      </c>
      <c r="F207" s="6" t="s">
        <v>288</v>
      </c>
      <c r="G207" s="6">
        <v>20</v>
      </c>
      <c r="H207" s="8">
        <v>2.1441265833488865</v>
      </c>
      <c r="I207" s="8">
        <v>17.855873416651114</v>
      </c>
    </row>
    <row r="208" spans="1:9" x14ac:dyDescent="0.25">
      <c r="A208" s="6">
        <v>207</v>
      </c>
      <c r="B208" s="7">
        <v>45159</v>
      </c>
      <c r="C208" s="6" t="str">
        <f>VLOOKUP(E208,[2]Exports!$C$15:$G$188,5,0)</f>
        <v>T612645518</v>
      </c>
      <c r="D208" s="6" t="s">
        <v>32</v>
      </c>
      <c r="E208" s="6" t="s">
        <v>280</v>
      </c>
      <c r="F208" s="6" t="s">
        <v>313</v>
      </c>
      <c r="G208" s="6">
        <v>5000</v>
      </c>
      <c r="H208" s="8">
        <v>536.03164583722162</v>
      </c>
      <c r="I208" s="8">
        <v>4463.9683541627783</v>
      </c>
    </row>
    <row r="209" spans="1:9" x14ac:dyDescent="0.25">
      <c r="A209" s="6">
        <v>208</v>
      </c>
      <c r="B209" s="7">
        <v>45161</v>
      </c>
      <c r="C209" s="6" t="str">
        <f>VLOOKUP(E209,[2]Exports!$C$15:$G$188,5,0)</f>
        <v>T613126028</v>
      </c>
      <c r="D209" s="6" t="s">
        <v>154</v>
      </c>
      <c r="E209" s="6" t="s">
        <v>281</v>
      </c>
      <c r="F209" s="6" t="s">
        <v>314</v>
      </c>
      <c r="G209" s="6">
        <v>3000</v>
      </c>
      <c r="H209" s="8">
        <v>321.61898750233297</v>
      </c>
      <c r="I209" s="8">
        <v>2678.3810124976671</v>
      </c>
    </row>
    <row r="210" spans="1:9" x14ac:dyDescent="0.25">
      <c r="A210" s="6">
        <v>209</v>
      </c>
      <c r="B210" s="7">
        <v>45161</v>
      </c>
      <c r="C210" s="6" t="str">
        <f>VLOOKUP(E210,[2]Exports!$C$15:$G$188,5,0)</f>
        <v>T613196626</v>
      </c>
      <c r="D210" s="6" t="s">
        <v>152</v>
      </c>
      <c r="E210" s="6" t="s">
        <v>282</v>
      </c>
      <c r="F210" s="6" t="s">
        <v>311</v>
      </c>
      <c r="G210" s="6">
        <v>2800</v>
      </c>
      <c r="H210" s="8">
        <v>300.17772166884413</v>
      </c>
      <c r="I210" s="8">
        <v>2499.8222783311558</v>
      </c>
    </row>
    <row r="211" spans="1:9" x14ac:dyDescent="0.25">
      <c r="A211" s="6">
        <v>210</v>
      </c>
      <c r="B211" s="7">
        <v>45162</v>
      </c>
      <c r="C211" s="6" t="str">
        <f>VLOOKUP(E211,[2]Exports!$C$15:$G$188,5,0)</f>
        <v>T613250564</v>
      </c>
      <c r="D211" s="6" t="s">
        <v>155</v>
      </c>
      <c r="E211" s="6" t="s">
        <v>283</v>
      </c>
      <c r="F211" s="6" t="s">
        <v>315</v>
      </c>
      <c r="G211" s="6">
        <v>700</v>
      </c>
      <c r="H211" s="8">
        <v>75.044430417211032</v>
      </c>
      <c r="I211" s="8">
        <v>624.95556958278894</v>
      </c>
    </row>
    <row r="212" spans="1:9" x14ac:dyDescent="0.25">
      <c r="A212" s="6">
        <v>211</v>
      </c>
      <c r="B212" s="7">
        <v>45162</v>
      </c>
      <c r="C212" s="6" t="str">
        <f>VLOOKUP(E212,[2]Exports!$C$15:$G$188,5,0)</f>
        <v>T613250568</v>
      </c>
      <c r="D212" s="6" t="s">
        <v>155</v>
      </c>
      <c r="E212" s="6" t="s">
        <v>284</v>
      </c>
      <c r="F212" s="6" t="s">
        <v>315</v>
      </c>
      <c r="G212" s="6">
        <v>50</v>
      </c>
      <c r="H212" s="8">
        <v>5.3603164583722158</v>
      </c>
      <c r="I212" s="8">
        <v>44.639683541627782</v>
      </c>
    </row>
    <row r="213" spans="1:9" x14ac:dyDescent="0.25">
      <c r="A213" s="6">
        <v>212</v>
      </c>
      <c r="B213" s="7">
        <v>45162</v>
      </c>
      <c r="C213" s="6" t="str">
        <f>VLOOKUP(E213,[2]Exports!$C$15:$G$188,5,0)</f>
        <v>T615063490</v>
      </c>
      <c r="D213" s="6" t="s">
        <v>151</v>
      </c>
      <c r="E213" s="6" t="s">
        <v>285</v>
      </c>
      <c r="F213" s="6" t="s">
        <v>308</v>
      </c>
      <c r="G213" s="6">
        <v>11</v>
      </c>
      <c r="H213" s="8">
        <v>1.1792696208418876</v>
      </c>
      <c r="I213" s="8">
        <v>9.8207303791581122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2023-08-21T05:11:15Z</dcterms:created>
  <dcterms:modified xsi:type="dcterms:W3CDTF">2023-11-01T10:50:51Z</dcterms:modified>
</cp:coreProperties>
</file>