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035442E-A98A-4629-9CB9-7C801CAC4B18}" xr6:coauthVersionLast="43" xr6:coauthVersionMax="43" xr10:uidLastSave="{00000000-0000-0000-0000-000000000000}"/>
  <bookViews>
    <workbookView xWindow="-28920" yWindow="-120" windowWidth="29040" windowHeight="16440" activeTab="2" xr2:uid="{00000000-000D-0000-FFFF-FFFF00000000}"/>
  </bookViews>
  <sheets>
    <sheet name="角色信息" sheetId="1" r:id="rId1"/>
    <sheet name="技能" sheetId="2" r:id="rId2"/>
    <sheet name="技能效果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I2" i="1"/>
  <c r="J2" i="1"/>
  <c r="K2" i="1"/>
  <c r="H2" i="1"/>
  <c r="O3" i="1" l="1"/>
  <c r="O5" i="1"/>
  <c r="O6" i="1"/>
  <c r="S7" i="1"/>
  <c r="S8" i="1"/>
  <c r="O10" i="1"/>
  <c r="Q3" i="1"/>
  <c r="N3" i="1"/>
  <c r="O4" i="1"/>
  <c r="N5" i="1"/>
  <c r="R7" i="1"/>
  <c r="R9" i="1"/>
  <c r="S9" i="1"/>
  <c r="N4" i="1"/>
  <c r="M5" i="1"/>
  <c r="M6" i="1"/>
  <c r="R6" i="1"/>
  <c r="M7" i="1"/>
  <c r="M8" i="1"/>
  <c r="N8" i="1"/>
  <c r="M9" i="1"/>
  <c r="Q10" i="1"/>
  <c r="R10" i="1"/>
  <c r="N2" i="1"/>
  <c r="O2" i="1"/>
  <c r="L4" i="1"/>
  <c r="L5" i="1"/>
  <c r="P7" i="1"/>
  <c r="L8" i="1"/>
  <c r="L10" i="1"/>
  <c r="L2" i="1"/>
  <c r="S2" i="1"/>
  <c r="M2" i="1"/>
  <c r="L3" i="1"/>
  <c r="M4" i="1"/>
  <c r="P4" i="1"/>
  <c r="Q4" i="1"/>
  <c r="S4" i="1"/>
  <c r="L6" i="1"/>
  <c r="N6" i="1"/>
  <c r="P6" i="1"/>
  <c r="O7" i="1"/>
  <c r="P8" i="1"/>
  <c r="R8" i="1"/>
  <c r="L9" i="1"/>
  <c r="P9" i="1"/>
  <c r="M10" i="1"/>
  <c r="Q2" i="1"/>
  <c r="R2" i="1"/>
  <c r="S10" i="1" l="1"/>
  <c r="O9" i="1"/>
  <c r="S6" i="1"/>
  <c r="S3" i="1"/>
  <c r="O8" i="1"/>
  <c r="S5" i="1"/>
  <c r="R3" i="1"/>
  <c r="N10" i="1"/>
  <c r="N7" i="1"/>
  <c r="R5" i="1"/>
  <c r="R4" i="1"/>
  <c r="N9" i="1"/>
  <c r="Q7" i="1"/>
  <c r="Q5" i="1"/>
  <c r="M3" i="1"/>
  <c r="Q9" i="1"/>
  <c r="Q8" i="1"/>
  <c r="P10" i="1"/>
  <c r="L7" i="1"/>
  <c r="P5" i="1"/>
  <c r="Q6" i="1"/>
  <c r="P3" i="1"/>
  <c r="P2" i="1"/>
</calcChain>
</file>

<file path=xl/sharedStrings.xml><?xml version="1.0" encoding="utf-8"?>
<sst xmlns="http://schemas.openxmlformats.org/spreadsheetml/2006/main" count="105" uniqueCount="54">
  <si>
    <t>妙蛙种子</t>
  </si>
  <si>
    <t>名字</t>
    <phoneticPr fontId="1" type="noConversion"/>
  </si>
  <si>
    <t>skip</t>
    <phoneticPr fontId="1" type="noConversion"/>
  </si>
  <si>
    <t>编号</t>
    <phoneticPr fontId="1" type="noConversion"/>
  </si>
  <si>
    <t>妙蛙花</t>
    <phoneticPr fontId="1" type="noConversion"/>
  </si>
  <si>
    <t>妙蛙草</t>
    <phoneticPr fontId="1" type="noConversion"/>
  </si>
  <si>
    <t>小火龙</t>
    <phoneticPr fontId="1" type="noConversion"/>
  </si>
  <si>
    <t>火恐龙</t>
    <phoneticPr fontId="1" type="noConversion"/>
  </si>
  <si>
    <t>喷火龙</t>
    <phoneticPr fontId="1" type="noConversion"/>
  </si>
  <si>
    <t>杰尼龟</t>
    <phoneticPr fontId="1" type="noConversion"/>
  </si>
  <si>
    <t>卡咪龟</t>
    <phoneticPr fontId="1" type="noConversion"/>
  </si>
  <si>
    <t>水箭龟</t>
    <phoneticPr fontId="1" type="noConversion"/>
  </si>
  <si>
    <t>初始攻击</t>
    <phoneticPr fontId="1" type="noConversion"/>
  </si>
  <si>
    <t>初始生命</t>
    <phoneticPr fontId="1" type="noConversion"/>
  </si>
  <si>
    <t>初始防御</t>
    <phoneticPr fontId="1" type="noConversion"/>
  </si>
  <si>
    <t>初始速度</t>
    <phoneticPr fontId="1" type="noConversion"/>
  </si>
  <si>
    <t>每级生命成长</t>
    <phoneticPr fontId="1" type="noConversion"/>
  </si>
  <si>
    <t>每级攻击成长</t>
    <phoneticPr fontId="1" type="noConversion"/>
  </si>
  <si>
    <t>每级防御成长</t>
    <phoneticPr fontId="1" type="noConversion"/>
  </si>
  <si>
    <t>每级速度成长</t>
    <phoneticPr fontId="1" type="noConversion"/>
  </si>
  <si>
    <t>技能列表</t>
    <phoneticPr fontId="1" type="noConversion"/>
  </si>
  <si>
    <t>备注</t>
    <phoneticPr fontId="1" type="noConversion"/>
  </si>
  <si>
    <t>忽略_50级生命</t>
    <phoneticPr fontId="1" type="noConversion"/>
  </si>
  <si>
    <t>忽略_50级攻击</t>
    <phoneticPr fontId="1" type="noConversion"/>
  </si>
  <si>
    <t>忽略_50级防御</t>
    <phoneticPr fontId="1" type="noConversion"/>
  </si>
  <si>
    <t>忽略_50级速度</t>
    <phoneticPr fontId="1" type="noConversion"/>
  </si>
  <si>
    <t>忽略_100级生命</t>
    <phoneticPr fontId="1" type="noConversion"/>
  </si>
  <si>
    <t>忽略_100级攻击</t>
    <phoneticPr fontId="1" type="noConversion"/>
  </si>
  <si>
    <t>忽略_100级防御</t>
    <phoneticPr fontId="1" type="noConversion"/>
  </si>
  <si>
    <t>忽略_100级速度</t>
    <phoneticPr fontId="1" type="noConversion"/>
  </si>
  <si>
    <t>藤鞭</t>
    <phoneticPr fontId="1" type="noConversion"/>
  </si>
  <si>
    <t>火花</t>
    <phoneticPr fontId="1" type="noConversion"/>
  </si>
  <si>
    <t>泡沫</t>
    <phoneticPr fontId="1" type="noConversion"/>
  </si>
  <si>
    <t>敌方</t>
    <phoneticPr fontId="1" type="noConversion"/>
  </si>
  <si>
    <t>技能效果列表</t>
    <phoneticPr fontId="1" type="noConversion"/>
  </si>
  <si>
    <t>妙蛙种子-藤鞭</t>
    <phoneticPr fontId="1" type="noConversion"/>
  </si>
  <si>
    <t>妙蛙草-藤鞭</t>
    <phoneticPr fontId="1" type="noConversion"/>
  </si>
  <si>
    <t>妙蛙花-藤鞭</t>
    <phoneticPr fontId="1" type="noConversion"/>
  </si>
  <si>
    <t>小火龙-火花</t>
    <phoneticPr fontId="1" type="noConversion"/>
  </si>
  <si>
    <t>火恐龙-火花</t>
    <phoneticPr fontId="1" type="noConversion"/>
  </si>
  <si>
    <t>喷火龙-火花</t>
    <phoneticPr fontId="1" type="noConversion"/>
  </si>
  <si>
    <t>杰尼龟-泡沫</t>
    <phoneticPr fontId="1" type="noConversion"/>
  </si>
  <si>
    <t>卡咪龟-泡沫</t>
    <phoneticPr fontId="1" type="noConversion"/>
  </si>
  <si>
    <t>水箭龟-泡沫</t>
    <phoneticPr fontId="1" type="noConversion"/>
  </si>
  <si>
    <t>伤害</t>
    <phoneticPr fontId="1" type="noConversion"/>
  </si>
  <si>
    <t>触发概率</t>
    <phoneticPr fontId="1" type="noConversion"/>
  </si>
  <si>
    <t>类型</t>
    <phoneticPr fontId="1" type="noConversion"/>
  </si>
  <si>
    <t>基础技能</t>
    <phoneticPr fontId="1" type="noConversion"/>
  </si>
  <si>
    <t>系数:0.8,射程:3</t>
    <phoneticPr fontId="1" type="noConversion"/>
  </si>
  <si>
    <t>系数:0.9,射程:3</t>
    <phoneticPr fontId="1" type="noConversion"/>
  </si>
  <si>
    <t>系数:1,射程:3</t>
    <phoneticPr fontId="1" type="noConversion"/>
  </si>
  <si>
    <t>执行类型</t>
    <phoneticPr fontId="1" type="noConversion"/>
  </si>
  <si>
    <t>执行目标</t>
    <phoneticPr fontId="1" type="noConversion"/>
  </si>
  <si>
    <t>执行参数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</si>
</sst>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微软雅黑"/>
      <family val="2"/>
      <charset val="134"/>
    </font>
    <font>
      <sz val="20"/>
      <color theme="1"/>
      <name val="等线"/>
      <family val="2"/>
      <scheme val="minor"/>
    </font>
    <font>
      <sz val="2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6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vertical="center" textRotation="255"/>
    </xf>
    <xf numFmtId="0" fontId="2" fillId="4" borderId="1" xfId="0" applyFont="1" applyFill="1" applyBorder="1" applyAlignment="1">
      <alignment vertical="center" textRotation="255"/>
    </xf>
    <xf numFmtId="0" fontId="2" fillId="2" borderId="1" xfId="0" applyFont="1" applyFill="1" applyBorder="1" applyAlignment="1">
      <alignment vertical="center" textRotation="255"/>
    </xf>
    <xf numFmtId="0" fontId="3" fillId="0" borderId="0" xfId="0" applyFont="1"/>
    <xf numFmtId="0" fontId="2" fillId="5" borderId="1" xfId="0" applyFont="1" applyFill="1" applyBorder="1" applyAlignment="1">
      <alignment vertical="center" textRotation="255"/>
    </xf>
    <xf numFmtId="0" fontId="2" fillId="6" borderId="1" xfId="0" applyFont="1" applyFill="1" applyBorder="1" applyAlignment="1">
      <alignment vertical="center" textRotation="255"/>
    </xf>
    <xf numFmtId="0" fontId="2" fillId="7" borderId="1" xfId="0" applyFont="1" applyFill="1" applyBorder="1" applyAlignment="1">
      <alignment vertical="center" textRotation="255"/>
    </xf>
    <xf numFmtId="0" fontId="4" fillId="8" borderId="0" xfId="0" applyFont="1" applyFill="1" applyBorder="1" applyAlignment="1">
      <alignment vertical="center" textRotation="255"/>
    </xf>
    <xf numFmtId="0" fontId="2" fillId="9" borderId="1" xfId="0" applyFont="1" applyFill="1" applyBorder="1" applyAlignment="1">
      <alignment vertical="center" textRotation="255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workbookViewId="0">
      <selection activeCell="N1" sqref="N1"/>
    </sheetView>
  </sheetViews>
  <sheetFormatPr defaultRowHeight="25.5" x14ac:dyDescent="0.35"/>
  <cols>
    <col min="1" max="1" width="8.625" style="4" customWidth="1"/>
    <col min="2" max="2" width="12.25" style="4" customWidth="1"/>
    <col min="3" max="3" width="14.375" style="4" bestFit="1" customWidth="1"/>
    <col min="4" max="4" width="11.125" style="4" customWidth="1"/>
    <col min="5" max="5" width="9" style="4"/>
    <col min="6" max="6" width="10" style="4" customWidth="1"/>
    <col min="7" max="7" width="9.75" style="4" customWidth="1"/>
    <col min="8" max="11" width="9" style="4"/>
    <col min="12" max="12" width="10.625" style="4" customWidth="1"/>
    <col min="13" max="13" width="11.25" style="4" customWidth="1"/>
    <col min="14" max="14" width="11.375" style="4" customWidth="1"/>
    <col min="15" max="15" width="11" style="4" customWidth="1"/>
    <col min="16" max="17" width="11.125" style="4" customWidth="1"/>
    <col min="18" max="18" width="11.75" style="4" customWidth="1"/>
    <col min="19" max="20" width="10.625" style="4" customWidth="1"/>
    <col min="21" max="16384" width="9" style="4"/>
  </cols>
  <sheetData>
    <row r="1" spans="1:20" ht="255.75" customHeight="1" x14ac:dyDescent="0.35">
      <c r="A1" s="1" t="s">
        <v>2</v>
      </c>
      <c r="B1" s="2" t="s">
        <v>3</v>
      </c>
      <c r="C1" s="3" t="s">
        <v>1</v>
      </c>
      <c r="D1" s="5" t="s">
        <v>13</v>
      </c>
      <c r="E1" s="5" t="s">
        <v>12</v>
      </c>
      <c r="F1" s="5" t="s">
        <v>14</v>
      </c>
      <c r="G1" s="5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3" t="s">
        <v>22</v>
      </c>
      <c r="M1" s="3" t="s">
        <v>23</v>
      </c>
      <c r="N1" s="3" t="s">
        <v>24</v>
      </c>
      <c r="O1" s="3" t="s">
        <v>25</v>
      </c>
      <c r="P1" s="7" t="s">
        <v>26</v>
      </c>
      <c r="Q1" s="7" t="s">
        <v>27</v>
      </c>
      <c r="R1" s="7" t="s">
        <v>28</v>
      </c>
      <c r="S1" s="7" t="s">
        <v>29</v>
      </c>
      <c r="T1" s="8" t="s">
        <v>20</v>
      </c>
    </row>
    <row r="2" spans="1:20" x14ac:dyDescent="0.35">
      <c r="B2" s="4">
        <v>1</v>
      </c>
      <c r="C2" s="4" t="s">
        <v>0</v>
      </c>
      <c r="D2" s="4">
        <v>450</v>
      </c>
      <c r="E2" s="4">
        <v>49</v>
      </c>
      <c r="F2" s="4">
        <v>49</v>
      </c>
      <c r="G2" s="4">
        <v>45</v>
      </c>
      <c r="H2" s="4">
        <f>D2/100</f>
        <v>4.5</v>
      </c>
      <c r="I2" s="4">
        <f t="shared" ref="I2:K2" si="0">E2/100</f>
        <v>0.49</v>
      </c>
      <c r="J2" s="4">
        <f t="shared" si="0"/>
        <v>0.49</v>
      </c>
      <c r="K2" s="4">
        <f t="shared" si="0"/>
        <v>0.45</v>
      </c>
      <c r="L2" s="4">
        <f>D2+49*H2</f>
        <v>670.5</v>
      </c>
      <c r="M2" s="4">
        <f>E2+49*I2</f>
        <v>73.009999999999991</v>
      </c>
      <c r="N2" s="4">
        <f>F2+49*J2</f>
        <v>73.009999999999991</v>
      </c>
      <c r="O2" s="4">
        <f>G2+49*K2</f>
        <v>67.05</v>
      </c>
      <c r="P2" s="4">
        <f>D2+99*H2</f>
        <v>895.5</v>
      </c>
      <c r="Q2" s="4">
        <f t="shared" ref="Q2:S2" si="1">E2+99*I2</f>
        <v>97.509999999999991</v>
      </c>
      <c r="R2" s="4">
        <f t="shared" si="1"/>
        <v>97.509999999999991</v>
      </c>
      <c r="S2" s="4">
        <f t="shared" si="1"/>
        <v>89.550000000000011</v>
      </c>
      <c r="T2" s="4">
        <v>101</v>
      </c>
    </row>
    <row r="3" spans="1:20" x14ac:dyDescent="0.35">
      <c r="B3" s="4">
        <v>2</v>
      </c>
      <c r="C3" s="4" t="s">
        <v>5</v>
      </c>
      <c r="D3" s="4">
        <v>600</v>
      </c>
      <c r="E3" s="4">
        <v>62</v>
      </c>
      <c r="F3" s="4">
        <v>63</v>
      </c>
      <c r="G3" s="4">
        <v>60</v>
      </c>
      <c r="H3" s="4">
        <f t="shared" ref="H3:H10" si="2">D3/100</f>
        <v>6</v>
      </c>
      <c r="I3" s="4">
        <f t="shared" ref="I3:I10" si="3">E3/100</f>
        <v>0.62</v>
      </c>
      <c r="J3" s="4">
        <f t="shared" ref="J3:J10" si="4">F3/100</f>
        <v>0.63</v>
      </c>
      <c r="K3" s="4">
        <f t="shared" ref="K3:K10" si="5">G3/100</f>
        <v>0.6</v>
      </c>
      <c r="L3" s="4">
        <f t="shared" ref="L3:L10" si="6">D3+49*H3</f>
        <v>894</v>
      </c>
      <c r="M3" s="4">
        <f t="shared" ref="M3:M10" si="7">E3+49*I3</f>
        <v>92.38</v>
      </c>
      <c r="N3" s="4">
        <f t="shared" ref="N3:N10" si="8">F3+49*J3</f>
        <v>93.87</v>
      </c>
      <c r="O3" s="4">
        <f t="shared" ref="O3:O10" si="9">G3+49*K3</f>
        <v>89.4</v>
      </c>
      <c r="P3" s="4">
        <f t="shared" ref="P3:P10" si="10">D3+99*H3</f>
        <v>1194</v>
      </c>
      <c r="Q3" s="4">
        <f t="shared" ref="Q3:Q10" si="11">E3+99*I3</f>
        <v>123.38</v>
      </c>
      <c r="R3" s="4">
        <f t="shared" ref="R3:R10" si="12">F3+99*J3</f>
        <v>125.37</v>
      </c>
      <c r="S3" s="4">
        <f t="shared" ref="S3:S10" si="13">G3+99*K3</f>
        <v>119.4</v>
      </c>
      <c r="T3" s="4">
        <v>201</v>
      </c>
    </row>
    <row r="4" spans="1:20" x14ac:dyDescent="0.35">
      <c r="B4" s="4">
        <v>3</v>
      </c>
      <c r="C4" s="4" t="s">
        <v>4</v>
      </c>
      <c r="D4" s="4">
        <v>800</v>
      </c>
      <c r="E4" s="4">
        <v>82</v>
      </c>
      <c r="F4" s="4">
        <v>83</v>
      </c>
      <c r="G4" s="4">
        <v>80</v>
      </c>
      <c r="H4" s="4">
        <f t="shared" si="2"/>
        <v>8</v>
      </c>
      <c r="I4" s="4">
        <f t="shared" si="3"/>
        <v>0.82</v>
      </c>
      <c r="J4" s="4">
        <f t="shared" si="4"/>
        <v>0.83</v>
      </c>
      <c r="K4" s="4">
        <f t="shared" si="5"/>
        <v>0.8</v>
      </c>
      <c r="L4" s="4">
        <f t="shared" si="6"/>
        <v>1192</v>
      </c>
      <c r="M4" s="4">
        <f t="shared" si="7"/>
        <v>122.18</v>
      </c>
      <c r="N4" s="4">
        <f t="shared" si="8"/>
        <v>123.66999999999999</v>
      </c>
      <c r="O4" s="4">
        <f t="shared" si="9"/>
        <v>119.2</v>
      </c>
      <c r="P4" s="4">
        <f t="shared" si="10"/>
        <v>1592</v>
      </c>
      <c r="Q4" s="4">
        <f t="shared" si="11"/>
        <v>163.18</v>
      </c>
      <c r="R4" s="4">
        <f t="shared" si="12"/>
        <v>165.17000000000002</v>
      </c>
      <c r="S4" s="4">
        <f t="shared" si="13"/>
        <v>159.19999999999999</v>
      </c>
      <c r="T4" s="4">
        <v>301</v>
      </c>
    </row>
    <row r="5" spans="1:20" x14ac:dyDescent="0.35">
      <c r="B5" s="4">
        <v>4</v>
      </c>
      <c r="C5" s="4" t="s">
        <v>6</v>
      </c>
      <c r="D5" s="4">
        <v>390</v>
      </c>
      <c r="E5" s="4">
        <v>52</v>
      </c>
      <c r="F5" s="4">
        <v>43</v>
      </c>
      <c r="G5" s="4">
        <v>65</v>
      </c>
      <c r="H5" s="4">
        <f t="shared" si="2"/>
        <v>3.9</v>
      </c>
      <c r="I5" s="4">
        <f t="shared" si="3"/>
        <v>0.52</v>
      </c>
      <c r="J5" s="4">
        <f t="shared" si="4"/>
        <v>0.43</v>
      </c>
      <c r="K5" s="4">
        <f t="shared" si="5"/>
        <v>0.65</v>
      </c>
      <c r="L5" s="4">
        <f t="shared" si="6"/>
        <v>581.1</v>
      </c>
      <c r="M5" s="4">
        <f t="shared" si="7"/>
        <v>77.48</v>
      </c>
      <c r="N5" s="4">
        <f t="shared" si="8"/>
        <v>64.069999999999993</v>
      </c>
      <c r="O5" s="4">
        <f t="shared" si="9"/>
        <v>96.85</v>
      </c>
      <c r="P5" s="4">
        <f t="shared" si="10"/>
        <v>776.09999999999991</v>
      </c>
      <c r="Q5" s="4">
        <f t="shared" si="11"/>
        <v>103.48</v>
      </c>
      <c r="R5" s="4">
        <f t="shared" si="12"/>
        <v>85.57</v>
      </c>
      <c r="S5" s="4">
        <f t="shared" si="13"/>
        <v>129.35000000000002</v>
      </c>
      <c r="T5" s="4">
        <v>401</v>
      </c>
    </row>
    <row r="6" spans="1:20" x14ac:dyDescent="0.35">
      <c r="B6" s="4">
        <v>5</v>
      </c>
      <c r="C6" s="4" t="s">
        <v>7</v>
      </c>
      <c r="D6" s="4">
        <v>580</v>
      </c>
      <c r="E6" s="4">
        <v>64</v>
      </c>
      <c r="F6" s="4">
        <v>58</v>
      </c>
      <c r="G6" s="4">
        <v>80</v>
      </c>
      <c r="H6" s="4">
        <f t="shared" si="2"/>
        <v>5.8</v>
      </c>
      <c r="I6" s="4">
        <f t="shared" si="3"/>
        <v>0.64</v>
      </c>
      <c r="J6" s="4">
        <f t="shared" si="4"/>
        <v>0.57999999999999996</v>
      </c>
      <c r="K6" s="4">
        <f t="shared" si="5"/>
        <v>0.8</v>
      </c>
      <c r="L6" s="4">
        <f t="shared" si="6"/>
        <v>864.2</v>
      </c>
      <c r="M6" s="4">
        <f t="shared" si="7"/>
        <v>95.36</v>
      </c>
      <c r="N6" s="4">
        <f t="shared" si="8"/>
        <v>86.42</v>
      </c>
      <c r="O6" s="4">
        <f t="shared" si="9"/>
        <v>119.2</v>
      </c>
      <c r="P6" s="4">
        <f t="shared" si="10"/>
        <v>1154.1999999999998</v>
      </c>
      <c r="Q6" s="4">
        <f t="shared" si="11"/>
        <v>127.36</v>
      </c>
      <c r="R6" s="4">
        <f t="shared" si="12"/>
        <v>115.41999999999999</v>
      </c>
      <c r="S6" s="4">
        <f t="shared" si="13"/>
        <v>159.19999999999999</v>
      </c>
      <c r="T6" s="4">
        <v>501</v>
      </c>
    </row>
    <row r="7" spans="1:20" x14ac:dyDescent="0.35">
      <c r="B7" s="4">
        <v>6</v>
      </c>
      <c r="C7" s="4" t="s">
        <v>8</v>
      </c>
      <c r="D7" s="4">
        <v>780</v>
      </c>
      <c r="E7" s="4">
        <v>84</v>
      </c>
      <c r="F7" s="4">
        <v>78</v>
      </c>
      <c r="G7" s="4">
        <v>100</v>
      </c>
      <c r="H7" s="4">
        <f t="shared" si="2"/>
        <v>7.8</v>
      </c>
      <c r="I7" s="4">
        <f t="shared" si="3"/>
        <v>0.84</v>
      </c>
      <c r="J7" s="4">
        <f t="shared" si="4"/>
        <v>0.78</v>
      </c>
      <c r="K7" s="4">
        <f t="shared" si="5"/>
        <v>1</v>
      </c>
      <c r="L7" s="4">
        <f t="shared" si="6"/>
        <v>1162.2</v>
      </c>
      <c r="M7" s="4">
        <f t="shared" si="7"/>
        <v>125.16</v>
      </c>
      <c r="N7" s="4">
        <f t="shared" si="8"/>
        <v>116.22</v>
      </c>
      <c r="O7" s="4">
        <f t="shared" si="9"/>
        <v>149</v>
      </c>
      <c r="P7" s="4">
        <f t="shared" si="10"/>
        <v>1552.1999999999998</v>
      </c>
      <c r="Q7" s="4">
        <f t="shared" si="11"/>
        <v>167.16</v>
      </c>
      <c r="R7" s="4">
        <f t="shared" si="12"/>
        <v>155.22</v>
      </c>
      <c r="S7" s="4">
        <f t="shared" si="13"/>
        <v>199</v>
      </c>
      <c r="T7" s="4">
        <v>601</v>
      </c>
    </row>
    <row r="8" spans="1:20" x14ac:dyDescent="0.35">
      <c r="B8" s="4">
        <v>7</v>
      </c>
      <c r="C8" s="4" t="s">
        <v>9</v>
      </c>
      <c r="D8" s="4">
        <v>440</v>
      </c>
      <c r="E8" s="4">
        <v>48</v>
      </c>
      <c r="F8" s="4">
        <v>65</v>
      </c>
      <c r="G8" s="4">
        <v>43</v>
      </c>
      <c r="H8" s="4">
        <f t="shared" si="2"/>
        <v>4.4000000000000004</v>
      </c>
      <c r="I8" s="4">
        <f t="shared" si="3"/>
        <v>0.48</v>
      </c>
      <c r="J8" s="4">
        <f t="shared" si="4"/>
        <v>0.65</v>
      </c>
      <c r="K8" s="4">
        <f t="shared" si="5"/>
        <v>0.43</v>
      </c>
      <c r="L8" s="4">
        <f t="shared" si="6"/>
        <v>655.6</v>
      </c>
      <c r="M8" s="4">
        <f t="shared" si="7"/>
        <v>71.52</v>
      </c>
      <c r="N8" s="4">
        <f t="shared" si="8"/>
        <v>96.85</v>
      </c>
      <c r="O8" s="4">
        <f t="shared" si="9"/>
        <v>64.069999999999993</v>
      </c>
      <c r="P8" s="4">
        <f t="shared" si="10"/>
        <v>875.6</v>
      </c>
      <c r="Q8" s="4">
        <f t="shared" si="11"/>
        <v>95.52</v>
      </c>
      <c r="R8" s="4">
        <f t="shared" si="12"/>
        <v>129.35000000000002</v>
      </c>
      <c r="S8" s="4">
        <f t="shared" si="13"/>
        <v>85.57</v>
      </c>
      <c r="T8" s="4">
        <v>701</v>
      </c>
    </row>
    <row r="9" spans="1:20" x14ac:dyDescent="0.35">
      <c r="B9" s="4">
        <v>8</v>
      </c>
      <c r="C9" s="4" t="s">
        <v>10</v>
      </c>
      <c r="D9" s="4">
        <v>590</v>
      </c>
      <c r="E9" s="4">
        <v>63</v>
      </c>
      <c r="F9" s="4">
        <v>80</v>
      </c>
      <c r="G9" s="4">
        <v>58</v>
      </c>
      <c r="H9" s="4">
        <f t="shared" si="2"/>
        <v>5.9</v>
      </c>
      <c r="I9" s="4">
        <f t="shared" si="3"/>
        <v>0.63</v>
      </c>
      <c r="J9" s="4">
        <f t="shared" si="4"/>
        <v>0.8</v>
      </c>
      <c r="K9" s="4">
        <f t="shared" si="5"/>
        <v>0.57999999999999996</v>
      </c>
      <c r="L9" s="4">
        <f t="shared" si="6"/>
        <v>879.1</v>
      </c>
      <c r="M9" s="4">
        <f t="shared" si="7"/>
        <v>93.87</v>
      </c>
      <c r="N9" s="4">
        <f t="shared" si="8"/>
        <v>119.2</v>
      </c>
      <c r="O9" s="4">
        <f t="shared" si="9"/>
        <v>86.42</v>
      </c>
      <c r="P9" s="4">
        <f t="shared" si="10"/>
        <v>1174.0999999999999</v>
      </c>
      <c r="Q9" s="4">
        <f t="shared" si="11"/>
        <v>125.37</v>
      </c>
      <c r="R9" s="4">
        <f t="shared" si="12"/>
        <v>159.19999999999999</v>
      </c>
      <c r="S9" s="4">
        <f t="shared" si="13"/>
        <v>115.41999999999999</v>
      </c>
      <c r="T9" s="4">
        <v>801</v>
      </c>
    </row>
    <row r="10" spans="1:20" x14ac:dyDescent="0.35">
      <c r="B10" s="4">
        <v>9</v>
      </c>
      <c r="C10" s="4" t="s">
        <v>11</v>
      </c>
      <c r="D10" s="4">
        <v>790</v>
      </c>
      <c r="E10" s="4">
        <v>83</v>
      </c>
      <c r="F10" s="4">
        <v>100</v>
      </c>
      <c r="G10" s="4">
        <v>78</v>
      </c>
      <c r="H10" s="4">
        <f t="shared" si="2"/>
        <v>7.9</v>
      </c>
      <c r="I10" s="4">
        <f t="shared" si="3"/>
        <v>0.83</v>
      </c>
      <c r="J10" s="4">
        <f t="shared" si="4"/>
        <v>1</v>
      </c>
      <c r="K10" s="4">
        <f t="shared" si="5"/>
        <v>0.78</v>
      </c>
      <c r="L10" s="4">
        <f t="shared" si="6"/>
        <v>1177.0999999999999</v>
      </c>
      <c r="M10" s="4">
        <f t="shared" si="7"/>
        <v>123.66999999999999</v>
      </c>
      <c r="N10" s="4">
        <f t="shared" si="8"/>
        <v>149</v>
      </c>
      <c r="O10" s="4">
        <f t="shared" si="9"/>
        <v>116.22</v>
      </c>
      <c r="P10" s="4">
        <f t="shared" si="10"/>
        <v>1572.1</v>
      </c>
      <c r="Q10" s="4">
        <f t="shared" si="11"/>
        <v>165.17000000000002</v>
      </c>
      <c r="R10" s="4">
        <f t="shared" si="12"/>
        <v>199</v>
      </c>
      <c r="S10" s="4">
        <f t="shared" si="13"/>
        <v>155.22</v>
      </c>
      <c r="T10" s="4">
        <v>901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E79A0-2A6E-4BEE-9716-273DBB4CF2DE}">
  <dimension ref="A1:G10"/>
  <sheetViews>
    <sheetView workbookViewId="0">
      <selection activeCell="G1" sqref="G1"/>
    </sheetView>
  </sheetViews>
  <sheetFormatPr defaultRowHeight="14.25" x14ac:dyDescent="0.2"/>
  <cols>
    <col min="3" max="3" width="14.875" customWidth="1"/>
    <col min="4" max="4" width="11.375" customWidth="1"/>
    <col min="5" max="5" width="17.375" customWidth="1"/>
    <col min="6" max="6" width="11.375" customWidth="1"/>
    <col min="7" max="7" width="13.25" customWidth="1"/>
  </cols>
  <sheetData>
    <row r="1" spans="1:7" ht="191.25" customHeight="1" x14ac:dyDescent="0.2">
      <c r="A1" s="1" t="s">
        <v>2</v>
      </c>
      <c r="B1" s="2" t="s">
        <v>3</v>
      </c>
      <c r="C1" s="3" t="s">
        <v>21</v>
      </c>
      <c r="D1" s="2" t="s">
        <v>1</v>
      </c>
      <c r="E1" s="2" t="s">
        <v>46</v>
      </c>
      <c r="F1" s="2" t="s">
        <v>45</v>
      </c>
      <c r="G1" s="9" t="s">
        <v>34</v>
      </c>
    </row>
    <row r="2" spans="1:7" ht="25.5" x14ac:dyDescent="0.35">
      <c r="A2" s="4"/>
      <c r="B2" s="4">
        <v>101</v>
      </c>
      <c r="C2" s="4" t="s">
        <v>0</v>
      </c>
      <c r="D2" s="4" t="s">
        <v>30</v>
      </c>
      <c r="E2" s="4" t="s">
        <v>47</v>
      </c>
      <c r="F2" s="4">
        <v>1</v>
      </c>
      <c r="G2" s="4">
        <v>10101</v>
      </c>
    </row>
    <row r="3" spans="1:7" ht="25.5" x14ac:dyDescent="0.35">
      <c r="A3" s="4"/>
      <c r="B3" s="4">
        <v>201</v>
      </c>
      <c r="C3" s="4" t="s">
        <v>5</v>
      </c>
      <c r="D3" s="4" t="s">
        <v>30</v>
      </c>
      <c r="E3" s="4" t="s">
        <v>47</v>
      </c>
      <c r="F3" s="4">
        <v>1</v>
      </c>
      <c r="G3" s="4">
        <v>20101</v>
      </c>
    </row>
    <row r="4" spans="1:7" ht="25.5" x14ac:dyDescent="0.35">
      <c r="A4" s="4"/>
      <c r="B4" s="4">
        <v>301</v>
      </c>
      <c r="C4" s="4" t="s">
        <v>4</v>
      </c>
      <c r="D4" s="4" t="s">
        <v>30</v>
      </c>
      <c r="E4" s="4" t="s">
        <v>47</v>
      </c>
      <c r="F4" s="4">
        <v>1</v>
      </c>
      <c r="G4" s="4">
        <v>30101</v>
      </c>
    </row>
    <row r="5" spans="1:7" ht="25.5" x14ac:dyDescent="0.35">
      <c r="A5" s="4"/>
      <c r="B5" s="4">
        <v>401</v>
      </c>
      <c r="C5" s="4" t="s">
        <v>6</v>
      </c>
      <c r="D5" s="4" t="s">
        <v>31</v>
      </c>
      <c r="E5" s="4" t="s">
        <v>47</v>
      </c>
      <c r="F5" s="4">
        <v>1</v>
      </c>
      <c r="G5" s="4">
        <v>40101</v>
      </c>
    </row>
    <row r="6" spans="1:7" ht="25.5" x14ac:dyDescent="0.35">
      <c r="A6" s="4"/>
      <c r="B6" s="4">
        <v>501</v>
      </c>
      <c r="C6" s="4" t="s">
        <v>7</v>
      </c>
      <c r="D6" s="4" t="s">
        <v>31</v>
      </c>
      <c r="E6" s="4" t="s">
        <v>47</v>
      </c>
      <c r="F6" s="4">
        <v>1</v>
      </c>
      <c r="G6" s="4">
        <v>50101</v>
      </c>
    </row>
    <row r="7" spans="1:7" ht="25.5" x14ac:dyDescent="0.35">
      <c r="A7" s="4"/>
      <c r="B7" s="4">
        <v>601</v>
      </c>
      <c r="C7" s="4" t="s">
        <v>8</v>
      </c>
      <c r="D7" s="4" t="s">
        <v>31</v>
      </c>
      <c r="E7" s="4" t="s">
        <v>47</v>
      </c>
      <c r="F7" s="4">
        <v>1</v>
      </c>
      <c r="G7" s="4">
        <v>60101</v>
      </c>
    </row>
    <row r="8" spans="1:7" ht="25.5" x14ac:dyDescent="0.35">
      <c r="A8" s="4"/>
      <c r="B8" s="4">
        <v>701</v>
      </c>
      <c r="C8" s="4" t="s">
        <v>9</v>
      </c>
      <c r="D8" s="4" t="s">
        <v>32</v>
      </c>
      <c r="E8" s="4" t="s">
        <v>47</v>
      </c>
      <c r="F8" s="4">
        <v>1</v>
      </c>
      <c r="G8" s="4">
        <v>70101</v>
      </c>
    </row>
    <row r="9" spans="1:7" ht="25.5" x14ac:dyDescent="0.35">
      <c r="A9" s="4"/>
      <c r="B9" s="4">
        <v>801</v>
      </c>
      <c r="C9" s="4" t="s">
        <v>10</v>
      </c>
      <c r="D9" s="4" t="s">
        <v>32</v>
      </c>
      <c r="E9" s="4" t="s">
        <v>47</v>
      </c>
      <c r="F9" s="4">
        <v>1</v>
      </c>
      <c r="G9" s="4">
        <v>80101</v>
      </c>
    </row>
    <row r="10" spans="1:7" ht="25.5" x14ac:dyDescent="0.35">
      <c r="A10" s="4"/>
      <c r="B10" s="4">
        <v>901</v>
      </c>
      <c r="C10" s="4" t="s">
        <v>11</v>
      </c>
      <c r="D10" s="4" t="s">
        <v>32</v>
      </c>
      <c r="E10" s="4" t="s">
        <v>47</v>
      </c>
      <c r="F10" s="4">
        <v>1</v>
      </c>
      <c r="G10" s="4">
        <v>90101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0FC2A-2991-4CA0-84DC-E10381A779FA}">
  <dimension ref="A1:F10"/>
  <sheetViews>
    <sheetView tabSelected="1" workbookViewId="0">
      <selection activeCell="F2" sqref="F2"/>
    </sheetView>
  </sheetViews>
  <sheetFormatPr defaultRowHeight="14.25" x14ac:dyDescent="0.2"/>
  <cols>
    <col min="2" max="2" width="13.75" customWidth="1"/>
    <col min="3" max="3" width="23.5" customWidth="1"/>
    <col min="6" max="6" width="30.25" customWidth="1"/>
  </cols>
  <sheetData>
    <row r="1" spans="1:6" ht="237.75" customHeight="1" x14ac:dyDescent="0.2">
      <c r="A1" s="1" t="s">
        <v>2</v>
      </c>
      <c r="B1" s="2" t="s">
        <v>3</v>
      </c>
      <c r="C1" s="3" t="s">
        <v>21</v>
      </c>
      <c r="D1" s="5" t="s">
        <v>51</v>
      </c>
      <c r="E1" s="5" t="s">
        <v>52</v>
      </c>
      <c r="F1" s="5" t="s">
        <v>53</v>
      </c>
    </row>
    <row r="2" spans="1:6" ht="25.5" x14ac:dyDescent="0.35">
      <c r="A2" s="4"/>
      <c r="B2" s="4">
        <v>10101</v>
      </c>
      <c r="C2" s="4" t="s">
        <v>35</v>
      </c>
      <c r="D2" s="4" t="s">
        <v>44</v>
      </c>
      <c r="E2" s="4" t="s">
        <v>33</v>
      </c>
      <c r="F2" s="4" t="s">
        <v>48</v>
      </c>
    </row>
    <row r="3" spans="1:6" ht="25.5" x14ac:dyDescent="0.35">
      <c r="A3" s="4"/>
      <c r="B3" s="4">
        <v>20101</v>
      </c>
      <c r="C3" s="4" t="s">
        <v>36</v>
      </c>
      <c r="D3" s="4" t="s">
        <v>44</v>
      </c>
      <c r="E3" s="4" t="s">
        <v>33</v>
      </c>
      <c r="F3" s="4" t="s">
        <v>49</v>
      </c>
    </row>
    <row r="4" spans="1:6" ht="25.5" x14ac:dyDescent="0.35">
      <c r="A4" s="4"/>
      <c r="B4" s="4">
        <v>30101</v>
      </c>
      <c r="C4" s="4" t="s">
        <v>37</v>
      </c>
      <c r="D4" s="4" t="s">
        <v>44</v>
      </c>
      <c r="E4" s="4" t="s">
        <v>33</v>
      </c>
      <c r="F4" s="4" t="s">
        <v>50</v>
      </c>
    </row>
    <row r="5" spans="1:6" ht="25.5" x14ac:dyDescent="0.35">
      <c r="A5" s="4"/>
      <c r="B5" s="4">
        <v>40101</v>
      </c>
      <c r="C5" s="4" t="s">
        <v>38</v>
      </c>
      <c r="D5" s="4" t="s">
        <v>44</v>
      </c>
      <c r="E5" s="4" t="s">
        <v>33</v>
      </c>
      <c r="F5" s="4" t="s">
        <v>48</v>
      </c>
    </row>
    <row r="6" spans="1:6" ht="25.5" x14ac:dyDescent="0.35">
      <c r="A6" s="4"/>
      <c r="B6" s="4">
        <v>50101</v>
      </c>
      <c r="C6" s="4" t="s">
        <v>39</v>
      </c>
      <c r="D6" s="4" t="s">
        <v>44</v>
      </c>
      <c r="E6" s="4" t="s">
        <v>33</v>
      </c>
      <c r="F6" s="4" t="s">
        <v>49</v>
      </c>
    </row>
    <row r="7" spans="1:6" ht="25.5" x14ac:dyDescent="0.35">
      <c r="A7" s="4"/>
      <c r="B7" s="4">
        <v>60101</v>
      </c>
      <c r="C7" s="4" t="s">
        <v>40</v>
      </c>
      <c r="D7" s="4" t="s">
        <v>44</v>
      </c>
      <c r="E7" s="4" t="s">
        <v>33</v>
      </c>
      <c r="F7" s="4" t="s">
        <v>50</v>
      </c>
    </row>
    <row r="8" spans="1:6" ht="25.5" x14ac:dyDescent="0.35">
      <c r="A8" s="4"/>
      <c r="B8" s="4">
        <v>70101</v>
      </c>
      <c r="C8" s="4" t="s">
        <v>41</v>
      </c>
      <c r="D8" s="4" t="s">
        <v>44</v>
      </c>
      <c r="E8" s="4" t="s">
        <v>33</v>
      </c>
      <c r="F8" s="4" t="s">
        <v>48</v>
      </c>
    </row>
    <row r="9" spans="1:6" ht="25.5" x14ac:dyDescent="0.35">
      <c r="A9" s="4"/>
      <c r="B9" s="4">
        <v>80101</v>
      </c>
      <c r="C9" s="4" t="s">
        <v>42</v>
      </c>
      <c r="D9" s="4" t="s">
        <v>44</v>
      </c>
      <c r="E9" s="4" t="s">
        <v>33</v>
      </c>
      <c r="F9" s="4" t="s">
        <v>49</v>
      </c>
    </row>
    <row r="10" spans="1:6" ht="25.5" x14ac:dyDescent="0.35">
      <c r="A10" s="4"/>
      <c r="B10" s="4">
        <v>90101</v>
      </c>
      <c r="C10" s="4" t="s">
        <v>43</v>
      </c>
      <c r="D10" s="4" t="s">
        <v>44</v>
      </c>
      <c r="E10" s="4" t="s">
        <v>33</v>
      </c>
      <c r="F10" s="4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角色信息</vt:lpstr>
      <vt:lpstr>技能</vt:lpstr>
      <vt:lpstr>技能效果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2019-04-11T05:59:04Z</dcterms:modified>
</cp:coreProperties>
</file>