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josh's home/KiCad Projects/chess-board-iot/"/>
    </mc:Choice>
  </mc:AlternateContent>
  <xr:revisionPtr revIDLastSave="0" documentId="13_ncr:1_{7C451A69-24F5-1C4C-953C-9782C054B1A6}" xr6:coauthVersionLast="47" xr6:coauthVersionMax="47" xr10:uidLastSave="{00000000-0000-0000-0000-000000000000}"/>
  <bookViews>
    <workbookView xWindow="34500" yWindow="9820" windowWidth="28040" windowHeight="22460" xr2:uid="{CBB06021-A39B-FA4E-8D43-0606298AA1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3" i="1" s="1"/>
  <c r="D4" i="1"/>
  <c r="D3" i="1" s="1"/>
  <c r="E4" i="1"/>
  <c r="E3" i="1" s="1"/>
  <c r="B4" i="1"/>
  <c r="B3" i="1" s="1"/>
  <c r="C15" i="1"/>
  <c r="B15" i="1"/>
  <c r="G3" i="1" l="1"/>
  <c r="F3" i="1"/>
</calcChain>
</file>

<file path=xl/sharedStrings.xml><?xml version="1.0" encoding="utf-8"?>
<sst xmlns="http://schemas.openxmlformats.org/spreadsheetml/2006/main" count="27" uniqueCount="19">
  <si>
    <t>Component</t>
  </si>
  <si>
    <t>LDO</t>
  </si>
  <si>
    <t>ESP32</t>
  </si>
  <si>
    <t>CP2102</t>
  </si>
  <si>
    <t>Peak (mA)</t>
  </si>
  <si>
    <t>Average (mA)</t>
  </si>
  <si>
    <t>TXS0102 - voltage translator</t>
  </si>
  <si>
    <t>PCA9535 - I/O expander</t>
  </si>
  <si>
    <t>PCA9548 - I2C multiplexer</t>
  </si>
  <si>
    <t>WS2813C x 64</t>
  </si>
  <si>
    <t>3V3 rail</t>
  </si>
  <si>
    <t>5V rail</t>
  </si>
  <si>
    <t>OLED display x 2</t>
  </si>
  <si>
    <t>Nextion 2.4"</t>
  </si>
  <si>
    <t>Hall sensor x 64</t>
  </si>
  <si>
    <t>Total Current</t>
  </si>
  <si>
    <t>30% allowance</t>
  </si>
  <si>
    <t>Board total</t>
  </si>
  <si>
    <t>Note: if 64 LEDs are at 100% brightness with all RGB color, peak current would be 960 mA. However, the board would have up to a maximum of 32 LEDs on at a time, the peak current would come to 480 mA.  It is most likely to average out to 30-100 mA with typical usage.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</si>
</sst>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C2452-A1F7-CE44-8E90-E3C78B6D9515}">
  <dimension ref="A1:J24"/>
  <sheetViews>
    <sheetView tabSelected="1" zoomScale="174" zoomScaleNormal="174" workbookViewId="0">
      <pane ySplit="3" topLeftCell="A4" activePane="bottomLeft" state="frozen"/>
      <selection pane="bottomLeft" activeCell="C6" sqref="C6"/>
    </sheetView>
  </sheetViews>
  <sheetFormatPr baseColWidth="10" defaultRowHeight="16" x14ac:dyDescent="0.2"/>
  <cols>
    <col min="1" max="1" width="24.5" customWidth="1"/>
    <col min="2" max="2" width="12.5" bestFit="1" customWidth="1"/>
    <col min="4" max="4" width="12.5" bestFit="1" customWidth="1"/>
    <col min="6" max="6" width="12.5" bestFit="1" customWidth="1"/>
  </cols>
  <sheetData>
    <row r="1" spans="1:7" x14ac:dyDescent="0.2">
      <c r="B1" s="1" t="s">
        <v>10</v>
      </c>
      <c r="C1" s="1"/>
      <c r="D1" s="1" t="s">
        <v>11</v>
      </c>
      <c r="E1" s="1"/>
      <c r="F1" s="1" t="s">
        <v>17</v>
      </c>
      <c r="G1" s="1"/>
    </row>
    <row r="2" spans="1:7" x14ac:dyDescent="0.2">
      <c r="A2" t="s">
        <v>0</v>
      </c>
      <c r="B2" t="s">
        <v>5</v>
      </c>
      <c r="C2" t="s">
        <v>4</v>
      </c>
      <c r="D2" t="s">
        <v>5</v>
      </c>
      <c r="E2" t="s">
        <v>4</v>
      </c>
      <c r="F2" t="s">
        <v>5</v>
      </c>
      <c r="G2" t="s">
        <v>4</v>
      </c>
    </row>
    <row r="3" spans="1:7" x14ac:dyDescent="0.2">
      <c r="A3" s="2" t="s">
        <v>15</v>
      </c>
      <c r="B3" s="2">
        <f>SUM(B4:B30)</f>
        <v>235.31949999999995</v>
      </c>
      <c r="C3" s="2">
        <f t="shared" ref="C3:E3" si="0">SUM(C4:C30)</f>
        <v>557.00112000000013</v>
      </c>
      <c r="D3" s="2">
        <f t="shared" si="0"/>
        <v>156</v>
      </c>
      <c r="E3" s="2">
        <f t="shared" si="0"/>
        <v>741</v>
      </c>
      <c r="F3" s="2">
        <f>B3+D3</f>
        <v>391.31949999999995</v>
      </c>
      <c r="G3" s="2">
        <f>C3+E3</f>
        <v>1298.0011200000001</v>
      </c>
    </row>
    <row r="4" spans="1:7" x14ac:dyDescent="0.2">
      <c r="A4" t="s">
        <v>16</v>
      </c>
      <c r="B4">
        <f>SUM(B5:B31)*0.3</f>
        <v>54.304499999999983</v>
      </c>
      <c r="C4">
        <f t="shared" ref="C4:E4" si="1">SUM(C5:C31)*0.3</f>
        <v>128.53871999999998</v>
      </c>
      <c r="D4">
        <f t="shared" si="1"/>
        <v>36</v>
      </c>
      <c r="E4">
        <f t="shared" si="1"/>
        <v>171</v>
      </c>
    </row>
    <row r="5" spans="1:7" x14ac:dyDescent="0.2">
      <c r="A5" t="s">
        <v>1</v>
      </c>
      <c r="B5">
        <v>0.11799999999999999</v>
      </c>
      <c r="C5">
        <v>0.11799999999999999</v>
      </c>
    </row>
    <row r="6" spans="1:7" x14ac:dyDescent="0.2">
      <c r="A6" t="s">
        <v>2</v>
      </c>
      <c r="B6">
        <v>160</v>
      </c>
      <c r="C6">
        <v>370</v>
      </c>
    </row>
    <row r="7" spans="1:7" x14ac:dyDescent="0.2">
      <c r="A7" t="s">
        <v>3</v>
      </c>
      <c r="B7">
        <v>20</v>
      </c>
      <c r="C7">
        <v>26</v>
      </c>
    </row>
    <row r="8" spans="1:7" x14ac:dyDescent="0.2">
      <c r="A8" t="s">
        <v>7</v>
      </c>
      <c r="B8">
        <v>0.13500000000000001</v>
      </c>
      <c r="C8">
        <v>0.2</v>
      </c>
    </row>
    <row r="9" spans="1:7" x14ac:dyDescent="0.2">
      <c r="A9" t="s">
        <v>7</v>
      </c>
      <c r="B9">
        <v>0.13500000000000001</v>
      </c>
      <c r="C9">
        <v>0.2</v>
      </c>
    </row>
    <row r="10" spans="1:7" x14ac:dyDescent="0.2">
      <c r="A10" t="s">
        <v>7</v>
      </c>
      <c r="B10">
        <v>0.13500000000000001</v>
      </c>
      <c r="C10">
        <v>0.2</v>
      </c>
    </row>
    <row r="11" spans="1:7" x14ac:dyDescent="0.2">
      <c r="A11" t="s">
        <v>7</v>
      </c>
      <c r="B11">
        <v>0.13500000000000001</v>
      </c>
      <c r="C11">
        <v>0.2</v>
      </c>
    </row>
    <row r="12" spans="1:7" x14ac:dyDescent="0.2">
      <c r="A12" t="s">
        <v>7</v>
      </c>
      <c r="B12">
        <v>0.13500000000000001</v>
      </c>
      <c r="C12">
        <v>0.2</v>
      </c>
    </row>
    <row r="13" spans="1:7" x14ac:dyDescent="0.2">
      <c r="A13" t="s">
        <v>6</v>
      </c>
      <c r="C13">
        <v>1.44E-2</v>
      </c>
    </row>
    <row r="14" spans="1:7" x14ac:dyDescent="0.2">
      <c r="A14" t="s">
        <v>8</v>
      </c>
      <c r="B14">
        <v>0.03</v>
      </c>
      <c r="C14">
        <v>0.05</v>
      </c>
    </row>
    <row r="15" spans="1:7" x14ac:dyDescent="0.2">
      <c r="A15" t="s">
        <v>14</v>
      </c>
      <c r="B15">
        <f>0.003*64</f>
        <v>0.192</v>
      </c>
      <c r="C15">
        <f>0.02 * 64</f>
        <v>1.28</v>
      </c>
    </row>
    <row r="16" spans="1:7" x14ac:dyDescent="0.2">
      <c r="A16" t="s">
        <v>12</v>
      </c>
      <c r="C16">
        <v>30</v>
      </c>
    </row>
    <row r="17" spans="1:10" x14ac:dyDescent="0.2">
      <c r="A17" t="s">
        <v>13</v>
      </c>
      <c r="D17">
        <v>90</v>
      </c>
      <c r="E17">
        <v>90</v>
      </c>
    </row>
    <row r="18" spans="1:10" ht="16" customHeight="1" x14ac:dyDescent="0.2">
      <c r="A18" t="s">
        <v>9</v>
      </c>
      <c r="D18">
        <v>30</v>
      </c>
      <c r="E18">
        <v>480</v>
      </c>
      <c r="F18" s="3" t="s">
        <v>18</v>
      </c>
      <c r="G18" s="3"/>
      <c r="H18" s="3"/>
      <c r="I18" s="3"/>
      <c r="J18" s="3"/>
    </row>
    <row r="19" spans="1:10" x14ac:dyDescent="0.2">
      <c r="F19" s="3"/>
      <c r="G19" s="3"/>
      <c r="H19" s="3"/>
      <c r="I19" s="3"/>
      <c r="J19" s="3"/>
    </row>
    <row r="20" spans="1:10" x14ac:dyDescent="0.2">
      <c r="F20" s="3"/>
      <c r="G20" s="3"/>
      <c r="H20" s="3"/>
      <c r="I20" s="3"/>
      <c r="J20" s="3"/>
    </row>
    <row r="21" spans="1:10" x14ac:dyDescent="0.2">
      <c r="F21" s="3"/>
      <c r="G21" s="3"/>
      <c r="H21" s="3"/>
      <c r="I21" s="3"/>
      <c r="J21" s="3"/>
    </row>
    <row r="22" spans="1:10" x14ac:dyDescent="0.2">
      <c r="F22" s="3"/>
      <c r="G22" s="3"/>
      <c r="H22" s="3"/>
      <c r="I22" s="3"/>
      <c r="J22" s="3"/>
    </row>
    <row r="23" spans="1:10" x14ac:dyDescent="0.2">
      <c r="F23" s="3"/>
      <c r="G23" s="3"/>
      <c r="H23" s="3"/>
      <c r="I23" s="3"/>
      <c r="J23" s="3"/>
    </row>
    <row r="24" spans="1:10" x14ac:dyDescent="0.2">
      <c r="F24" s="3"/>
      <c r="G24" s="3"/>
      <c r="H24" s="3"/>
      <c r="I24" s="3"/>
      <c r="J24" s="3"/>
    </row>
  </sheetData>
  <mergeCells count="4">
    <mergeCell ref="B1:C1"/>
    <mergeCell ref="D1:E1"/>
    <mergeCell ref="F1:G1"/>
    <mergeCell ref="F18:J2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Butler, MD</dc:creator>
  <cp:lastModifiedBy>Joshua Butler, MD</cp:lastModifiedBy>
  <dcterms:created xsi:type="dcterms:W3CDTF">2022-10-11T15:03:10Z</dcterms:created>
  <dcterms:modified xsi:type="dcterms:W3CDTF">2022-10-11T17:28:43Z</dcterms:modified>
</cp:coreProperties>
</file>