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bnts\KiCad-Projects\wled-esp32-control-board\"/>
    </mc:Choice>
  </mc:AlternateContent>
  <xr:revisionPtr revIDLastSave="0" documentId="13_ncr:1_{89B52D32-37A1-4BA4-9216-0536A29666E2}" xr6:coauthVersionLast="47" xr6:coauthVersionMax="47" xr10:uidLastSave="{00000000-0000-0000-0000-000000000000}"/>
  <bookViews>
    <workbookView xWindow="22155" yWindow="2685" windowWidth="28380" windowHeight="17820" activeTab="1" xr2:uid="{00000000-000D-0000-FFFF-FFFF00000000}"/>
  </bookViews>
  <sheets>
    <sheet name="wled-esp32-control-board" sheetId="1" r:id="rId1"/>
    <sheet name="WLED Control 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</calcChain>
</file>

<file path=xl/sharedStrings.xml><?xml version="1.0" encoding="utf-8"?>
<sst xmlns="http://schemas.openxmlformats.org/spreadsheetml/2006/main" count="313" uniqueCount="141">
  <si>
    <t>Source:</t>
  </si>
  <si>
    <t>C:\Users\jdbnts\KiCad-Projects\wled-esp32-control-board\wled-esp32-control-board.kicad_sch</t>
  </si>
  <si>
    <t>Date:</t>
  </si>
  <si>
    <t>Tool:</t>
  </si>
  <si>
    <t>Eeschema 7.0.8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</si>
  <si>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</si>
  <si>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</si>
  <si>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</si>
  <si>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</si>
  <si>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</si>
  <si>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</si>
  <si>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</si>
  <si>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</si>
  <si>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</si>
  <si>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</si>
  <si>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</si>
  <si>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</si>
  <si>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</si>
  <si>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Mouser</t>
  </si>
  <si>
    <t>C101, C301</t>
  </si>
  <si>
    <t>22uF</t>
  </si>
  <si>
    <t>Device:C_Small</t>
  </si>
  <si>
    <t>Capacitor_SMD:C_0603_1608Metric</t>
  </si>
  <si>
    <t>~</t>
  </si>
  <si>
    <t>C59461</t>
  </si>
  <si>
    <t>581-06036D226MAT2A</t>
  </si>
  <si>
    <t>C102, C104, C202, C401, C403</t>
  </si>
  <si>
    <t>100nF</t>
  </si>
  <si>
    <t>C14663</t>
  </si>
  <si>
    <t>581-06035C104KAT2A</t>
  </si>
  <si>
    <t>C201</t>
  </si>
  <si>
    <t>10uF</t>
  </si>
  <si>
    <t>Capacitor_SMD:C_0805_2012Metric</t>
  </si>
  <si>
    <t>C15850</t>
  </si>
  <si>
    <t>581-0805ZD106K</t>
  </si>
  <si>
    <t>C302</t>
  </si>
  <si>
    <t>4.7uF</t>
  </si>
  <si>
    <t>C19666</t>
  </si>
  <si>
    <t>581-0603ZD475KAT2A</t>
  </si>
  <si>
    <t>C402</t>
  </si>
  <si>
    <t>1uF</t>
  </si>
  <si>
    <t>603-CC603KRX5R8BB105</t>
  </si>
  <si>
    <t>D201</t>
  </si>
  <si>
    <t>SP0503BAHT</t>
  </si>
  <si>
    <t>Power_Protection:SP0503BAHT</t>
  </si>
  <si>
    <t>Package_TO_SOT_SMD:SOT-143</t>
  </si>
  <si>
    <t>http://www.littelfuse.com/~/media/files/littelfuse/technical%20resources/documents/data%20sheets/sp05xxba.pdf</t>
  </si>
  <si>
    <t>C7074</t>
  </si>
  <si>
    <t>576-SP0503BAHTG</t>
  </si>
  <si>
    <t>F201</t>
  </si>
  <si>
    <t>Polyfuse_Small</t>
  </si>
  <si>
    <t>Device:Polyfuse_Small</t>
  </si>
  <si>
    <t>Fuse:Fuse_0603_1608Metric</t>
  </si>
  <si>
    <t>C2757930</t>
  </si>
  <si>
    <t>576-0603L200SL-VYR</t>
  </si>
  <si>
    <t>FB201</t>
  </si>
  <si>
    <t>FerriteBead_Small</t>
  </si>
  <si>
    <t>Device:FerriteBead_Small</t>
  </si>
  <si>
    <t>Resistor_SMD:R_0805_2012Metric</t>
  </si>
  <si>
    <t>C74487</t>
  </si>
  <si>
    <t>810-MPZ2012S101AT000</t>
  </si>
  <si>
    <t>J201</t>
  </si>
  <si>
    <t>USB_C_Receptacle_USB2.0</t>
  </si>
  <si>
    <t>Connector:USB_C_Receptacle_USB2.0</t>
  </si>
  <si>
    <t>User_Footprint:USB_C_Receptable_918-418K2023S40001</t>
  </si>
  <si>
    <t>https://www.usb.org/sites/default/files/documents/usb_type-c.zip</t>
  </si>
  <si>
    <t>C2982555</t>
  </si>
  <si>
    <t>523-12402012E212A</t>
  </si>
  <si>
    <t>LED101</t>
  </si>
  <si>
    <t>BLUE</t>
  </si>
  <si>
    <t>Device:LED_Small</t>
  </si>
  <si>
    <t>LED_SMD:LED_0603_1608Metric</t>
  </si>
  <si>
    <t>C72041</t>
  </si>
  <si>
    <t>710-150060BS75000</t>
  </si>
  <si>
    <t>LED102</t>
  </si>
  <si>
    <t>GREEN</t>
  </si>
  <si>
    <t>C72043</t>
  </si>
  <si>
    <t>710-150060VS75000</t>
  </si>
  <si>
    <t>LED103</t>
  </si>
  <si>
    <t>RED</t>
  </si>
  <si>
    <t>C2286</t>
  </si>
  <si>
    <t>710-150060RS75000</t>
  </si>
  <si>
    <t>Q401</t>
  </si>
  <si>
    <t>MMDT3904</t>
  </si>
  <si>
    <t>Device:Q_Dual_NPN_NPN_E1B1C2E2B2C1</t>
  </si>
  <si>
    <t>Package_TO_SOT_SMD:SOT-363_SC-70-6</t>
  </si>
  <si>
    <t xml:space="preserve"> C83572</t>
  </si>
  <si>
    <t>621-MMDT3904-F</t>
  </si>
  <si>
    <t>R101, R401, R402</t>
  </si>
  <si>
    <t>10K</t>
  </si>
  <si>
    <t>Device:R_Small</t>
  </si>
  <si>
    <t>Resistor_SMD:R_0603_1608Metric</t>
  </si>
  <si>
    <t>C25804</t>
  </si>
  <si>
    <t>603-RC0603FR-0710KL</t>
  </si>
  <si>
    <t>R102, R103, R106, R108</t>
  </si>
  <si>
    <t>C22775</t>
  </si>
  <si>
    <t>603-RT0603FRE10100RL</t>
  </si>
  <si>
    <t>R104, R105, R107</t>
  </si>
  <si>
    <t>2K</t>
  </si>
  <si>
    <t>C22975</t>
  </si>
  <si>
    <t>603-RC0603FR-072KL</t>
  </si>
  <si>
    <t>R201, R202</t>
  </si>
  <si>
    <t>5K1</t>
  </si>
  <si>
    <t>C23186</t>
  </si>
  <si>
    <t>603-RC0603FR-075K1L</t>
  </si>
  <si>
    <t>SW103, SW105</t>
  </si>
  <si>
    <t>SW_Push</t>
  </si>
  <si>
    <t>Switch:SW_Push</t>
  </si>
  <si>
    <t>User_Footprint:XKB-Connectivity-TS-1187A-B-A-B</t>
  </si>
  <si>
    <t>C318884</t>
  </si>
  <si>
    <t>179-TS18525SL160SMTT</t>
  </si>
  <si>
    <t>U101, U102, U104, U105</t>
  </si>
  <si>
    <t>74AHCT1G125</t>
  </si>
  <si>
    <t>74xGxx:74AHCT1G125</t>
  </si>
  <si>
    <t>Package_TO_SOT_SMD:SOT-23-5</t>
  </si>
  <si>
    <t>http://www.ti.com/lit/sg/scyt129e/scyt129e.pdf</t>
  </si>
  <si>
    <t>C7484</t>
  </si>
  <si>
    <t>595-SNAHCT1G125DBVR</t>
  </si>
  <si>
    <t>U103</t>
  </si>
  <si>
    <t>ESP32-WROOM-32</t>
  </si>
  <si>
    <t>RF_Module:ESP32-WROOM-32</t>
  </si>
  <si>
    <t>User_Footprint:ESP32-WROOM-32</t>
  </si>
  <si>
    <t>https://datasheet.lcsc.com/lcsc/2207151900_Espressif-Systems-ESP32-WROOM-32E-N4_C701341.pdf</t>
  </si>
  <si>
    <t>C701341</t>
  </si>
  <si>
    <t>356-ESP32WRM32E132PH</t>
  </si>
  <si>
    <t>U301</t>
  </si>
  <si>
    <t>XC6220B331MR-G</t>
  </si>
  <si>
    <t>Regulator_Linear:XC6220B331MR</t>
  </si>
  <si>
    <t>https://www.torexsemi.com/file/xc6220/XC6220.pdf</t>
  </si>
  <si>
    <t>C86534</t>
  </si>
  <si>
    <t>865-XC6220B331MR-G</t>
  </si>
  <si>
    <t>U401</t>
  </si>
  <si>
    <t>CP2102-GMR</t>
  </si>
  <si>
    <t>Interface_USB:CP2102N-Axx-xQFN28</t>
  </si>
  <si>
    <t>Package_DFN_QFN:QFN-28-1EP_5x5mm_P0.5mm_EP3.35x3.35mm</t>
  </si>
  <si>
    <t>https://www.silabs.com/documents/public/data-sheets/cp2102n-datasheet.pdf</t>
  </si>
  <si>
    <t>C6568</t>
  </si>
  <si>
    <t>634-CP2102-GMR</t>
  </si>
  <si>
    <t>Mult</t>
  </si>
  <si>
    <t>Total</t>
  </si>
  <si>
    <t>C83572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</si>
</sst>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3" totalsRowShown="0" headerRowDxfId="11" dataDxfId="10">
  <autoFilter ref="A1:J2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Item" dataDxfId="9"/>
    <tableColumn id="2" xr3:uid="{00000000-0010-0000-0000-000002000000}" name="Qty" dataDxfId="8"/>
    <tableColumn id="3" xr3:uid="{00000000-0010-0000-0000-000003000000}" name="Reference(s)" dataDxfId="7"/>
    <tableColumn id="4" xr3:uid="{00000000-0010-0000-0000-000004000000}" name="Value" dataDxfId="6"/>
    <tableColumn id="5" xr3:uid="{00000000-0010-0000-0000-000005000000}" name="LibPart" dataDxfId="5"/>
    <tableColumn id="6" xr3:uid="{00000000-0010-0000-0000-000006000000}" name="Footprint" dataDxfId="4"/>
    <tableColumn id="7" xr3:uid="{00000000-0010-0000-0000-000007000000}" name="LCSC" dataDxfId="3"/>
    <tableColumn id="8" xr3:uid="{00000000-0010-0000-0000-000008000000}" name="Mouser" dataDxfId="2"/>
    <tableColumn id="9" xr3:uid="{0D630BC4-220F-4687-97E8-F9DB4338EBA7}" name="Mult" dataDxfId="1"/>
    <tableColumn id="10" xr3:uid="{16444D26-51F6-4499-890A-CADE8C42A15A}" name="Total" dataDxfId="0">
      <calculatedColumnFormula>Table1[[#This Row],[Mult]]*Table1[[#This Row],[Qty]]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A9" sqref="A9:J31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s="1">
        <v>45247.71503472222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39</v>
      </c>
    </row>
    <row r="7" spans="1:10" x14ac:dyDescent="0.25">
      <c r="A7" t="s">
        <v>8</v>
      </c>
    </row>
    <row r="9" spans="1:10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</row>
    <row r="10" spans="1:10" x14ac:dyDescent="0.25">
      <c r="A10">
        <v>1</v>
      </c>
      <c r="B10">
        <v>2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I10" t="s">
        <v>24</v>
      </c>
      <c r="J10" t="s">
        <v>25</v>
      </c>
    </row>
    <row r="11" spans="1:10" x14ac:dyDescent="0.25">
      <c r="A11">
        <v>2</v>
      </c>
      <c r="B11">
        <v>5</v>
      </c>
      <c r="C11" t="s">
        <v>26</v>
      </c>
      <c r="D11" t="s">
        <v>27</v>
      </c>
      <c r="E11" t="s">
        <v>21</v>
      </c>
      <c r="F11" t="s">
        <v>22</v>
      </c>
      <c r="G11" t="s">
        <v>23</v>
      </c>
      <c r="I11" t="s">
        <v>28</v>
      </c>
      <c r="J11" t="s">
        <v>29</v>
      </c>
    </row>
    <row r="12" spans="1:10" x14ac:dyDescent="0.25">
      <c r="A12">
        <v>3</v>
      </c>
      <c r="B12">
        <v>1</v>
      </c>
      <c r="C12" t="s">
        <v>30</v>
      </c>
      <c r="D12" t="s">
        <v>31</v>
      </c>
      <c r="E12" t="s">
        <v>21</v>
      </c>
      <c r="F12" t="s">
        <v>32</v>
      </c>
      <c r="G12" t="s">
        <v>23</v>
      </c>
      <c r="I12" t="s">
        <v>33</v>
      </c>
      <c r="J12" t="s">
        <v>34</v>
      </c>
    </row>
    <row r="13" spans="1:10" x14ac:dyDescent="0.25">
      <c r="A13">
        <v>4</v>
      </c>
      <c r="B13">
        <v>1</v>
      </c>
      <c r="C13" t="s">
        <v>35</v>
      </c>
      <c r="D13" t="s">
        <v>36</v>
      </c>
      <c r="E13" t="s">
        <v>21</v>
      </c>
      <c r="F13" t="s">
        <v>22</v>
      </c>
      <c r="G13" t="s">
        <v>23</v>
      </c>
      <c r="I13" t="s">
        <v>37</v>
      </c>
      <c r="J13" t="s">
        <v>38</v>
      </c>
    </row>
    <row r="14" spans="1:10" x14ac:dyDescent="0.25">
      <c r="A14">
        <v>5</v>
      </c>
      <c r="B14">
        <v>1</v>
      </c>
      <c r="C14" t="s">
        <v>39</v>
      </c>
      <c r="D14" t="s">
        <v>40</v>
      </c>
      <c r="E14" t="s">
        <v>21</v>
      </c>
      <c r="F14" t="s">
        <v>22</v>
      </c>
      <c r="G14" t="s">
        <v>23</v>
      </c>
      <c r="I14" t="s">
        <v>28</v>
      </c>
      <c r="J14" t="s">
        <v>41</v>
      </c>
    </row>
    <row r="15" spans="1:10" x14ac:dyDescent="0.25">
      <c r="A15">
        <v>6</v>
      </c>
      <c r="B15">
        <v>1</v>
      </c>
      <c r="C15" t="s">
        <v>42</v>
      </c>
      <c r="D15" t="s">
        <v>43</v>
      </c>
      <c r="E15" t="s">
        <v>44</v>
      </c>
      <c r="F15" t="s">
        <v>45</v>
      </c>
      <c r="G15" t="s">
        <v>46</v>
      </c>
      <c r="I15" t="s">
        <v>47</v>
      </c>
      <c r="J15" t="s">
        <v>48</v>
      </c>
    </row>
    <row r="16" spans="1:10" x14ac:dyDescent="0.25">
      <c r="A16">
        <v>7</v>
      </c>
      <c r="B16">
        <v>1</v>
      </c>
      <c r="C16" t="s">
        <v>49</v>
      </c>
      <c r="D16" t="s">
        <v>50</v>
      </c>
      <c r="E16" t="s">
        <v>51</v>
      </c>
      <c r="F16" t="s">
        <v>52</v>
      </c>
      <c r="G16" t="s">
        <v>23</v>
      </c>
      <c r="I16" t="s">
        <v>53</v>
      </c>
      <c r="J16" t="s">
        <v>54</v>
      </c>
    </row>
    <row r="17" spans="1:10" x14ac:dyDescent="0.25">
      <c r="A17">
        <v>8</v>
      </c>
      <c r="B17">
        <v>1</v>
      </c>
      <c r="C17" t="s">
        <v>55</v>
      </c>
      <c r="D17" t="s">
        <v>56</v>
      </c>
      <c r="E17" t="s">
        <v>57</v>
      </c>
      <c r="F17" t="s">
        <v>58</v>
      </c>
      <c r="G17" t="s">
        <v>23</v>
      </c>
      <c r="I17" t="s">
        <v>59</v>
      </c>
      <c r="J17" t="s">
        <v>60</v>
      </c>
    </row>
    <row r="18" spans="1:10" x14ac:dyDescent="0.25">
      <c r="A18">
        <v>9</v>
      </c>
      <c r="B18">
        <v>1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  <c r="I18" t="s">
        <v>66</v>
      </c>
      <c r="J18" t="s">
        <v>67</v>
      </c>
    </row>
    <row r="19" spans="1:10" x14ac:dyDescent="0.25">
      <c r="A19">
        <v>10</v>
      </c>
      <c r="B19">
        <v>1</v>
      </c>
      <c r="C19" t="s">
        <v>68</v>
      </c>
      <c r="D19" t="s">
        <v>69</v>
      </c>
      <c r="E19" t="s">
        <v>70</v>
      </c>
      <c r="F19" t="s">
        <v>71</v>
      </c>
      <c r="G19" t="s">
        <v>23</v>
      </c>
      <c r="I19" t="s">
        <v>72</v>
      </c>
      <c r="J19" t="s">
        <v>73</v>
      </c>
    </row>
    <row r="20" spans="1:10" x14ac:dyDescent="0.25">
      <c r="A20">
        <v>11</v>
      </c>
      <c r="B20">
        <v>1</v>
      </c>
      <c r="C20" t="s">
        <v>74</v>
      </c>
      <c r="D20" t="s">
        <v>75</v>
      </c>
      <c r="E20" t="s">
        <v>70</v>
      </c>
      <c r="F20" t="s">
        <v>71</v>
      </c>
      <c r="G20" t="s">
        <v>23</v>
      </c>
      <c r="I20" t="s">
        <v>76</v>
      </c>
      <c r="J20" t="s">
        <v>77</v>
      </c>
    </row>
    <row r="21" spans="1:10" x14ac:dyDescent="0.25">
      <c r="A21">
        <v>12</v>
      </c>
      <c r="B21">
        <v>1</v>
      </c>
      <c r="C21" t="s">
        <v>78</v>
      </c>
      <c r="D21" t="s">
        <v>79</v>
      </c>
      <c r="E21" t="s">
        <v>70</v>
      </c>
      <c r="F21" t="s">
        <v>71</v>
      </c>
      <c r="G21" t="s">
        <v>23</v>
      </c>
      <c r="I21" t="s">
        <v>80</v>
      </c>
      <c r="J21" t="s">
        <v>81</v>
      </c>
    </row>
    <row r="22" spans="1:10" x14ac:dyDescent="0.25">
      <c r="A22">
        <v>13</v>
      </c>
      <c r="B22">
        <v>1</v>
      </c>
      <c r="C22" t="s">
        <v>82</v>
      </c>
      <c r="D22" t="s">
        <v>83</v>
      </c>
      <c r="E22" t="s">
        <v>84</v>
      </c>
      <c r="F22" t="s">
        <v>85</v>
      </c>
      <c r="G22" t="s">
        <v>23</v>
      </c>
      <c r="I22" t="s">
        <v>86</v>
      </c>
      <c r="J22" t="s">
        <v>87</v>
      </c>
    </row>
    <row r="23" spans="1:10" x14ac:dyDescent="0.25">
      <c r="A23">
        <v>14</v>
      </c>
      <c r="B23">
        <v>3</v>
      </c>
      <c r="C23" t="s">
        <v>88</v>
      </c>
      <c r="D23" t="s">
        <v>89</v>
      </c>
      <c r="E23" t="s">
        <v>90</v>
      </c>
      <c r="F23" t="s">
        <v>91</v>
      </c>
      <c r="G23" t="s">
        <v>23</v>
      </c>
      <c r="I23" t="s">
        <v>92</v>
      </c>
      <c r="J23" t="s">
        <v>93</v>
      </c>
    </row>
    <row r="24" spans="1:10" x14ac:dyDescent="0.25">
      <c r="A24">
        <v>15</v>
      </c>
      <c r="B24">
        <v>4</v>
      </c>
      <c r="C24" t="s">
        <v>94</v>
      </c>
      <c r="D24">
        <v>100</v>
      </c>
      <c r="E24" t="s">
        <v>90</v>
      </c>
      <c r="F24" t="s">
        <v>91</v>
      </c>
      <c r="G24" t="s">
        <v>23</v>
      </c>
      <c r="I24" t="s">
        <v>95</v>
      </c>
      <c r="J24" t="s">
        <v>96</v>
      </c>
    </row>
    <row r="25" spans="1:10" x14ac:dyDescent="0.25">
      <c r="A25">
        <v>16</v>
      </c>
      <c r="B25">
        <v>3</v>
      </c>
      <c r="C25" t="s">
        <v>97</v>
      </c>
      <c r="D25" t="s">
        <v>98</v>
      </c>
      <c r="E25" t="s">
        <v>90</v>
      </c>
      <c r="F25" t="s">
        <v>91</v>
      </c>
      <c r="G25" t="s">
        <v>23</v>
      </c>
      <c r="I25" t="s">
        <v>99</v>
      </c>
      <c r="J25" t="s">
        <v>100</v>
      </c>
    </row>
    <row r="26" spans="1:10" x14ac:dyDescent="0.25">
      <c r="A26">
        <v>17</v>
      </c>
      <c r="B26">
        <v>2</v>
      </c>
      <c r="C26" t="s">
        <v>101</v>
      </c>
      <c r="D26" t="s">
        <v>102</v>
      </c>
      <c r="E26" t="s">
        <v>90</v>
      </c>
      <c r="F26" t="s">
        <v>22</v>
      </c>
      <c r="G26" t="s">
        <v>23</v>
      </c>
      <c r="I26" t="s">
        <v>103</v>
      </c>
      <c r="J26" t="s">
        <v>104</v>
      </c>
    </row>
    <row r="27" spans="1:10" x14ac:dyDescent="0.25">
      <c r="A27">
        <v>18</v>
      </c>
      <c r="B27">
        <v>2</v>
      </c>
      <c r="C27" t="s">
        <v>105</v>
      </c>
      <c r="D27" t="s">
        <v>106</v>
      </c>
      <c r="E27" t="s">
        <v>107</v>
      </c>
      <c r="F27" t="s">
        <v>108</v>
      </c>
      <c r="G27" t="s">
        <v>23</v>
      </c>
      <c r="I27" t="s">
        <v>109</v>
      </c>
      <c r="J27" t="s">
        <v>110</v>
      </c>
    </row>
    <row r="28" spans="1:10" x14ac:dyDescent="0.25">
      <c r="A28">
        <v>19</v>
      </c>
      <c r="B28">
        <v>4</v>
      </c>
      <c r="C28" t="s">
        <v>111</v>
      </c>
      <c r="D28" t="s">
        <v>112</v>
      </c>
      <c r="E28" t="s">
        <v>113</v>
      </c>
      <c r="F28" t="s">
        <v>114</v>
      </c>
      <c r="G28" t="s">
        <v>115</v>
      </c>
      <c r="I28" t="s">
        <v>116</v>
      </c>
      <c r="J28" t="s">
        <v>117</v>
      </c>
    </row>
    <row r="29" spans="1:10" x14ac:dyDescent="0.25">
      <c r="A29">
        <v>20</v>
      </c>
      <c r="B29">
        <v>1</v>
      </c>
      <c r="C29" t="s">
        <v>118</v>
      </c>
      <c r="D29" t="s">
        <v>119</v>
      </c>
      <c r="E29" t="s">
        <v>120</v>
      </c>
      <c r="F29" t="s">
        <v>121</v>
      </c>
      <c r="G29" t="s">
        <v>122</v>
      </c>
      <c r="I29" t="s">
        <v>123</v>
      </c>
      <c r="J29" t="s">
        <v>124</v>
      </c>
    </row>
    <row r="30" spans="1:10" x14ac:dyDescent="0.25">
      <c r="A30">
        <v>21</v>
      </c>
      <c r="B30">
        <v>1</v>
      </c>
      <c r="C30" t="s">
        <v>125</v>
      </c>
      <c r="D30" t="s">
        <v>126</v>
      </c>
      <c r="E30" t="s">
        <v>127</v>
      </c>
      <c r="F30" t="s">
        <v>114</v>
      </c>
      <c r="G30" t="s">
        <v>128</v>
      </c>
      <c r="I30" t="s">
        <v>129</v>
      </c>
      <c r="J30" t="s">
        <v>130</v>
      </c>
    </row>
    <row r="31" spans="1:10" x14ac:dyDescent="0.25">
      <c r="A31">
        <v>22</v>
      </c>
      <c r="B31">
        <v>1</v>
      </c>
      <c r="C31" t="s">
        <v>131</v>
      </c>
      <c r="D31" t="s">
        <v>132</v>
      </c>
      <c r="E31" t="s">
        <v>133</v>
      </c>
      <c r="F31" t="s">
        <v>134</v>
      </c>
      <c r="G31" t="s">
        <v>135</v>
      </c>
      <c r="I31" t="s">
        <v>136</v>
      </c>
      <c r="J3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5.42578125" bestFit="1" customWidth="1"/>
    <col min="2" max="2" width="4.5703125" bestFit="1" customWidth="1"/>
    <col min="3" max="3" width="29.85546875" bestFit="1" customWidth="1"/>
    <col min="4" max="4" width="26.85546875" bestFit="1" customWidth="1"/>
    <col min="5" max="5" width="41.5703125" bestFit="1" customWidth="1"/>
    <col min="6" max="6" width="64.7109375" bestFit="1" customWidth="1"/>
    <col min="7" max="7" width="10.28515625" bestFit="1" customWidth="1"/>
    <col min="8" max="8" width="25.85546875" bestFit="1" customWidth="1"/>
  </cols>
  <sheetData>
    <row r="1" spans="1:10" ht="15.7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17</v>
      </c>
      <c r="H1" s="2" t="s">
        <v>18</v>
      </c>
      <c r="I1" s="2" t="s">
        <v>138</v>
      </c>
      <c r="J1" s="2" t="s">
        <v>139</v>
      </c>
    </row>
    <row r="2" spans="1:10" ht="15.75" x14ac:dyDescent="0.25">
      <c r="A2" s="3">
        <v>1</v>
      </c>
      <c r="B2" s="3">
        <v>2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24</v>
      </c>
      <c r="H2" s="3" t="s">
        <v>25</v>
      </c>
      <c r="I2" s="3">
        <v>30</v>
      </c>
      <c r="J2" s="3">
        <f>Table1[[#This Row],[Mult]]*Table1[[#This Row],[Qty]]</f>
        <v>60</v>
      </c>
    </row>
    <row r="3" spans="1:10" ht="15.75" x14ac:dyDescent="0.25">
      <c r="A3" s="3">
        <v>2</v>
      </c>
      <c r="B3" s="3">
        <v>5</v>
      </c>
      <c r="C3" s="3" t="s">
        <v>26</v>
      </c>
      <c r="D3" s="3" t="s">
        <v>27</v>
      </c>
      <c r="E3" s="3" t="s">
        <v>21</v>
      </c>
      <c r="F3" s="3" t="s">
        <v>22</v>
      </c>
      <c r="G3" s="3" t="s">
        <v>28</v>
      </c>
      <c r="H3" s="3" t="s">
        <v>29</v>
      </c>
      <c r="I3" s="3">
        <v>30</v>
      </c>
      <c r="J3" s="3">
        <f>Table1[[#This Row],[Mult]]*Table1[[#This Row],[Qty]]</f>
        <v>150</v>
      </c>
    </row>
    <row r="4" spans="1:10" ht="15.75" x14ac:dyDescent="0.25">
      <c r="A4" s="3">
        <v>3</v>
      </c>
      <c r="B4" s="3">
        <v>1</v>
      </c>
      <c r="C4" s="3" t="s">
        <v>30</v>
      </c>
      <c r="D4" s="3" t="s">
        <v>31</v>
      </c>
      <c r="E4" s="3" t="s">
        <v>21</v>
      </c>
      <c r="F4" s="3" t="s">
        <v>32</v>
      </c>
      <c r="G4" s="3" t="s">
        <v>33</v>
      </c>
      <c r="H4" s="3" t="s">
        <v>34</v>
      </c>
      <c r="I4" s="3">
        <v>30</v>
      </c>
      <c r="J4" s="3">
        <f>Table1[[#This Row],[Mult]]*Table1[[#This Row],[Qty]]</f>
        <v>30</v>
      </c>
    </row>
    <row r="5" spans="1:10" ht="15.75" x14ac:dyDescent="0.25">
      <c r="A5" s="3">
        <v>4</v>
      </c>
      <c r="B5" s="3">
        <v>1</v>
      </c>
      <c r="C5" s="3" t="s">
        <v>35</v>
      </c>
      <c r="D5" s="3" t="s">
        <v>36</v>
      </c>
      <c r="E5" s="3" t="s">
        <v>21</v>
      </c>
      <c r="F5" s="3" t="s">
        <v>22</v>
      </c>
      <c r="G5" s="3" t="s">
        <v>37</v>
      </c>
      <c r="H5" s="3" t="s">
        <v>38</v>
      </c>
      <c r="I5" s="3">
        <v>30</v>
      </c>
      <c r="J5" s="3">
        <f>Table1[[#This Row],[Mult]]*Table1[[#This Row],[Qty]]</f>
        <v>30</v>
      </c>
    </row>
    <row r="6" spans="1:10" ht="15.75" x14ac:dyDescent="0.25">
      <c r="A6" s="3">
        <v>5</v>
      </c>
      <c r="B6" s="3">
        <v>1</v>
      </c>
      <c r="C6" s="3" t="s">
        <v>39</v>
      </c>
      <c r="D6" s="3" t="s">
        <v>40</v>
      </c>
      <c r="E6" s="3" t="s">
        <v>21</v>
      </c>
      <c r="F6" s="3" t="s">
        <v>22</v>
      </c>
      <c r="G6" s="3" t="s">
        <v>28</v>
      </c>
      <c r="H6" s="3" t="s">
        <v>41</v>
      </c>
      <c r="I6" s="3">
        <v>30</v>
      </c>
      <c r="J6" s="3">
        <f>Table1[[#This Row],[Mult]]*Table1[[#This Row],[Qty]]</f>
        <v>30</v>
      </c>
    </row>
    <row r="7" spans="1:10" ht="15.75" x14ac:dyDescent="0.25">
      <c r="A7" s="3">
        <v>6</v>
      </c>
      <c r="B7" s="3">
        <v>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47</v>
      </c>
      <c r="H7" s="3" t="s">
        <v>48</v>
      </c>
      <c r="I7" s="3">
        <v>30</v>
      </c>
      <c r="J7" s="3">
        <f>Table1[[#This Row],[Mult]]*Table1[[#This Row],[Qty]]</f>
        <v>30</v>
      </c>
    </row>
    <row r="8" spans="1:10" ht="15.75" x14ac:dyDescent="0.25">
      <c r="A8" s="3">
        <v>7</v>
      </c>
      <c r="B8" s="3">
        <v>1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53</v>
      </c>
      <c r="H8" s="3" t="s">
        <v>54</v>
      </c>
      <c r="I8" s="3">
        <v>30</v>
      </c>
      <c r="J8" s="3">
        <f>Table1[[#This Row],[Mult]]*Table1[[#This Row],[Qty]]</f>
        <v>30</v>
      </c>
    </row>
    <row r="9" spans="1:10" ht="15.75" x14ac:dyDescent="0.25">
      <c r="A9" s="3">
        <v>8</v>
      </c>
      <c r="B9" s="3">
        <v>1</v>
      </c>
      <c r="C9" s="3" t="s">
        <v>55</v>
      </c>
      <c r="D9" s="3" t="s">
        <v>56</v>
      </c>
      <c r="E9" s="3" t="s">
        <v>57</v>
      </c>
      <c r="F9" s="3" t="s">
        <v>58</v>
      </c>
      <c r="G9" s="3" t="s">
        <v>59</v>
      </c>
      <c r="H9" s="3" t="s">
        <v>60</v>
      </c>
      <c r="I9" s="3">
        <v>30</v>
      </c>
      <c r="J9" s="3">
        <f>Table1[[#This Row],[Mult]]*Table1[[#This Row],[Qty]]</f>
        <v>30</v>
      </c>
    </row>
    <row r="10" spans="1:10" ht="15.75" x14ac:dyDescent="0.25">
      <c r="A10" s="3">
        <v>9</v>
      </c>
      <c r="B10" s="3">
        <v>1</v>
      </c>
      <c r="C10" s="3" t="s">
        <v>61</v>
      </c>
      <c r="D10" s="3" t="s">
        <v>62</v>
      </c>
      <c r="E10" s="3" t="s">
        <v>63</v>
      </c>
      <c r="F10" s="3" t="s">
        <v>64</v>
      </c>
      <c r="G10" s="3" t="s">
        <v>66</v>
      </c>
      <c r="H10" s="3" t="s">
        <v>67</v>
      </c>
      <c r="I10" s="3">
        <v>30</v>
      </c>
      <c r="J10" s="3">
        <f>Table1[[#This Row],[Mult]]*Table1[[#This Row],[Qty]]</f>
        <v>30</v>
      </c>
    </row>
    <row r="11" spans="1:10" ht="15.75" x14ac:dyDescent="0.25">
      <c r="A11" s="3">
        <v>10</v>
      </c>
      <c r="B11" s="3">
        <v>1</v>
      </c>
      <c r="C11" s="3" t="s">
        <v>68</v>
      </c>
      <c r="D11" s="3" t="s">
        <v>69</v>
      </c>
      <c r="E11" s="3" t="s">
        <v>70</v>
      </c>
      <c r="F11" s="3" t="s">
        <v>71</v>
      </c>
      <c r="G11" s="3" t="s">
        <v>72</v>
      </c>
      <c r="H11" s="3" t="s">
        <v>73</v>
      </c>
      <c r="I11" s="3">
        <v>30</v>
      </c>
      <c r="J11" s="3">
        <f>Table1[[#This Row],[Mult]]*Table1[[#This Row],[Qty]]</f>
        <v>30</v>
      </c>
    </row>
    <row r="12" spans="1:10" ht="15.75" x14ac:dyDescent="0.25">
      <c r="A12" s="3">
        <v>11</v>
      </c>
      <c r="B12" s="3">
        <v>1</v>
      </c>
      <c r="C12" s="3" t="s">
        <v>74</v>
      </c>
      <c r="D12" s="3" t="s">
        <v>75</v>
      </c>
      <c r="E12" s="3" t="s">
        <v>70</v>
      </c>
      <c r="F12" s="3" t="s">
        <v>71</v>
      </c>
      <c r="G12" s="3" t="s">
        <v>76</v>
      </c>
      <c r="H12" s="3" t="s">
        <v>77</v>
      </c>
      <c r="I12" s="3">
        <v>30</v>
      </c>
      <c r="J12" s="3">
        <f>Table1[[#This Row],[Mult]]*Table1[[#This Row],[Qty]]</f>
        <v>30</v>
      </c>
    </row>
    <row r="13" spans="1:10" ht="15.75" x14ac:dyDescent="0.25">
      <c r="A13" s="3">
        <v>12</v>
      </c>
      <c r="B13" s="3">
        <v>1</v>
      </c>
      <c r="C13" s="3" t="s">
        <v>78</v>
      </c>
      <c r="D13" s="3" t="s">
        <v>79</v>
      </c>
      <c r="E13" s="3" t="s">
        <v>70</v>
      </c>
      <c r="F13" s="3" t="s">
        <v>71</v>
      </c>
      <c r="G13" s="3" t="s">
        <v>80</v>
      </c>
      <c r="H13" s="3" t="s">
        <v>81</v>
      </c>
      <c r="I13" s="3">
        <v>30</v>
      </c>
      <c r="J13" s="3">
        <f>Table1[[#This Row],[Mult]]*Table1[[#This Row],[Qty]]</f>
        <v>30</v>
      </c>
    </row>
    <row r="14" spans="1:10" ht="15.75" x14ac:dyDescent="0.25">
      <c r="A14" s="3">
        <v>13</v>
      </c>
      <c r="B14" s="3">
        <v>1</v>
      </c>
      <c r="C14" s="3" t="s">
        <v>82</v>
      </c>
      <c r="D14" s="3" t="s">
        <v>83</v>
      </c>
      <c r="E14" s="3" t="s">
        <v>84</v>
      </c>
      <c r="F14" s="3" t="s">
        <v>85</v>
      </c>
      <c r="G14" s="3" t="s">
        <v>140</v>
      </c>
      <c r="H14" s="3" t="s">
        <v>87</v>
      </c>
      <c r="I14" s="3">
        <v>30</v>
      </c>
      <c r="J14" s="3">
        <f>Table1[[#This Row],[Mult]]*Table1[[#This Row],[Qty]]</f>
        <v>30</v>
      </c>
    </row>
    <row r="15" spans="1:10" ht="15.75" x14ac:dyDescent="0.25">
      <c r="A15" s="3">
        <v>14</v>
      </c>
      <c r="B15" s="3">
        <v>3</v>
      </c>
      <c r="C15" s="3" t="s">
        <v>88</v>
      </c>
      <c r="D15" s="3" t="s">
        <v>89</v>
      </c>
      <c r="E15" s="3" t="s">
        <v>90</v>
      </c>
      <c r="F15" s="3" t="s">
        <v>91</v>
      </c>
      <c r="G15" s="3" t="s">
        <v>92</v>
      </c>
      <c r="H15" s="3" t="s">
        <v>93</v>
      </c>
      <c r="I15" s="3">
        <v>30</v>
      </c>
      <c r="J15" s="3">
        <f>Table1[[#This Row],[Mult]]*Table1[[#This Row],[Qty]]</f>
        <v>90</v>
      </c>
    </row>
    <row r="16" spans="1:10" ht="15.75" x14ac:dyDescent="0.25">
      <c r="A16" s="3">
        <v>15</v>
      </c>
      <c r="B16" s="3">
        <v>4</v>
      </c>
      <c r="C16" s="3" t="s">
        <v>94</v>
      </c>
      <c r="D16" s="4">
        <v>100</v>
      </c>
      <c r="E16" s="3" t="s">
        <v>90</v>
      </c>
      <c r="F16" s="3" t="s">
        <v>91</v>
      </c>
      <c r="G16" s="3" t="s">
        <v>95</v>
      </c>
      <c r="H16" s="3" t="s">
        <v>96</v>
      </c>
      <c r="I16" s="3">
        <v>30</v>
      </c>
      <c r="J16" s="3">
        <f>Table1[[#This Row],[Mult]]*Table1[[#This Row],[Qty]]</f>
        <v>120</v>
      </c>
    </row>
    <row r="17" spans="1:10" ht="15.75" x14ac:dyDescent="0.25">
      <c r="A17" s="3">
        <v>16</v>
      </c>
      <c r="B17" s="3">
        <v>3</v>
      </c>
      <c r="C17" s="3" t="s">
        <v>97</v>
      </c>
      <c r="D17" s="3" t="s">
        <v>98</v>
      </c>
      <c r="E17" s="3" t="s">
        <v>90</v>
      </c>
      <c r="F17" s="3" t="s">
        <v>91</v>
      </c>
      <c r="G17" s="3" t="s">
        <v>99</v>
      </c>
      <c r="H17" s="3" t="s">
        <v>100</v>
      </c>
      <c r="I17" s="3">
        <v>30</v>
      </c>
      <c r="J17" s="3">
        <f>Table1[[#This Row],[Mult]]*Table1[[#This Row],[Qty]]</f>
        <v>90</v>
      </c>
    </row>
    <row r="18" spans="1:10" ht="15.75" x14ac:dyDescent="0.25">
      <c r="A18" s="3">
        <v>17</v>
      </c>
      <c r="B18" s="3">
        <v>2</v>
      </c>
      <c r="C18" s="3" t="s">
        <v>101</v>
      </c>
      <c r="D18" s="3" t="s">
        <v>102</v>
      </c>
      <c r="E18" s="3" t="s">
        <v>90</v>
      </c>
      <c r="F18" s="3" t="s">
        <v>22</v>
      </c>
      <c r="G18" s="3" t="s">
        <v>103</v>
      </c>
      <c r="H18" s="3" t="s">
        <v>104</v>
      </c>
      <c r="I18" s="3">
        <v>30</v>
      </c>
      <c r="J18" s="3">
        <f>Table1[[#This Row],[Mult]]*Table1[[#This Row],[Qty]]</f>
        <v>60</v>
      </c>
    </row>
    <row r="19" spans="1:10" ht="15.75" x14ac:dyDescent="0.25">
      <c r="A19" s="3">
        <v>18</v>
      </c>
      <c r="B19" s="3">
        <v>2</v>
      </c>
      <c r="C19" s="3" t="s">
        <v>105</v>
      </c>
      <c r="D19" s="3" t="s">
        <v>106</v>
      </c>
      <c r="E19" s="3" t="s">
        <v>107</v>
      </c>
      <c r="F19" s="3" t="s">
        <v>108</v>
      </c>
      <c r="G19" s="3" t="s">
        <v>109</v>
      </c>
      <c r="H19" s="3" t="s">
        <v>110</v>
      </c>
      <c r="I19" s="3">
        <v>30</v>
      </c>
      <c r="J19" s="3">
        <f>Table1[[#This Row],[Mult]]*Table1[[#This Row],[Qty]]</f>
        <v>60</v>
      </c>
    </row>
    <row r="20" spans="1:10" ht="15.75" x14ac:dyDescent="0.25">
      <c r="A20" s="3">
        <v>19</v>
      </c>
      <c r="B20" s="3">
        <v>4</v>
      </c>
      <c r="C20" s="3" t="s">
        <v>111</v>
      </c>
      <c r="D20" s="3" t="s">
        <v>112</v>
      </c>
      <c r="E20" s="3" t="s">
        <v>113</v>
      </c>
      <c r="F20" s="3" t="s">
        <v>114</v>
      </c>
      <c r="G20" s="3" t="s">
        <v>116</v>
      </c>
      <c r="H20" s="3" t="s">
        <v>117</v>
      </c>
      <c r="I20" s="3">
        <v>30</v>
      </c>
      <c r="J20" s="3">
        <f>Table1[[#This Row],[Mult]]*Table1[[#This Row],[Qty]]</f>
        <v>120</v>
      </c>
    </row>
    <row r="21" spans="1:10" ht="15.75" x14ac:dyDescent="0.25">
      <c r="A21" s="3">
        <v>20</v>
      </c>
      <c r="B21" s="3">
        <v>1</v>
      </c>
      <c r="C21" s="3" t="s">
        <v>118</v>
      </c>
      <c r="D21" s="3" t="s">
        <v>119</v>
      </c>
      <c r="E21" s="3" t="s">
        <v>120</v>
      </c>
      <c r="F21" s="3" t="s">
        <v>121</v>
      </c>
      <c r="G21" s="3" t="s">
        <v>123</v>
      </c>
      <c r="H21" s="3" t="s">
        <v>124</v>
      </c>
      <c r="I21" s="3">
        <v>30</v>
      </c>
      <c r="J21" s="3">
        <f>Table1[[#This Row],[Mult]]*Table1[[#This Row],[Qty]]</f>
        <v>30</v>
      </c>
    </row>
    <row r="22" spans="1:10" ht="15.75" x14ac:dyDescent="0.25">
      <c r="A22" s="3">
        <v>21</v>
      </c>
      <c r="B22" s="3">
        <v>1</v>
      </c>
      <c r="C22" s="3" t="s">
        <v>125</v>
      </c>
      <c r="D22" s="3" t="s">
        <v>126</v>
      </c>
      <c r="E22" s="3" t="s">
        <v>127</v>
      </c>
      <c r="F22" s="3" t="s">
        <v>114</v>
      </c>
      <c r="G22" s="3" t="s">
        <v>129</v>
      </c>
      <c r="H22" s="3" t="s">
        <v>130</v>
      </c>
      <c r="I22" s="3">
        <v>30</v>
      </c>
      <c r="J22" s="3">
        <f>Table1[[#This Row],[Mult]]*Table1[[#This Row],[Qty]]</f>
        <v>30</v>
      </c>
    </row>
    <row r="23" spans="1:10" ht="15.75" x14ac:dyDescent="0.25">
      <c r="A23" s="3">
        <v>22</v>
      </c>
      <c r="B23" s="3">
        <v>1</v>
      </c>
      <c r="C23" s="3" t="s">
        <v>131</v>
      </c>
      <c r="D23" s="3" t="s">
        <v>132</v>
      </c>
      <c r="E23" s="3" t="s">
        <v>133</v>
      </c>
      <c r="F23" s="3" t="s">
        <v>134</v>
      </c>
      <c r="G23" s="3" t="s">
        <v>136</v>
      </c>
      <c r="H23" s="3" t="s">
        <v>137</v>
      </c>
      <c r="I23" s="3">
        <v>30</v>
      </c>
      <c r="J23" s="3">
        <f>Table1[[#This Row],[Mult]]*Table1[[#This Row],[Qty]]</f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wled-esp32-control-board</vt:lpstr>
      <vt:lpstr>WLED Control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Butler</cp:lastModifiedBy>
  <dcterms:created xsi:type="dcterms:W3CDTF">2023-11-17T22:14:22Z</dcterms:created>
  <dcterms:modified xsi:type="dcterms:W3CDTF">2023-11-17T22:28:35Z</dcterms:modified>
</cp:coreProperties>
</file>