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945\Downloads\"/>
    </mc:Choice>
  </mc:AlternateContent>
  <xr:revisionPtr revIDLastSave="0" documentId="13_ncr:1_{4BD5C6BB-704D-44D3-94B3-91FDC90B0B6D}" xr6:coauthVersionLast="47" xr6:coauthVersionMax="47" xr10:uidLastSave="{00000000-0000-0000-0000-000000000000}"/>
  <bookViews>
    <workbookView xWindow="-108" yWindow="-108" windowWidth="23256" windowHeight="12456" xr2:uid="{7E20F6C1-14D4-42C9-8E55-98360864FC46}"/>
  </bookViews>
  <sheets>
    <sheet name="RM- YT Data" sheetId="4" r:id="rId1"/>
    <sheet name="using_formula" sheetId="6" r:id="rId2"/>
    <sheet name="Graph_Trending" sheetId="7" r:id="rId3"/>
    <sheet name="using_forecasting_sheet" sheetId="9" r:id="rId4"/>
    <sheet name="Data Validation" sheetId="5" r:id="rId5"/>
  </sheets>
  <definedNames>
    <definedName name="_xlnm._FilterDatabase" localSheetId="0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1" i="6" l="1"/>
  <c r="C232" i="9"/>
  <c r="C233" i="9"/>
  <c r="C231" i="9"/>
  <c r="C234" i="9"/>
  <c r="C236" i="9"/>
  <c r="C235" i="9"/>
  <c r="C230" i="9"/>
  <c r="E230" i="9"/>
  <c r="D235" i="9"/>
  <c r="D231" i="9"/>
  <c r="E235" i="9"/>
  <c r="E231" i="9"/>
  <c r="E236" i="9"/>
  <c r="D233" i="9"/>
  <c r="D236" i="9"/>
  <c r="E233" i="9"/>
  <c r="D234" i="9"/>
  <c r="D232" i="9"/>
  <c r="D230" i="9"/>
  <c r="E234" i="9"/>
  <c r="E232" i="9"/>
  <c r="B232" i="6" l="1"/>
  <c r="B233" i="6" l="1"/>
  <c r="B234" i="6" l="1"/>
  <c r="B235" i="6" l="1"/>
  <c r="B236" i="6" s="1"/>
  <c r="B237" i="6" s="1"/>
</calcChain>
</file>

<file path=xl/sharedStrings.xml><?xml version="1.0" encoding="utf-8"?>
<sst xmlns="http://schemas.openxmlformats.org/spreadsheetml/2006/main" count="20" uniqueCount="12">
  <si>
    <t>Date</t>
  </si>
  <si>
    <t>Views</t>
  </si>
  <si>
    <t>Forecast Values</t>
  </si>
  <si>
    <t>Forecasting</t>
  </si>
  <si>
    <t>Using_Formula</t>
  </si>
  <si>
    <t>FORECASTING USING FORMULA</t>
  </si>
  <si>
    <t>FORECASTING USING GRAPH TRENDING</t>
  </si>
  <si>
    <t>linear forecasting equation =&gt;&gt; y=mx+c</t>
  </si>
  <si>
    <t>Forecast(Views)</t>
  </si>
  <si>
    <t>Lower Confidence Bound(Views)</t>
  </si>
  <si>
    <t>Upper Confidence Bound(Views)</t>
  </si>
  <si>
    <t>FORECAST(A231,B3:B230,A3:A230)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</si>
</sst>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  <xf numFmtId="14" fontId="1" fillId="4" borderId="0" xfId="0" applyNumberFormat="1" applyFont="1" applyFill="1"/>
    <xf numFmtId="1" fontId="0" fillId="4" borderId="0" xfId="0" applyNumberFormat="1" applyFill="1"/>
    <xf numFmtId="0" fontId="0" fillId="4" borderId="0" xfId="0" applyFill="1"/>
    <xf numFmtId="0" fontId="7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Graph_Trending!$B$2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7"/>
            <c:dispRSqr val="0"/>
            <c:dispEq val="0"/>
          </c:trendline>
          <c:cat>
            <c:numRef>
              <c:f>Graph_Trending!$A$3:$A$230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Graph_Trending!$B$3:$B$230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0-4A2A-905D-E3876C47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263536"/>
        <c:axId val="592264976"/>
      </c:lineChart>
      <c:dateAx>
        <c:axId val="592263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64976"/>
        <c:crosses val="autoZero"/>
        <c:auto val="1"/>
        <c:lblOffset val="100"/>
        <c:baseTimeUnit val="days"/>
      </c:dateAx>
      <c:valAx>
        <c:axId val="5922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using_forecasting_sheet!$B$1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using_forecasting_sheet!$B$2:$B$236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A-4347-A2D1-B6B0B136AA82}"/>
            </c:ext>
          </c:extLst>
        </c:ser>
        <c:ser>
          <c:idx val="1"/>
          <c:order val="1"/>
          <c:tx>
            <c:strRef>
              <c:f>using_forecasting_sheet!$C$1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using_forecasting_sheet!$A$2:$A$236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using_forecasting_sheet!$C$2:$C$236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A-4347-A2D1-B6B0B136AA82}"/>
            </c:ext>
          </c:extLst>
        </c:ser>
        <c:ser>
          <c:idx val="2"/>
          <c:order val="2"/>
          <c:tx>
            <c:strRef>
              <c:f>using_forecasting_sheet!$D$1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using_forecasting_sheet!$A$2:$A$236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using_forecasting_sheet!$D$2:$D$236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A-4347-A2D1-B6B0B136AA82}"/>
            </c:ext>
          </c:extLst>
        </c:ser>
        <c:ser>
          <c:idx val="3"/>
          <c:order val="3"/>
          <c:tx>
            <c:strRef>
              <c:f>using_forecasting_sheet!$E$1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using_forecasting_sheet!$A$2:$A$236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using_forecasting_sheet!$E$2:$E$236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6A-4347-A2D1-B6B0B136A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089664"/>
        <c:axId val="722090144"/>
      </c:lineChart>
      <c:catAx>
        <c:axId val="7220896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90144"/>
        <c:crosses val="autoZero"/>
        <c:auto val="1"/>
        <c:lblAlgn val="ctr"/>
        <c:lblOffset val="100"/>
        <c:noMultiLvlLbl val="0"/>
      </c:catAx>
      <c:valAx>
        <c:axId val="7220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5</xdr:row>
      <xdr:rowOff>22860</xdr:rowOff>
    </xdr:from>
    <xdr:to>
      <xdr:col>16</xdr:col>
      <xdr:colOff>38100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CCE3E-3351-0136-B034-45AEE04DA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5</xdr:row>
      <xdr:rowOff>152400</xdr:rowOff>
    </xdr:from>
    <xdr:to>
      <xdr:col>17</xdr:col>
      <xdr:colOff>76200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E64B0-671E-FDA2-1C82-336440356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A953AC-0D19-4E8D-BE78-22E33F3A3BCC}" name="Table1" displayName="Table1" ref="A1:E236" totalsRowShown="0">
  <autoFilter ref="A1:E236" xr:uid="{50A953AC-0D19-4E8D-BE78-22E33F3A3BCC}"/>
  <tableColumns count="5">
    <tableColumn id="1" xr3:uid="{DF66922B-E787-4468-8BEE-BF376F376365}" name="Date" dataDxfId="2"/>
    <tableColumn id="2" xr3:uid="{AE9E8895-8F45-4A0F-8A9A-0027F217BC61}" name="Views"/>
    <tableColumn id="3" xr3:uid="{CF8B702A-2039-4B54-BF26-B8E7981BE127}" name="Forecast(Views)">
      <calculatedColumnFormula>_xlfn.FORECAST.ETS(A2,$B$2:$B$229,$A$2:$A$229,1,1)</calculatedColumnFormula>
    </tableColumn>
    <tableColumn id="4" xr3:uid="{FDB6EDC6-3E25-4643-A283-AD66994394D2}" name="Lower Confidence Bound(Views)" dataDxfId="1">
      <calculatedColumnFormula>C2-_xlfn.FORECAST.ETS.CONFINT(A2,$B$2:$B$229,$A$2:$A$229,0.85,1,1)</calculatedColumnFormula>
    </tableColumn>
    <tableColumn id="5" xr3:uid="{1B3569EF-4DB3-47F4-9839-CB6C6E3EA4DB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0"/>
  <sheetViews>
    <sheetView tabSelected="1" zoomScale="103" zoomScaleNormal="145" workbookViewId="0">
      <selection activeCellId="1" sqref="B1:B1048576 A1:A1048576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0" t="s">
        <v>3</v>
      </c>
      <c r="E1" s="10"/>
      <c r="F1" s="10"/>
      <c r="G1" s="10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7074-6C2C-4653-B50B-3DE0DE509AA1}">
  <dimension ref="A1:X239"/>
  <sheetViews>
    <sheetView topLeftCell="A211" workbookViewId="0">
      <selection activeCell="B231" sqref="B231"/>
    </sheetView>
  </sheetViews>
  <sheetFormatPr defaultRowHeight="14.4" x14ac:dyDescent="0.3"/>
  <cols>
    <col min="1" max="1" width="12" customWidth="1"/>
    <col min="2" max="2" width="9.5546875" bestFit="1" customWidth="1"/>
  </cols>
  <sheetData>
    <row r="1" spans="1:24" ht="33.6" x14ac:dyDescent="0.65">
      <c r="A1" s="16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15.6" x14ac:dyDescent="0.3">
      <c r="A2" s="6" t="s">
        <v>0</v>
      </c>
      <c r="B2" s="6" t="s">
        <v>1</v>
      </c>
    </row>
    <row r="3" spans="1:24" ht="15.6" x14ac:dyDescent="0.3">
      <c r="A3" s="2">
        <v>44713</v>
      </c>
      <c r="B3">
        <v>58</v>
      </c>
    </row>
    <row r="4" spans="1:24" ht="15.6" x14ac:dyDescent="0.3">
      <c r="A4" s="2">
        <v>44714</v>
      </c>
      <c r="B4">
        <v>63</v>
      </c>
    </row>
    <row r="5" spans="1:24" ht="15.6" x14ac:dyDescent="0.3">
      <c r="A5" s="2">
        <v>44715</v>
      </c>
      <c r="B5">
        <v>67</v>
      </c>
    </row>
    <row r="6" spans="1:24" ht="15.6" x14ac:dyDescent="0.3">
      <c r="A6" s="2">
        <v>44716</v>
      </c>
      <c r="B6">
        <v>71</v>
      </c>
    </row>
    <row r="7" spans="1:24" ht="15.6" x14ac:dyDescent="0.3">
      <c r="A7" s="2">
        <v>44717</v>
      </c>
      <c r="B7">
        <v>61</v>
      </c>
    </row>
    <row r="8" spans="1:24" ht="15.6" x14ac:dyDescent="0.3">
      <c r="A8" s="2">
        <v>44718</v>
      </c>
      <c r="B8">
        <v>87</v>
      </c>
    </row>
    <row r="9" spans="1:24" ht="15.6" x14ac:dyDescent="0.3">
      <c r="A9" s="2">
        <v>44719</v>
      </c>
      <c r="B9">
        <v>92</v>
      </c>
    </row>
    <row r="10" spans="1:24" ht="15.6" x14ac:dyDescent="0.3">
      <c r="A10" s="2">
        <v>44720</v>
      </c>
      <c r="B10">
        <v>98</v>
      </c>
    </row>
    <row r="11" spans="1:24" ht="15.6" x14ac:dyDescent="0.3">
      <c r="A11" s="2">
        <v>44721</v>
      </c>
      <c r="B11">
        <v>100</v>
      </c>
    </row>
    <row r="12" spans="1:24" ht="15.6" x14ac:dyDescent="0.3">
      <c r="A12" s="2">
        <v>44722</v>
      </c>
      <c r="B12">
        <v>119</v>
      </c>
    </row>
    <row r="13" spans="1:24" ht="15.6" x14ac:dyDescent="0.3">
      <c r="A13" s="2">
        <v>44723</v>
      </c>
      <c r="B13">
        <v>103</v>
      </c>
    </row>
    <row r="14" spans="1:24" ht="15.6" x14ac:dyDescent="0.3">
      <c r="A14" s="2">
        <v>44724</v>
      </c>
      <c r="B14">
        <v>118</v>
      </c>
    </row>
    <row r="15" spans="1:24" ht="15.6" x14ac:dyDescent="0.3">
      <c r="A15" s="2">
        <v>44725</v>
      </c>
      <c r="B15">
        <v>134</v>
      </c>
    </row>
    <row r="16" spans="1:24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13" ht="25.8" x14ac:dyDescent="0.5">
      <c r="A225" s="2">
        <v>44935</v>
      </c>
      <c r="B225">
        <v>1917</v>
      </c>
      <c r="H225" s="18" t="s">
        <v>11</v>
      </c>
      <c r="I225" s="18"/>
      <c r="J225" s="18"/>
      <c r="K225" s="18"/>
      <c r="L225" s="18"/>
      <c r="M225" s="18"/>
    </row>
    <row r="226" spans="1:13" ht="15.6" x14ac:dyDescent="0.3">
      <c r="A226" s="2">
        <v>44936</v>
      </c>
      <c r="B226">
        <v>1984</v>
      </c>
    </row>
    <row r="227" spans="1:13" ht="15.6" x14ac:dyDescent="0.3">
      <c r="A227" s="2">
        <v>44937</v>
      </c>
      <c r="B227">
        <v>2003</v>
      </c>
    </row>
    <row r="228" spans="1:13" ht="15.6" x14ac:dyDescent="0.3">
      <c r="A228" s="2">
        <v>44938</v>
      </c>
      <c r="B228">
        <v>1812</v>
      </c>
    </row>
    <row r="229" spans="1:13" ht="15.6" x14ac:dyDescent="0.3">
      <c r="A229" s="2">
        <v>44939</v>
      </c>
      <c r="B229">
        <v>1867</v>
      </c>
    </row>
    <row r="230" spans="1:13" ht="15.6" x14ac:dyDescent="0.3">
      <c r="A230" s="2">
        <v>44940</v>
      </c>
      <c r="B230">
        <v>1984</v>
      </c>
    </row>
    <row r="231" spans="1:13" ht="15.6" x14ac:dyDescent="0.3">
      <c r="A231" s="13">
        <v>44941</v>
      </c>
      <c r="B231" s="14" t="str">
        <f>H225</f>
        <v>FORECAST(A231,B3:B230,A3:A230)</v>
      </c>
    </row>
    <row r="232" spans="1:13" ht="15.6" x14ac:dyDescent="0.3">
      <c r="A232" s="13">
        <v>44942</v>
      </c>
      <c r="B232" s="14">
        <f t="shared" ref="B232:B237" si="0">FORECAST(A232,B4:B231,A4:A231)</f>
        <v>1753.8819918787922</v>
      </c>
    </row>
    <row r="233" spans="1:13" ht="15.6" x14ac:dyDescent="0.3">
      <c r="A233" s="13">
        <v>44943</v>
      </c>
      <c r="B233" s="14">
        <f t="shared" si="0"/>
        <v>1757.5239978596801</v>
      </c>
    </row>
    <row r="234" spans="1:13" ht="15.6" x14ac:dyDescent="0.3">
      <c r="A234" s="13">
        <v>44944</v>
      </c>
      <c r="B234" s="14">
        <f t="shared" si="0"/>
        <v>1761.0695130826207</v>
      </c>
    </row>
    <row r="235" spans="1:13" ht="15.6" x14ac:dyDescent="0.3">
      <c r="A235" s="13">
        <v>44945</v>
      </c>
      <c r="B235" s="14">
        <f t="shared" si="0"/>
        <v>1764.5169115368044</v>
      </c>
    </row>
    <row r="236" spans="1:13" ht="15.6" x14ac:dyDescent="0.3">
      <c r="A236" s="13">
        <v>44946</v>
      </c>
      <c r="B236" s="14">
        <f t="shared" si="0"/>
        <v>1767.7380998068256</v>
      </c>
    </row>
    <row r="237" spans="1:13" ht="15.6" x14ac:dyDescent="0.3">
      <c r="A237" s="13">
        <v>44947</v>
      </c>
      <c r="B237" s="14">
        <f t="shared" si="0"/>
        <v>1771.0526878147502</v>
      </c>
    </row>
    <row r="238" spans="1:13" ht="15.6" x14ac:dyDescent="0.3">
      <c r="A238" s="2"/>
    </row>
    <row r="239" spans="1:13" ht="15.6" x14ac:dyDescent="0.3">
      <c r="A239" s="2"/>
    </row>
  </sheetData>
  <mergeCells count="2">
    <mergeCell ref="A1:X1"/>
    <mergeCell ref="H225:M2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BB19-AE34-4BFE-BD35-E86CE5A57C35}">
  <dimension ref="A1:X230"/>
  <sheetViews>
    <sheetView workbookViewId="0">
      <selection activeCell="A2" sqref="A2:B230"/>
    </sheetView>
  </sheetViews>
  <sheetFormatPr defaultRowHeight="14.4" x14ac:dyDescent="0.3"/>
  <cols>
    <col min="1" max="1" width="11.21875" bestFit="1" customWidth="1"/>
    <col min="10" max="10" width="25.6640625" customWidth="1"/>
  </cols>
  <sheetData>
    <row r="1" spans="1:24" ht="28.8" x14ac:dyDescent="0.55000000000000004">
      <c r="A1" s="17" t="s">
        <v>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ht="15.6" x14ac:dyDescent="0.3">
      <c r="A2" s="6" t="s">
        <v>0</v>
      </c>
      <c r="B2" s="6" t="s">
        <v>1</v>
      </c>
    </row>
    <row r="3" spans="1:24" ht="25.8" x14ac:dyDescent="0.5">
      <c r="A3" s="2">
        <v>44713</v>
      </c>
      <c r="B3">
        <v>58</v>
      </c>
      <c r="J3" s="18" t="s">
        <v>7</v>
      </c>
      <c r="K3" s="18"/>
      <c r="L3" s="18"/>
      <c r="M3" s="18"/>
      <c r="N3" s="18"/>
    </row>
    <row r="4" spans="1:24" ht="15.6" x14ac:dyDescent="0.3">
      <c r="A4" s="2">
        <v>44714</v>
      </c>
      <c r="B4">
        <v>63</v>
      </c>
    </row>
    <row r="5" spans="1:24" ht="15.6" x14ac:dyDescent="0.3">
      <c r="A5" s="2">
        <v>44715</v>
      </c>
      <c r="B5">
        <v>67</v>
      </c>
    </row>
    <row r="6" spans="1:24" ht="15.6" x14ac:dyDescent="0.3">
      <c r="A6" s="2">
        <v>44716</v>
      </c>
      <c r="B6">
        <v>71</v>
      </c>
    </row>
    <row r="7" spans="1:24" ht="15.6" x14ac:dyDescent="0.3">
      <c r="A7" s="2">
        <v>44717</v>
      </c>
      <c r="B7">
        <v>61</v>
      </c>
    </row>
    <row r="8" spans="1:24" ht="15.6" x14ac:dyDescent="0.3">
      <c r="A8" s="2">
        <v>44718</v>
      </c>
      <c r="B8">
        <v>87</v>
      </c>
    </row>
    <row r="9" spans="1:24" ht="15.6" x14ac:dyDescent="0.3">
      <c r="A9" s="2">
        <v>44719</v>
      </c>
      <c r="B9">
        <v>92</v>
      </c>
    </row>
    <row r="10" spans="1:24" ht="15.6" x14ac:dyDescent="0.3">
      <c r="A10" s="2">
        <v>44720</v>
      </c>
      <c r="B10">
        <v>98</v>
      </c>
    </row>
    <row r="11" spans="1:24" ht="15.6" x14ac:dyDescent="0.3">
      <c r="A11" s="2">
        <v>44721</v>
      </c>
      <c r="B11">
        <v>100</v>
      </c>
    </row>
    <row r="12" spans="1:24" ht="15.6" x14ac:dyDescent="0.3">
      <c r="A12" s="2">
        <v>44722</v>
      </c>
      <c r="B12">
        <v>119</v>
      </c>
    </row>
    <row r="13" spans="1:24" ht="15.6" x14ac:dyDescent="0.3">
      <c r="A13" s="2">
        <v>44723</v>
      </c>
      <c r="B13">
        <v>103</v>
      </c>
    </row>
    <row r="14" spans="1:24" ht="15.6" x14ac:dyDescent="0.3">
      <c r="A14" s="2">
        <v>44724</v>
      </c>
      <c r="B14">
        <v>118</v>
      </c>
    </row>
    <row r="15" spans="1:24" ht="15.6" x14ac:dyDescent="0.3">
      <c r="A15" s="2">
        <v>44725</v>
      </c>
      <c r="B15">
        <v>134</v>
      </c>
    </row>
    <row r="16" spans="1:24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</sheetData>
  <mergeCells count="2">
    <mergeCell ref="A1:X1"/>
    <mergeCell ref="J3:N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42EEC-1861-4A02-8600-E8C6DCBC1F64}">
  <dimension ref="A1:E236"/>
  <sheetViews>
    <sheetView workbookViewId="0">
      <selection activeCell="B2" sqref="B2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8</v>
      </c>
      <c r="D1" t="s">
        <v>9</v>
      </c>
      <c r="E1" t="s">
        <v>10</v>
      </c>
    </row>
    <row r="2" spans="1:5" x14ac:dyDescent="0.3">
      <c r="A2" s="5">
        <v>44713</v>
      </c>
      <c r="B2">
        <v>58</v>
      </c>
    </row>
    <row r="3" spans="1:5" x14ac:dyDescent="0.3">
      <c r="A3" s="5">
        <v>44714</v>
      </c>
      <c r="B3">
        <v>63</v>
      </c>
    </row>
    <row r="4" spans="1:5" x14ac:dyDescent="0.3">
      <c r="A4" s="5">
        <v>44715</v>
      </c>
      <c r="B4">
        <v>67</v>
      </c>
    </row>
    <row r="5" spans="1:5" x14ac:dyDescent="0.3">
      <c r="A5" s="5">
        <v>44716</v>
      </c>
      <c r="B5">
        <v>71</v>
      </c>
    </row>
    <row r="6" spans="1:5" x14ac:dyDescent="0.3">
      <c r="A6" s="5">
        <v>44717</v>
      </c>
      <c r="B6">
        <v>61</v>
      </c>
    </row>
    <row r="7" spans="1:5" x14ac:dyDescent="0.3">
      <c r="A7" s="5">
        <v>44718</v>
      </c>
      <c r="B7">
        <v>87</v>
      </c>
    </row>
    <row r="8" spans="1:5" x14ac:dyDescent="0.3">
      <c r="A8" s="5">
        <v>44719</v>
      </c>
      <c r="B8">
        <v>92</v>
      </c>
    </row>
    <row r="9" spans="1:5" x14ac:dyDescent="0.3">
      <c r="A9" s="5">
        <v>44720</v>
      </c>
      <c r="B9">
        <v>98</v>
      </c>
    </row>
    <row r="10" spans="1:5" x14ac:dyDescent="0.3">
      <c r="A10" s="5">
        <v>44721</v>
      </c>
      <c r="B10">
        <v>100</v>
      </c>
    </row>
    <row r="11" spans="1:5" x14ac:dyDescent="0.3">
      <c r="A11" s="5">
        <v>44722</v>
      </c>
      <c r="B11">
        <v>119</v>
      </c>
    </row>
    <row r="12" spans="1:5" x14ac:dyDescent="0.3">
      <c r="A12" s="5">
        <v>44723</v>
      </c>
      <c r="B12">
        <v>103</v>
      </c>
    </row>
    <row r="13" spans="1:5" x14ac:dyDescent="0.3">
      <c r="A13" s="5">
        <v>44724</v>
      </c>
      <c r="B13">
        <v>118</v>
      </c>
    </row>
    <row r="14" spans="1:5" x14ac:dyDescent="0.3">
      <c r="A14" s="5">
        <v>44725</v>
      </c>
      <c r="B14">
        <v>134</v>
      </c>
    </row>
    <row r="15" spans="1:5" x14ac:dyDescent="0.3">
      <c r="A15" s="5">
        <v>44726</v>
      </c>
      <c r="B15">
        <v>152</v>
      </c>
    </row>
    <row r="16" spans="1:5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  <c r="C229">
        <v>1984</v>
      </c>
      <c r="D229" s="12">
        <v>1984</v>
      </c>
      <c r="E229" s="12">
        <v>1984</v>
      </c>
    </row>
    <row r="230" spans="1:5" x14ac:dyDescent="0.3">
      <c r="A230" s="5">
        <v>44941</v>
      </c>
      <c r="C230">
        <f>_xlfn.FORECAST.ETS(A230,$B$2:$B$229,$A$2:$A$229,1,1)</f>
        <v>1990.2155092201199</v>
      </c>
      <c r="D230" s="12">
        <f>C230-_xlfn.FORECAST.ETS.CONFINT(A230,$B$2:$B$229,$A$2:$A$229,0.85,1,1)</f>
        <v>1688.6327060440249</v>
      </c>
      <c r="E230" s="12">
        <f>C230+_xlfn.FORECAST.ETS.CONFINT(A230,$B$2:$B$229,$A$2:$A$229,0.85,1,1)</f>
        <v>2291.7983123962149</v>
      </c>
    </row>
    <row r="231" spans="1:5" x14ac:dyDescent="0.3">
      <c r="A231" s="5">
        <v>44942</v>
      </c>
      <c r="C231">
        <f>_xlfn.FORECAST.ETS(A231,$B$2:$B$229,$A$2:$A$229,1,1)</f>
        <v>1996.4310184402391</v>
      </c>
      <c r="D231" s="12">
        <f>C231-_xlfn.FORECAST.ETS.CONFINT(A231,$B$2:$B$229,$A$2:$A$229,0.85,1,1)</f>
        <v>1603.6651141103252</v>
      </c>
      <c r="E231" s="12">
        <f>C231+_xlfn.FORECAST.ETS.CONFINT(A231,$B$2:$B$229,$A$2:$A$229,0.85,1,1)</f>
        <v>2389.1969227701529</v>
      </c>
    </row>
    <row r="232" spans="1:5" x14ac:dyDescent="0.3">
      <c r="A232" s="5">
        <v>44943</v>
      </c>
      <c r="C232">
        <f>_xlfn.FORECAST.ETS(A232,$B$2:$B$229,$A$2:$A$229,1,1)</f>
        <v>2002.646527660359</v>
      </c>
      <c r="D232" s="12">
        <f>C232-_xlfn.FORECAST.ETS.CONFINT(A232,$B$2:$B$229,$A$2:$A$229,0.85,1,1)</f>
        <v>1536.031285934175</v>
      </c>
      <c r="E232" s="12">
        <f>C232+_xlfn.FORECAST.ETS.CONFINT(A232,$B$2:$B$229,$A$2:$A$229,0.85,1,1)</f>
        <v>2469.2617693865427</v>
      </c>
    </row>
    <row r="233" spans="1:5" x14ac:dyDescent="0.3">
      <c r="A233" s="5">
        <v>44944</v>
      </c>
      <c r="C233">
        <f>_xlfn.FORECAST.ETS(A233,$B$2:$B$229,$A$2:$A$229,1,1)</f>
        <v>2008.8620368804782</v>
      </c>
      <c r="D233" s="12">
        <f>C233-_xlfn.FORECAST.ETS.CONFINT(A233,$B$2:$B$229,$A$2:$A$229,0.85,1,1)</f>
        <v>1478.4409271033546</v>
      </c>
      <c r="E233" s="12">
        <f>C233+_xlfn.FORECAST.ETS.CONFINT(A233,$B$2:$B$229,$A$2:$A$229,0.85,1,1)</f>
        <v>2539.2831466576017</v>
      </c>
    </row>
    <row r="234" spans="1:5" x14ac:dyDescent="0.3">
      <c r="A234" s="5">
        <v>44945</v>
      </c>
      <c r="C234">
        <f>_xlfn.FORECAST.ETS(A234,$B$2:$B$229,$A$2:$A$229,1,1)</f>
        <v>2015.0775461005981</v>
      </c>
      <c r="D234" s="12">
        <f>C234-_xlfn.FORECAST.ETS.CONFINT(A234,$B$2:$B$229,$A$2:$A$229,0.85,1,1)</f>
        <v>1427.6121878312783</v>
      </c>
      <c r="E234" s="12">
        <f>C234+_xlfn.FORECAST.ETS.CONFINT(A234,$B$2:$B$229,$A$2:$A$229,0.85,1,1)</f>
        <v>2602.5429043699178</v>
      </c>
    </row>
    <row r="235" spans="1:5" x14ac:dyDescent="0.3">
      <c r="A235" s="5">
        <v>44946</v>
      </c>
      <c r="C235">
        <f>_xlfn.FORECAST.ETS(A235,$B$2:$B$229,$A$2:$A$229,1,1)</f>
        <v>2021.2930553207173</v>
      </c>
      <c r="D235" s="12">
        <f>C235-_xlfn.FORECAST.ETS.CONFINT(A235,$B$2:$B$229,$A$2:$A$229,0.85,1,1)</f>
        <v>1381.7330924372718</v>
      </c>
      <c r="E235" s="12">
        <f>C235+_xlfn.FORECAST.ETS.CONFINT(A235,$B$2:$B$229,$A$2:$A$229,0.85,1,1)</f>
        <v>2660.8530182041627</v>
      </c>
    </row>
    <row r="236" spans="1:5" x14ac:dyDescent="0.3">
      <c r="A236" s="5">
        <v>44947</v>
      </c>
      <c r="C236">
        <f>_xlfn.FORECAST.ETS(A236,$B$2:$B$229,$A$2:$A$229,1,1)</f>
        <v>2027.5085645408371</v>
      </c>
      <c r="D236" s="12">
        <f>C236-_xlfn.FORECAST.ETS.CONFINT(A236,$B$2:$B$229,$A$2:$A$229,0.85,1,1)</f>
        <v>1339.6779658666496</v>
      </c>
      <c r="E236" s="12">
        <f>C236+_xlfn.FORECAST.ETS.CONFINT(A236,$B$2:$B$229,$A$2:$A$229,0.85,1,1)</f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D2" sqref="D2"/>
    </sheetView>
  </sheetViews>
  <sheetFormatPr defaultRowHeight="14.4" x14ac:dyDescent="0.3"/>
  <cols>
    <col min="1" max="1" width="11.21875" bestFit="1" customWidth="1"/>
    <col min="3" max="3" width="13.5546875" bestFit="1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6" x14ac:dyDescent="0.3">
      <c r="A2" s="7" t="s">
        <v>0</v>
      </c>
      <c r="B2" s="7" t="s">
        <v>1</v>
      </c>
      <c r="C2" s="15" t="s">
        <v>4</v>
      </c>
    </row>
    <row r="3" spans="1:10" ht="15.6" x14ac:dyDescent="0.3">
      <c r="A3" s="8">
        <v>44941</v>
      </c>
      <c r="B3" s="9">
        <v>1671</v>
      </c>
      <c r="C3" s="15">
        <v>1750</v>
      </c>
      <c r="E3" s="3"/>
      <c r="F3" s="3"/>
      <c r="G3" s="3"/>
    </row>
    <row r="4" spans="1:10" ht="15.6" x14ac:dyDescent="0.3">
      <c r="A4" s="8">
        <v>44942</v>
      </c>
      <c r="B4" s="9">
        <v>1783</v>
      </c>
      <c r="C4" s="15">
        <v>1754</v>
      </c>
      <c r="E4" s="3"/>
      <c r="F4" s="3"/>
      <c r="G4" s="3"/>
    </row>
    <row r="5" spans="1:10" ht="15.6" x14ac:dyDescent="0.3">
      <c r="A5" s="8">
        <v>44943</v>
      </c>
      <c r="B5" s="9">
        <v>1847</v>
      </c>
      <c r="C5" s="15">
        <v>1758</v>
      </c>
      <c r="E5" s="3"/>
      <c r="F5" s="3"/>
      <c r="G5" s="3"/>
    </row>
    <row r="6" spans="1:10" ht="15.6" x14ac:dyDescent="0.3">
      <c r="A6" s="8">
        <v>44944</v>
      </c>
      <c r="B6" s="9">
        <v>2151</v>
      </c>
      <c r="C6" s="15">
        <v>1761</v>
      </c>
      <c r="E6" s="3"/>
      <c r="F6" s="3"/>
      <c r="G6" s="3"/>
    </row>
    <row r="7" spans="1:10" ht="15.6" x14ac:dyDescent="0.3">
      <c r="A7" s="8">
        <v>44945</v>
      </c>
      <c r="B7" s="9">
        <v>1754</v>
      </c>
      <c r="C7" s="15">
        <v>1765</v>
      </c>
      <c r="E7" s="3"/>
      <c r="F7" s="3"/>
      <c r="G7" s="3"/>
    </row>
    <row r="8" spans="1:10" ht="15.6" x14ac:dyDescent="0.3">
      <c r="A8" s="8">
        <v>44946</v>
      </c>
      <c r="B8" s="9">
        <v>1800</v>
      </c>
      <c r="C8" s="15">
        <v>1768</v>
      </c>
      <c r="E8" s="3"/>
      <c r="F8" s="3"/>
      <c r="G8" s="3"/>
    </row>
    <row r="9" spans="1:10" ht="15.6" x14ac:dyDescent="0.3">
      <c r="A9" s="8">
        <v>44947</v>
      </c>
      <c r="B9" s="9">
        <v>2485</v>
      </c>
      <c r="C9" s="15">
        <v>1771</v>
      </c>
      <c r="E9" s="3"/>
      <c r="F9" s="3"/>
      <c r="G9" s="3"/>
    </row>
    <row r="10" spans="1:10" x14ac:dyDescent="0.3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RM- YT Data</vt:lpstr>
      <vt:lpstr>using_formula</vt:lpstr>
      <vt:lpstr>Graph_Trending</vt:lpstr>
      <vt:lpstr>using_forecasting_sheet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arpit shukla</cp:lastModifiedBy>
  <dcterms:created xsi:type="dcterms:W3CDTF">2023-01-23T05:50:27Z</dcterms:created>
  <dcterms:modified xsi:type="dcterms:W3CDTF">2024-08-18T13:17:01Z</dcterms:modified>
</cp:coreProperties>
</file>