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955" windowHeight="11565"/>
  </bookViews>
  <sheets>
    <sheet name="Summary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H163" i="1" l="1"/>
  <c r="G163" i="1"/>
  <c r="F163" i="1"/>
  <c r="E163" i="1"/>
  <c r="D163" i="1"/>
  <c r="C163" i="1"/>
  <c r="B163" i="1"/>
  <c r="A163" i="1"/>
  <c r="H162" i="1"/>
  <c r="G162" i="1"/>
  <c r="F162" i="1"/>
  <c r="E162" i="1"/>
  <c r="D162" i="1"/>
  <c r="C162" i="1"/>
  <c r="B162" i="1"/>
  <c r="A162" i="1"/>
  <c r="I161" i="1"/>
  <c r="H161" i="1"/>
  <c r="G161" i="1"/>
  <c r="F161" i="1"/>
  <c r="E161" i="1"/>
  <c r="D161" i="1"/>
  <c r="C161" i="1"/>
  <c r="B161" i="1"/>
  <c r="A161" i="1"/>
  <c r="H160" i="1"/>
  <c r="G160" i="1"/>
  <c r="F160" i="1"/>
  <c r="E160" i="1"/>
  <c r="D160" i="1"/>
  <c r="C160" i="1"/>
  <c r="B160" i="1"/>
  <c r="A160" i="1"/>
  <c r="H159" i="1"/>
  <c r="G159" i="1"/>
  <c r="F159" i="1"/>
  <c r="E159" i="1"/>
  <c r="D159" i="1"/>
  <c r="C159" i="1"/>
  <c r="B159" i="1"/>
  <c r="A159" i="1"/>
  <c r="H158" i="1"/>
  <c r="G158" i="1"/>
  <c r="F158" i="1"/>
  <c r="E158" i="1"/>
  <c r="D158" i="1"/>
  <c r="C158" i="1"/>
  <c r="B158" i="1"/>
  <c r="A158" i="1"/>
  <c r="I157" i="1"/>
  <c r="H157" i="1"/>
  <c r="G157" i="1"/>
  <c r="F157" i="1"/>
  <c r="E157" i="1"/>
  <c r="D157" i="1"/>
  <c r="C157" i="1"/>
  <c r="B157" i="1"/>
  <c r="A157" i="1"/>
  <c r="H156" i="1"/>
  <c r="G156" i="1"/>
  <c r="F156" i="1"/>
  <c r="E156" i="1"/>
  <c r="D156" i="1"/>
  <c r="C156" i="1"/>
  <c r="B156" i="1"/>
  <c r="A156" i="1"/>
  <c r="H155" i="1"/>
  <c r="G155" i="1"/>
  <c r="F155" i="1"/>
  <c r="E155" i="1"/>
  <c r="D155" i="1"/>
  <c r="C155" i="1"/>
  <c r="B155" i="1"/>
  <c r="A155" i="1"/>
  <c r="H154" i="1"/>
  <c r="G154" i="1"/>
  <c r="F154" i="1"/>
  <c r="E154" i="1"/>
  <c r="D154" i="1"/>
  <c r="C154" i="1"/>
  <c r="B154" i="1"/>
  <c r="A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D152" i="1"/>
  <c r="C152" i="1"/>
  <c r="B152" i="1"/>
  <c r="A152" i="1"/>
  <c r="I147" i="1"/>
  <c r="I146" i="1"/>
  <c r="I163" i="1" s="1"/>
  <c r="I145" i="1"/>
  <c r="I162" i="1" s="1"/>
  <c r="I144" i="1"/>
  <c r="I143" i="1"/>
  <c r="I160" i="1" s="1"/>
  <c r="I142" i="1"/>
  <c r="I159" i="1" s="1"/>
  <c r="I141" i="1"/>
  <c r="I158" i="1" s="1"/>
  <c r="I140" i="1"/>
  <c r="I139" i="1"/>
  <c r="I156" i="1" s="1"/>
  <c r="I138" i="1"/>
  <c r="I155" i="1" s="1"/>
  <c r="I137" i="1"/>
  <c r="I154" i="1" s="1"/>
  <c r="I136" i="1"/>
  <c r="I135" i="1"/>
  <c r="I101" i="1"/>
  <c r="H101" i="1"/>
  <c r="G101" i="1"/>
  <c r="F101" i="1"/>
  <c r="E101" i="1"/>
  <c r="D101" i="1"/>
  <c r="C101" i="1"/>
  <c r="B101" i="1"/>
  <c r="O21" i="1"/>
  <c r="B13" i="1"/>
</calcChain>
</file>

<file path=xl/sharedStrings.xml><?xml version="1.0" encoding="utf-8"?>
<sst xmlns="http://schemas.openxmlformats.org/spreadsheetml/2006/main" count="207" uniqueCount="70">
  <si>
    <t>Russian Notebook Market</t>
  </si>
  <si>
    <t xml:space="preserve">In Distrubutor Sales-out terms, 2019-2020 </t>
  </si>
  <si>
    <t>DIS - Distribitor sales</t>
  </si>
  <si>
    <t>Direct RET - Direct Retail Chaines</t>
  </si>
  <si>
    <t>Total in 2020</t>
  </si>
  <si>
    <t>Y2020</t>
  </si>
  <si>
    <t>DIS</t>
  </si>
  <si>
    <t>DirectRET</t>
  </si>
  <si>
    <t>Total</t>
  </si>
  <si>
    <t xml:space="preserve"> </t>
  </si>
  <si>
    <t>Y-to-Y, %</t>
  </si>
  <si>
    <t>Sales, Units</t>
  </si>
  <si>
    <t>6`19</t>
  </si>
  <si>
    <t>7`19</t>
  </si>
  <si>
    <t>8`19</t>
  </si>
  <si>
    <t>9`19</t>
  </si>
  <si>
    <t>10`19</t>
  </si>
  <si>
    <t>11`19</t>
  </si>
  <si>
    <t>12`19</t>
  </si>
  <si>
    <t>1`20</t>
  </si>
  <si>
    <t>2`20</t>
  </si>
  <si>
    <t>3`20</t>
  </si>
  <si>
    <t>4`20</t>
  </si>
  <si>
    <t>5`20</t>
  </si>
  <si>
    <t>6`20</t>
  </si>
  <si>
    <t>7`20</t>
  </si>
  <si>
    <t>Total 2020</t>
  </si>
  <si>
    <t>Y-to-Y Dynamic, %Units</t>
  </si>
  <si>
    <t>Total Vendors sales, Units, 7`20</t>
  </si>
  <si>
    <t>Названия строк</t>
  </si>
  <si>
    <t>Lenovo</t>
  </si>
  <si>
    <t>Asus</t>
  </si>
  <si>
    <t>HP</t>
  </si>
  <si>
    <t>Acer</t>
  </si>
  <si>
    <t>Huawei</t>
  </si>
  <si>
    <t>Apple</t>
  </si>
  <si>
    <t>Dell</t>
  </si>
  <si>
    <t>Other</t>
  </si>
  <si>
    <t>MSI</t>
  </si>
  <si>
    <t>Общий итог</t>
  </si>
  <si>
    <t>Total Vendors sales, Units</t>
  </si>
  <si>
    <t>Vendors Shares, %</t>
  </si>
  <si>
    <t>DIS Vendor sales, Units</t>
  </si>
  <si>
    <t>Prestigio</t>
  </si>
  <si>
    <t>Irbis</t>
  </si>
  <si>
    <t>Digma</t>
  </si>
  <si>
    <t>Total DIS</t>
  </si>
  <si>
    <t>DIS Vendors Shares, %</t>
  </si>
  <si>
    <t xml:space="preserve">CPU Vendors </t>
  </si>
  <si>
    <t>Distrib Channel Only</t>
  </si>
  <si>
    <t>Intel</t>
  </si>
  <si>
    <t>AMD</t>
  </si>
  <si>
    <t>Clusters Displays/GPUs</t>
  </si>
  <si>
    <t>Prof. Workstation (Prof. GPU)</t>
  </si>
  <si>
    <t>Full Size GM (15"&gt; Gamer GPU)</t>
  </si>
  <si>
    <t>Full Size MS (15"&gt;, Mainstream Ex. GPU)</t>
  </si>
  <si>
    <t>Full Size LE (15"&gt;, Int GPU)</t>
  </si>
  <si>
    <t>Light (13"-14")</t>
  </si>
  <si>
    <t>Mini (&lt;12")</t>
  </si>
  <si>
    <t>Target markets, Units</t>
  </si>
  <si>
    <t>Commercial Brandlines</t>
  </si>
  <si>
    <t>TravelMate, ConceptD</t>
  </si>
  <si>
    <t>Asus Pro, ExpertBook, StudioBook</t>
  </si>
  <si>
    <t>Latitude, Vostro, Precision</t>
  </si>
  <si>
    <t>Elitebook, Probook, Essential 2xx/3xx, Zbook</t>
  </si>
  <si>
    <t>Thinkpad, Thinkbook, Lenovo V-series, Winbook</t>
  </si>
  <si>
    <t>Wx-Series</t>
  </si>
  <si>
    <t>Commercial</t>
  </si>
  <si>
    <t>Consumer</t>
  </si>
  <si>
    <t>Split by vendors, Units, 3`20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</si>
</sst>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* #,##0.00_р_._-;\-* #,##0.00_р_._-;_-* &quot;-&quot;??_р_.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1" xfId="0" applyFill="1" applyBorder="1"/>
    <xf numFmtId="0" fontId="3" fillId="3" borderId="1" xfId="0" applyFont="1" applyFill="1" applyBorder="1"/>
    <xf numFmtId="0" fontId="0" fillId="0" borderId="2" xfId="0" applyBorder="1"/>
    <xf numFmtId="3" fontId="3" fillId="0" borderId="3" xfId="0" applyNumberFormat="1" applyFont="1" applyBorder="1"/>
    <xf numFmtId="0" fontId="0" fillId="0" borderId="4" xfId="0" applyBorder="1"/>
    <xf numFmtId="3" fontId="3" fillId="0" borderId="5" xfId="0" applyNumberFormat="1" applyFont="1" applyBorder="1"/>
    <xf numFmtId="0" fontId="3" fillId="0" borderId="6" xfId="0" applyFont="1" applyBorder="1"/>
    <xf numFmtId="3" fontId="3" fillId="0" borderId="6" xfId="0" applyNumberFormat="1" applyFont="1" applyBorder="1"/>
    <xf numFmtId="0" fontId="6" fillId="3" borderId="7" xfId="0" applyFont="1" applyFill="1" applyBorder="1"/>
    <xf numFmtId="164" fontId="7" fillId="3" borderId="7" xfId="1" applyNumberFormat="1" applyFont="1" applyFill="1" applyBorder="1" applyAlignment="1"/>
    <xf numFmtId="0" fontId="0" fillId="3" borderId="7" xfId="0" applyFill="1" applyBorder="1"/>
    <xf numFmtId="0" fontId="3" fillId="3" borderId="7" xfId="0" applyFont="1" applyFill="1" applyBorder="1"/>
    <xf numFmtId="0" fontId="0" fillId="0" borderId="7" xfId="0" applyBorder="1"/>
    <xf numFmtId="3" fontId="0" fillId="0" borderId="7" xfId="0" applyNumberFormat="1" applyBorder="1"/>
    <xf numFmtId="3" fontId="3" fillId="0" borderId="7" xfId="0" applyNumberFormat="1" applyFont="1" applyBorder="1"/>
    <xf numFmtId="3" fontId="0" fillId="3" borderId="7" xfId="0" applyNumberFormat="1" applyFill="1" applyBorder="1"/>
    <xf numFmtId="3" fontId="3" fillId="3" borderId="7" xfId="0" applyNumberFormat="1" applyFont="1" applyFill="1" applyBorder="1"/>
    <xf numFmtId="0" fontId="0" fillId="3" borderId="7" xfId="0" applyFont="1" applyFill="1" applyBorder="1"/>
    <xf numFmtId="9" fontId="1" fillId="0" borderId="7" xfId="1" applyNumberFormat="1" applyFont="1" applyBorder="1"/>
    <xf numFmtId="9" fontId="0" fillId="0" borderId="7" xfId="1" applyNumberFormat="1" applyFont="1" applyBorder="1"/>
    <xf numFmtId="9" fontId="3" fillId="0" borderId="7" xfId="1" applyNumberFormat="1" applyFont="1" applyBorder="1"/>
    <xf numFmtId="3" fontId="0" fillId="0" borderId="0" xfId="0" applyNumberFormat="1"/>
    <xf numFmtId="3" fontId="3" fillId="0" borderId="0" xfId="0" applyNumberFormat="1" applyFont="1"/>
    <xf numFmtId="3" fontId="0" fillId="0" borderId="7" xfId="0" applyNumberFormat="1" applyBorder="1" applyAlignment="1">
      <alignment horizontal="left"/>
    </xf>
    <xf numFmtId="9" fontId="0" fillId="0" borderId="7" xfId="0" applyNumberFormat="1" applyBorder="1"/>
    <xf numFmtId="3" fontId="0" fillId="0" borderId="7" xfId="0" applyNumberFormat="1" applyFill="1" applyBorder="1" applyAlignment="1">
      <alignment horizontal="left"/>
    </xf>
    <xf numFmtId="3" fontId="0" fillId="0" borderId="7" xfId="0" applyNumberFormat="1" applyFill="1" applyBorder="1"/>
    <xf numFmtId="9" fontId="0" fillId="0" borderId="7" xfId="0" applyNumberFormat="1" applyFill="1" applyBorder="1"/>
    <xf numFmtId="3" fontId="3" fillId="3" borderId="7" xfId="0" applyNumberFormat="1" applyFont="1" applyFill="1" applyBorder="1" applyAlignment="1">
      <alignment horizontal="left"/>
    </xf>
    <xf numFmtId="3" fontId="0" fillId="0" borderId="0" xfId="0" applyNumberFormat="1" applyFill="1" applyAlignment="1">
      <alignment horizontal="left"/>
    </xf>
    <xf numFmtId="9" fontId="0" fillId="0" borderId="0" xfId="0" applyNumberFormat="1" applyFill="1"/>
    <xf numFmtId="3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/>
    <xf numFmtId="3" fontId="0" fillId="0" borderId="0" xfId="0" applyNumberFormat="1" applyFill="1"/>
    <xf numFmtId="3" fontId="3" fillId="4" borderId="7" xfId="0" applyNumberFormat="1" applyFont="1" applyFill="1" applyBorder="1"/>
    <xf numFmtId="3" fontId="3" fillId="4" borderId="7" xfId="0" applyNumberFormat="1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9" fontId="3" fillId="4" borderId="7" xfId="1" applyFont="1" applyFill="1" applyBorder="1"/>
    <xf numFmtId="9" fontId="0" fillId="0" borderId="7" xfId="1" applyFont="1" applyBorder="1" applyAlignment="1">
      <alignment horizontal="left"/>
    </xf>
    <xf numFmtId="9" fontId="0" fillId="0" borderId="7" xfId="1" applyFont="1" applyBorder="1"/>
    <xf numFmtId="0" fontId="8" fillId="0" borderId="0" xfId="0" applyFont="1" applyFill="1"/>
    <xf numFmtId="0" fontId="2" fillId="0" borderId="0" xfId="0" applyFont="1"/>
    <xf numFmtId="3" fontId="9" fillId="2" borderId="0" xfId="0" applyNumberFormat="1" applyFont="1" applyFill="1" applyAlignment="1">
      <alignment horizontal="left"/>
    </xf>
    <xf numFmtId="0" fontId="5" fillId="2" borderId="0" xfId="0" applyFont="1" applyFill="1"/>
  </cellXfs>
  <cellStyles count="8">
    <cellStyle name="Обычный" xfId="0" builtinId="0"/>
    <cellStyle name="Обычный 2" xfId="2"/>
    <cellStyle name="Обычный 3" xfId="3"/>
    <cellStyle name="Обычный 3 2" xfId="4"/>
    <cellStyle name="Процентный" xfId="1" builtinId="5"/>
    <cellStyle name="Процентный 2" xfId="5"/>
    <cellStyle name="Процентный 2 2" xfId="6"/>
    <cellStyle name="Финансовый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7690320219784"/>
          <c:y val="2.9374342647602261E-2"/>
          <c:w val="0.74819544156245177"/>
          <c:h val="0.657513123359580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Summary!$A$19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6`19</c:v>
                </c:pt>
                <c:pt idx="1">
                  <c:v>7`19</c:v>
                </c:pt>
                <c:pt idx="2">
                  <c:v>8`19</c:v>
                </c:pt>
                <c:pt idx="3">
                  <c:v>9`19</c:v>
                </c:pt>
                <c:pt idx="4">
                  <c:v>10`19</c:v>
                </c:pt>
                <c:pt idx="5">
                  <c:v>11`19</c:v>
                </c:pt>
                <c:pt idx="6">
                  <c:v>12`19</c:v>
                </c:pt>
                <c:pt idx="7">
                  <c:v>1`20</c:v>
                </c:pt>
                <c:pt idx="8">
                  <c:v>2`20</c:v>
                </c:pt>
                <c:pt idx="9">
                  <c:v>3`20</c:v>
                </c:pt>
                <c:pt idx="10">
                  <c:v>4`20</c:v>
                </c:pt>
                <c:pt idx="11">
                  <c:v>5`20</c:v>
                </c:pt>
                <c:pt idx="12">
                  <c:v>6`20</c:v>
                </c:pt>
                <c:pt idx="13">
                  <c:v>7`20</c:v>
                </c:pt>
              </c:strCache>
            </c:strRef>
          </c:cat>
          <c:val>
            <c:numRef>
              <c:f>Summary!$B$19:$O$19</c:f>
              <c:numCache>
                <c:formatCode>#,##0</c:formatCode>
                <c:ptCount val="14"/>
                <c:pt idx="0">
                  <c:v>156290</c:v>
                </c:pt>
                <c:pt idx="1">
                  <c:v>173110</c:v>
                </c:pt>
                <c:pt idx="2">
                  <c:v>251980</c:v>
                </c:pt>
                <c:pt idx="3">
                  <c:v>241000</c:v>
                </c:pt>
                <c:pt idx="4">
                  <c:v>224600</c:v>
                </c:pt>
                <c:pt idx="5">
                  <c:v>244340</c:v>
                </c:pt>
                <c:pt idx="6">
                  <c:v>275150</c:v>
                </c:pt>
                <c:pt idx="7">
                  <c:v>129620</c:v>
                </c:pt>
                <c:pt idx="8">
                  <c:v>153600</c:v>
                </c:pt>
                <c:pt idx="9">
                  <c:v>325110</c:v>
                </c:pt>
                <c:pt idx="10">
                  <c:v>204620</c:v>
                </c:pt>
                <c:pt idx="11">
                  <c:v>150940</c:v>
                </c:pt>
                <c:pt idx="12">
                  <c:v>239990</c:v>
                </c:pt>
                <c:pt idx="13">
                  <c:v>257720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Summary!$A$20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6`19</c:v>
                </c:pt>
                <c:pt idx="1">
                  <c:v>7`19</c:v>
                </c:pt>
                <c:pt idx="2">
                  <c:v>8`19</c:v>
                </c:pt>
                <c:pt idx="3">
                  <c:v>9`19</c:v>
                </c:pt>
                <c:pt idx="4">
                  <c:v>10`19</c:v>
                </c:pt>
                <c:pt idx="5">
                  <c:v>11`19</c:v>
                </c:pt>
                <c:pt idx="6">
                  <c:v>12`19</c:v>
                </c:pt>
                <c:pt idx="7">
                  <c:v>1`20</c:v>
                </c:pt>
                <c:pt idx="8">
                  <c:v>2`20</c:v>
                </c:pt>
                <c:pt idx="9">
                  <c:v>3`20</c:v>
                </c:pt>
                <c:pt idx="10">
                  <c:v>4`20</c:v>
                </c:pt>
                <c:pt idx="11">
                  <c:v>5`20</c:v>
                </c:pt>
                <c:pt idx="12">
                  <c:v>6`20</c:v>
                </c:pt>
                <c:pt idx="13">
                  <c:v>7`20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71160</c:v>
                </c:pt>
                <c:pt idx="1">
                  <c:v>68260</c:v>
                </c:pt>
                <c:pt idx="2">
                  <c:v>91070</c:v>
                </c:pt>
                <c:pt idx="3">
                  <c:v>77970</c:v>
                </c:pt>
                <c:pt idx="4">
                  <c:v>83290</c:v>
                </c:pt>
                <c:pt idx="5">
                  <c:v>150880</c:v>
                </c:pt>
                <c:pt idx="6">
                  <c:v>120920</c:v>
                </c:pt>
                <c:pt idx="7">
                  <c:v>143910</c:v>
                </c:pt>
                <c:pt idx="8">
                  <c:v>98520</c:v>
                </c:pt>
                <c:pt idx="9">
                  <c:v>87450</c:v>
                </c:pt>
                <c:pt idx="10">
                  <c:v>56670</c:v>
                </c:pt>
                <c:pt idx="11">
                  <c:v>96050</c:v>
                </c:pt>
                <c:pt idx="12">
                  <c:v>95670</c:v>
                </c:pt>
                <c:pt idx="13">
                  <c:v>172770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55616"/>
        <c:axId val="182257152"/>
      </c:barChart>
      <c:catAx>
        <c:axId val="18225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257152"/>
        <c:crosses val="autoZero"/>
        <c:auto val="1"/>
        <c:lblAlgn val="ctr"/>
        <c:lblOffset val="100"/>
        <c:noMultiLvlLbl val="0"/>
      </c:catAx>
      <c:valAx>
        <c:axId val="1822571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2255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53"/>
          <c:y val="0.80054206765820934"/>
          <c:w val="0.287453392774432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217339862294"/>
          <c:y val="5.1400554097404488E-2"/>
          <c:w val="0.8077639999031689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Summary!$B$41:$O$41</c:f>
              <c:strCache>
                <c:ptCount val="14"/>
                <c:pt idx="0">
                  <c:v>6`19</c:v>
                </c:pt>
                <c:pt idx="1">
                  <c:v>7`19</c:v>
                </c:pt>
                <c:pt idx="2">
                  <c:v>8`19</c:v>
                </c:pt>
                <c:pt idx="3">
                  <c:v>9`19</c:v>
                </c:pt>
                <c:pt idx="4">
                  <c:v>10`19</c:v>
                </c:pt>
                <c:pt idx="5">
                  <c:v>11`19</c:v>
                </c:pt>
                <c:pt idx="6">
                  <c:v>12`19</c:v>
                </c:pt>
                <c:pt idx="7">
                  <c:v>1`20</c:v>
                </c:pt>
                <c:pt idx="8">
                  <c:v>2`20</c:v>
                </c:pt>
                <c:pt idx="9">
                  <c:v>3`20</c:v>
                </c:pt>
                <c:pt idx="10">
                  <c:v>4`20</c:v>
                </c:pt>
                <c:pt idx="11">
                  <c:v>5`20</c:v>
                </c:pt>
                <c:pt idx="12">
                  <c:v>6`20</c:v>
                </c:pt>
                <c:pt idx="13">
                  <c:v>7`20</c:v>
                </c:pt>
              </c:strCache>
            </c:strRef>
          </c:cat>
          <c:val>
            <c:numRef>
              <c:f>Summary!$B$42:$O$42</c:f>
              <c:numCache>
                <c:formatCode>0%</c:formatCode>
                <c:ptCount val="14"/>
                <c:pt idx="0">
                  <c:v>-0.11899136228066778</c:v>
                </c:pt>
                <c:pt idx="1">
                  <c:v>-8.8447448921787075E-2</c:v>
                </c:pt>
                <c:pt idx="2">
                  <c:v>-1.396912994740019E-2</c:v>
                </c:pt>
                <c:pt idx="3">
                  <c:v>-0.14439377682403434</c:v>
                </c:pt>
                <c:pt idx="4">
                  <c:v>-1.7048175462120486E-2</c:v>
                </c:pt>
                <c:pt idx="5">
                  <c:v>3.6207755433785169E-2</c:v>
                </c:pt>
                <c:pt idx="6">
                  <c:v>-8.0702813109274907E-2</c:v>
                </c:pt>
                <c:pt idx="7">
                  <c:v>0.23084192053278135</c:v>
                </c:pt>
                <c:pt idx="8">
                  <c:v>-0.10053514092044238</c:v>
                </c:pt>
                <c:pt idx="9">
                  <c:v>0.41943918802683638</c:v>
                </c:pt>
                <c:pt idx="10">
                  <c:v>0.26695315451454477</c:v>
                </c:pt>
                <c:pt idx="11">
                  <c:v>0.41814159292035397</c:v>
                </c:pt>
                <c:pt idx="12">
                  <c:v>0.47575291272807213</c:v>
                </c:pt>
                <c:pt idx="13">
                  <c:v>0.7835273646269213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E-4F20-A4DD-B9F21FC0D498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18592"/>
        <c:axId val="182320128"/>
      </c:barChart>
      <c:catAx>
        <c:axId val="18231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320128"/>
        <c:crosses val="autoZero"/>
        <c:auto val="1"/>
        <c:lblAlgn val="ctr"/>
        <c:lblOffset val="100"/>
        <c:noMultiLvlLbl val="0"/>
      </c:catAx>
      <c:valAx>
        <c:axId val="182320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31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Summary!$A$185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Summary!$B$184:$H$184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Summary!$B$185:$H$185</c:f>
              <c:numCache>
                <c:formatCode>0%</c:formatCode>
                <c:ptCount val="7"/>
                <c:pt idx="0">
                  <c:v>0.75065106185087582</c:v>
                </c:pt>
                <c:pt idx="1">
                  <c:v>0.71488932291666663</c:v>
                </c:pt>
                <c:pt idx="2">
                  <c:v>0.70469072006397837</c:v>
                </c:pt>
                <c:pt idx="3">
                  <c:v>0.76304857785162739</c:v>
                </c:pt>
                <c:pt idx="4">
                  <c:v>0.67898502716311115</c:v>
                </c:pt>
                <c:pt idx="5">
                  <c:v>0.7207195569649264</c:v>
                </c:pt>
                <c:pt idx="6">
                  <c:v>0.71648263170002302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18-4E97-9138-B15F2C855E3F}"/>
            </c:ext>
          </c:extLst>
        </c:ser>
        <c:ser>
          <c:idx val="1"/>
          <c:order val="1"/>
          <c:tx>
            <c:strRef>
              <c:f>Summary!$A$186</c:f>
              <c:strCache>
                <c:ptCount val="1"/>
                <c:pt idx="0">
                  <c:v>AMD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Summary!$B$184:$H$184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Summary!$B$186:$H$186</c:f>
              <c:numCache>
                <c:formatCode>0%</c:formatCode>
                <c:ptCount val="7"/>
                <c:pt idx="0">
                  <c:v>0.24934893814912418</c:v>
                </c:pt>
                <c:pt idx="1">
                  <c:v>0.28511067708333332</c:v>
                </c:pt>
                <c:pt idx="2">
                  <c:v>0.29530927993602163</c:v>
                </c:pt>
                <c:pt idx="3">
                  <c:v>0.23695142214837259</c:v>
                </c:pt>
                <c:pt idx="4">
                  <c:v>0.32101497283688885</c:v>
                </c:pt>
                <c:pt idx="5">
                  <c:v>0.2792804430350736</c:v>
                </c:pt>
                <c:pt idx="6">
                  <c:v>0.28351736829997698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18-4E97-9138-B15F2C85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58400"/>
        <c:axId val="182359936"/>
      </c:areaChart>
      <c:catAx>
        <c:axId val="18235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359936"/>
        <c:crosses val="autoZero"/>
        <c:auto val="1"/>
        <c:lblAlgn val="ctr"/>
        <c:lblOffset val="100"/>
        <c:noMultiLvlLbl val="0"/>
      </c:catAx>
      <c:valAx>
        <c:axId val="182359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3584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003058828172783"/>
          <c:y val="4.6770924467774859E-2"/>
          <c:w val="0.49222505081601642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Summary!$A$207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Summary!$B$206:$H$206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Summary!$B$207:$H$207</c:f>
              <c:numCache>
                <c:formatCode>0%</c:formatCode>
                <c:ptCount val="7"/>
                <c:pt idx="0">
                  <c:v>7.4062644653602842E-3</c:v>
                </c:pt>
                <c:pt idx="1">
                  <c:v>3.3463541666666667E-3</c:v>
                </c:pt>
                <c:pt idx="2">
                  <c:v>2.0116268339946479E-3</c:v>
                </c:pt>
                <c:pt idx="3">
                  <c:v>8.9292828685258972E-3</c:v>
                </c:pt>
                <c:pt idx="4">
                  <c:v>5.296437313026924E-3</c:v>
                </c:pt>
                <c:pt idx="5">
                  <c:v>2.9501229217884077E-3</c:v>
                </c:pt>
                <c:pt idx="6">
                  <c:v>4.616210413311863E-3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B-4819-A02E-52358201C0C4}"/>
            </c:ext>
          </c:extLst>
        </c:ser>
        <c:ser>
          <c:idx val="1"/>
          <c:order val="1"/>
          <c:tx>
            <c:strRef>
              <c:f>Summary!$A$208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Summary!$B$206:$H$206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Summary!$B$208:$H$208</c:f>
              <c:numCache>
                <c:formatCode>0%</c:formatCode>
                <c:ptCount val="7"/>
                <c:pt idx="0">
                  <c:v>0.15218330504551766</c:v>
                </c:pt>
                <c:pt idx="1">
                  <c:v>0.18531901041666668</c:v>
                </c:pt>
                <c:pt idx="2">
                  <c:v>0.13594168127710621</c:v>
                </c:pt>
                <c:pt idx="3">
                  <c:v>9.9586653386454185E-2</c:v>
                </c:pt>
                <c:pt idx="4">
                  <c:v>0.14111367963013327</c:v>
                </c:pt>
                <c:pt idx="5">
                  <c:v>8.7153631401308385E-2</c:v>
                </c:pt>
                <c:pt idx="6">
                  <c:v>0.11667433479027682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CB-4819-A02E-52358201C0C4}"/>
            </c:ext>
          </c:extLst>
        </c:ser>
        <c:ser>
          <c:idx val="2"/>
          <c:order val="2"/>
          <c:tx>
            <c:strRef>
              <c:f>Summary!$A$209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cat>
            <c:strRef>
              <c:f>Summary!$B$206:$H$206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Summary!$B$209:$H$209</c:f>
              <c:numCache>
                <c:formatCode>0%</c:formatCode>
                <c:ptCount val="7"/>
                <c:pt idx="0">
                  <c:v>0.23602839068045056</c:v>
                </c:pt>
                <c:pt idx="1">
                  <c:v>0.19682942708333334</c:v>
                </c:pt>
                <c:pt idx="2">
                  <c:v>0.21151610224231798</c:v>
                </c:pt>
                <c:pt idx="3">
                  <c:v>0.22539840637450198</c:v>
                </c:pt>
                <c:pt idx="4">
                  <c:v>0.14122926298613001</c:v>
                </c:pt>
                <c:pt idx="5">
                  <c:v>0.1330180424184341</c:v>
                </c:pt>
                <c:pt idx="6">
                  <c:v>0.14722030519131968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CB-4819-A02E-52358201C0C4}"/>
            </c:ext>
          </c:extLst>
        </c:ser>
        <c:ser>
          <c:idx val="3"/>
          <c:order val="3"/>
          <c:tx>
            <c:strRef>
              <c:f>Summary!$A$210</c:f>
              <c:strCache>
                <c:ptCount val="1"/>
                <c:pt idx="0">
                  <c:v>Full Size LE (15"&gt;, Int GPU)</c:v>
                </c:pt>
              </c:strCache>
            </c:strRef>
          </c:tx>
          <c:cat>
            <c:strRef>
              <c:f>Summary!$B$206:$H$206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Summary!$B$210:$H$210</c:f>
              <c:numCache>
                <c:formatCode>0%</c:formatCode>
                <c:ptCount val="7"/>
                <c:pt idx="0">
                  <c:v>0.32778892146273725</c:v>
                </c:pt>
                <c:pt idx="1">
                  <c:v>0.41301432291666668</c:v>
                </c:pt>
                <c:pt idx="2">
                  <c:v>0.48522038694595676</c:v>
                </c:pt>
                <c:pt idx="3">
                  <c:v>0.43082171314741036</c:v>
                </c:pt>
                <c:pt idx="4">
                  <c:v>0.4270193092194724</c:v>
                </c:pt>
                <c:pt idx="5">
                  <c:v>0.4067377807408642</c:v>
                </c:pt>
                <c:pt idx="6">
                  <c:v>0.37638984740434017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CB-4819-A02E-52358201C0C4}"/>
            </c:ext>
          </c:extLst>
        </c:ser>
        <c:ser>
          <c:idx val="4"/>
          <c:order val="4"/>
          <c:tx>
            <c:strRef>
              <c:f>Summary!$A$211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Summary!$B$206:$H$206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Summary!$B$211:$H$211</c:f>
              <c:numCache>
                <c:formatCode>0%</c:formatCode>
                <c:ptCount val="7"/>
                <c:pt idx="0">
                  <c:v>0.26188859743866688</c:v>
                </c:pt>
                <c:pt idx="1">
                  <c:v>0.17992838541666667</c:v>
                </c:pt>
                <c:pt idx="2">
                  <c:v>0.14871889514318232</c:v>
                </c:pt>
                <c:pt idx="3">
                  <c:v>0.20204681274900399</c:v>
                </c:pt>
                <c:pt idx="4">
                  <c:v>0.22066222463965188</c:v>
                </c:pt>
                <c:pt idx="5">
                  <c:v>0.26862785949414558</c:v>
                </c:pt>
                <c:pt idx="6">
                  <c:v>0.21775937428111342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CB-4819-A02E-52358201C0C4}"/>
            </c:ext>
          </c:extLst>
        </c:ser>
        <c:ser>
          <c:idx val="5"/>
          <c:order val="5"/>
          <c:tx>
            <c:strRef>
              <c:f>Summary!$A$212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Summary!$B$206:$H$206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Summary!$B$212:$H$212</c:f>
              <c:numCache>
                <c:formatCode>0%</c:formatCode>
                <c:ptCount val="7"/>
                <c:pt idx="0">
                  <c:v>1.4704520907267397E-2</c:v>
                </c:pt>
                <c:pt idx="1">
                  <c:v>2.1562499999999998E-2</c:v>
                </c:pt>
                <c:pt idx="2">
                  <c:v>1.6591307557442096E-2</c:v>
                </c:pt>
                <c:pt idx="3">
                  <c:v>3.3217131474103587E-2</c:v>
                </c:pt>
                <c:pt idx="4">
                  <c:v>6.4679086211585538E-2</c:v>
                </c:pt>
                <c:pt idx="5">
                  <c:v>0.1015125630234593</c:v>
                </c:pt>
                <c:pt idx="6">
                  <c:v>0.13733992791963806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CB-4819-A02E-52358201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3552"/>
        <c:axId val="182425088"/>
      </c:areaChart>
      <c:catAx>
        <c:axId val="18242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425088"/>
        <c:crosses val="autoZero"/>
        <c:auto val="1"/>
        <c:lblAlgn val="ctr"/>
        <c:lblOffset val="100"/>
        <c:noMultiLvlLbl val="0"/>
      </c:catAx>
      <c:valAx>
        <c:axId val="182425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423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28487368272076E-3"/>
          <c:y val="0.10070027704870224"/>
          <c:w val="0.37989876265466815"/>
          <c:h val="0.8495253718285213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35737148710069"/>
          <c:y val="5.1400554097404488E-2"/>
          <c:w val="0.4721940016644261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Summary!$A$106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Summary!$B$105:$H$105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Summary!$B$106:$H$106</c:f>
              <c:numCache>
                <c:formatCode>0%</c:formatCode>
                <c:ptCount val="7"/>
                <c:pt idx="0">
                  <c:v>0.20092860015354805</c:v>
                </c:pt>
                <c:pt idx="1">
                  <c:v>0.20684594637474218</c:v>
                </c:pt>
                <c:pt idx="2">
                  <c:v>0.25164824510374251</c:v>
                </c:pt>
                <c:pt idx="3">
                  <c:v>0.20421931492042192</c:v>
                </c:pt>
                <c:pt idx="4">
                  <c:v>0.22128885155406217</c:v>
                </c:pt>
                <c:pt idx="5">
                  <c:v>0.19177143538104033</c:v>
                </c:pt>
                <c:pt idx="6">
                  <c:v>0.2330600013937606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5-4FF1-98B6-90F71491A224}"/>
            </c:ext>
          </c:extLst>
        </c:ser>
        <c:ser>
          <c:idx val="1"/>
          <c:order val="1"/>
          <c:tx>
            <c:strRef>
              <c:f>Summary!$A$107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Summary!$B$105:$H$105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Summary!$B$107:$H$107</c:f>
              <c:numCache>
                <c:formatCode>0%</c:formatCode>
                <c:ptCount val="7"/>
                <c:pt idx="0">
                  <c:v>0.25905750740320987</c:v>
                </c:pt>
                <c:pt idx="1">
                  <c:v>0.22814532762176742</c:v>
                </c:pt>
                <c:pt idx="2">
                  <c:v>0.20324316463059919</c:v>
                </c:pt>
                <c:pt idx="3">
                  <c:v>0.23713146222371315</c:v>
                </c:pt>
                <c:pt idx="4">
                  <c:v>0.13776551062042483</c:v>
                </c:pt>
                <c:pt idx="5">
                  <c:v>0.22671751176786034</c:v>
                </c:pt>
                <c:pt idx="6">
                  <c:v>0.19714743664196613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5-4FF1-98B6-90F71491A224}"/>
            </c:ext>
          </c:extLst>
        </c:ser>
        <c:ser>
          <c:idx val="2"/>
          <c:order val="2"/>
          <c:tx>
            <c:strRef>
              <c:f>Summary!$A$108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Summary!$B$105:$H$105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Summary!$B$108:$H$108</c:f>
              <c:numCache>
                <c:formatCode>0%</c:formatCode>
                <c:ptCount val="7"/>
                <c:pt idx="0">
                  <c:v>0.2202683435089387</c:v>
                </c:pt>
                <c:pt idx="1">
                  <c:v>0.20779787402824051</c:v>
                </c:pt>
                <c:pt idx="2">
                  <c:v>0.17645918169478378</c:v>
                </c:pt>
                <c:pt idx="3">
                  <c:v>0.16955533191695554</c:v>
                </c:pt>
                <c:pt idx="4">
                  <c:v>0.26889075563022519</c:v>
                </c:pt>
                <c:pt idx="5">
                  <c:v>0.25281534886492285</c:v>
                </c:pt>
                <c:pt idx="6">
                  <c:v>0.16453343863968967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E5-4FF1-98B6-90F71491A224}"/>
            </c:ext>
          </c:extLst>
        </c:ser>
        <c:ser>
          <c:idx val="3"/>
          <c:order val="3"/>
          <c:tx>
            <c:strRef>
              <c:f>Summary!$A$109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Summary!$B$105:$H$105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Summary!$B$109:$H$109</c:f>
              <c:numCache>
                <c:formatCode>0%</c:formatCode>
                <c:ptCount val="7"/>
                <c:pt idx="0">
                  <c:v>0.1497824735860783</c:v>
                </c:pt>
                <c:pt idx="1">
                  <c:v>0.20272092654291607</c:v>
                </c:pt>
                <c:pt idx="2">
                  <c:v>0.24066802404498738</c:v>
                </c:pt>
                <c:pt idx="3">
                  <c:v>0.22770136792277013</c:v>
                </c:pt>
                <c:pt idx="4">
                  <c:v>0.17592703708148327</c:v>
                </c:pt>
                <c:pt idx="5">
                  <c:v>0.15989394029672882</c:v>
                </c:pt>
                <c:pt idx="6">
                  <c:v>0.21129410671560314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E5-4FF1-98B6-90F71491A224}"/>
            </c:ext>
          </c:extLst>
        </c:ser>
        <c:ser>
          <c:idx val="4"/>
          <c:order val="4"/>
          <c:tx>
            <c:strRef>
              <c:f>Summary!$A$110</c:f>
              <c:strCache>
                <c:ptCount val="1"/>
                <c:pt idx="0">
                  <c:v>Apple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Summary!$B$105:$H$105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Summary!$B$110:$H$110</c:f>
              <c:numCache>
                <c:formatCode>0%</c:formatCode>
                <c:ptCount val="7"/>
                <c:pt idx="0">
                  <c:v>6.4307388586261102E-2</c:v>
                </c:pt>
                <c:pt idx="1">
                  <c:v>6.0169760431540535E-2</c:v>
                </c:pt>
                <c:pt idx="2">
                  <c:v>4.0285049447353109E-2</c:v>
                </c:pt>
                <c:pt idx="3">
                  <c:v>5.173506280517351E-2</c:v>
                </c:pt>
                <c:pt idx="4">
                  <c:v>7.2082883315332608E-2</c:v>
                </c:pt>
                <c:pt idx="5">
                  <c:v>4.5879759280224038E-2</c:v>
                </c:pt>
                <c:pt idx="6">
                  <c:v>5.6005946711886453E-2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E5-4FF1-98B6-90F71491A224}"/>
            </c:ext>
          </c:extLst>
        </c:ser>
        <c:ser>
          <c:idx val="5"/>
          <c:order val="5"/>
          <c:tx>
            <c:strRef>
              <c:f>Summary!$A$111</c:f>
              <c:strCache>
                <c:ptCount val="1"/>
                <c:pt idx="0">
                  <c:v>Dell</c:v>
                </c:pt>
              </c:strCache>
            </c:strRef>
          </c:tx>
          <c:cat>
            <c:strRef>
              <c:f>Summary!$B$105:$H$105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Summary!$B$111:$H$111</c:f>
              <c:numCache>
                <c:formatCode>0%</c:formatCode>
                <c:ptCount val="7"/>
                <c:pt idx="0">
                  <c:v>8.0356816436953901E-2</c:v>
                </c:pt>
                <c:pt idx="1">
                  <c:v>5.0491829287640809E-2</c:v>
                </c:pt>
                <c:pt idx="2">
                  <c:v>5.2816560015512895E-2</c:v>
                </c:pt>
                <c:pt idx="3">
                  <c:v>4.2752245704275223E-2</c:v>
                </c:pt>
                <c:pt idx="4">
                  <c:v>4.4961798471938874E-2</c:v>
                </c:pt>
                <c:pt idx="5">
                  <c:v>4.325805874992552E-2</c:v>
                </c:pt>
                <c:pt idx="6">
                  <c:v>3.1661594926711424E-2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DE5-4FF1-98B6-90F71491A224}"/>
            </c:ext>
          </c:extLst>
        </c:ser>
        <c:ser>
          <c:idx val="6"/>
          <c:order val="6"/>
          <c:tx>
            <c:strRef>
              <c:f>Summary!$A$112</c:f>
              <c:strCache>
                <c:ptCount val="1"/>
                <c:pt idx="0">
                  <c:v>Huawei</c:v>
                </c:pt>
              </c:strCache>
            </c:strRef>
          </c:tx>
          <c:cat>
            <c:strRef>
              <c:f>Summary!$B$105:$H$105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Summary!$B$112:$H$112</c:f>
              <c:numCache>
                <c:formatCode>0%</c:formatCode>
                <c:ptCount val="7"/>
                <c:pt idx="0">
                  <c:v>2.8881658319014369E-3</c:v>
                </c:pt>
                <c:pt idx="1">
                  <c:v>1.3604632714580359E-2</c:v>
                </c:pt>
                <c:pt idx="2">
                  <c:v>8.5320923017258091E-3</c:v>
                </c:pt>
                <c:pt idx="3">
                  <c:v>2.1991129002199114E-2</c:v>
                </c:pt>
                <c:pt idx="4">
                  <c:v>3.6641465658626346E-2</c:v>
                </c:pt>
                <c:pt idx="5">
                  <c:v>3.6822975630101888E-2</c:v>
                </c:pt>
                <c:pt idx="6">
                  <c:v>6.8340728007619228E-2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DE5-4FF1-98B6-90F71491A224}"/>
            </c:ext>
          </c:extLst>
        </c:ser>
        <c:ser>
          <c:idx val="7"/>
          <c:order val="7"/>
          <c:tx>
            <c:strRef>
              <c:f>Summary!$A$113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Summary!$B$105:$H$105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Summary!$B$113:$H$113</c:f>
              <c:numCache>
                <c:formatCode>0%</c:formatCode>
                <c:ptCount val="7"/>
                <c:pt idx="0">
                  <c:v>9.834387452930209E-3</c:v>
                </c:pt>
                <c:pt idx="1">
                  <c:v>1.1978422973187372E-2</c:v>
                </c:pt>
                <c:pt idx="2">
                  <c:v>1.2507271669575335E-2</c:v>
                </c:pt>
                <c:pt idx="3">
                  <c:v>3.2912147303291214E-2</c:v>
                </c:pt>
                <c:pt idx="4">
                  <c:v>2.9241169646785872E-2</c:v>
                </c:pt>
                <c:pt idx="5">
                  <c:v>2.9166418399570994E-2</c:v>
                </c:pt>
                <c:pt idx="6">
                  <c:v>2.5273525517433622E-2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DE5-4FF1-98B6-90F71491A224}"/>
            </c:ext>
          </c:extLst>
        </c:ser>
        <c:ser>
          <c:idx val="8"/>
          <c:order val="8"/>
          <c:tx>
            <c:strRef>
              <c:f>Summary!$A$114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Summary!$B$105:$H$105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Summary!$B$114:$H$114</c:f>
              <c:numCache>
                <c:formatCode>0%</c:formatCode>
                <c:ptCount val="7"/>
                <c:pt idx="0">
                  <c:v>1.2576317040178408E-2</c:v>
                </c:pt>
                <c:pt idx="1">
                  <c:v>1.8245280025384739E-2</c:v>
                </c:pt>
                <c:pt idx="2">
                  <c:v>1.3840411091719993E-2</c:v>
                </c:pt>
                <c:pt idx="3">
                  <c:v>1.2001938201200194E-2</c:v>
                </c:pt>
                <c:pt idx="4">
                  <c:v>1.3200528021120844E-2</c:v>
                </c:pt>
                <c:pt idx="5">
                  <c:v>1.3674551629625217E-2</c:v>
                </c:pt>
                <c:pt idx="6">
                  <c:v>1.268322144532974E-2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DB-46A1-B3DF-9EA4DE5F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2544"/>
        <c:axId val="182574080"/>
      </c:areaChart>
      <c:catAx>
        <c:axId val="18257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574080"/>
        <c:crosses val="autoZero"/>
        <c:auto val="1"/>
        <c:lblAlgn val="ctr"/>
        <c:lblOffset val="100"/>
        <c:noMultiLvlLbl val="0"/>
      </c:catAx>
      <c:valAx>
        <c:axId val="182574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572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5437552013315413E-2"/>
          <c:y val="0.15124234470691167"/>
          <c:w val="0.10456054012985219"/>
          <c:h val="0.78055741233784626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Summary!$A$152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Summary!$B$152:$H$152</c:f>
              <c:numCache>
                <c:formatCode>0%</c:formatCode>
                <c:ptCount val="7"/>
                <c:pt idx="0">
                  <c:v>0.24270945841691097</c:v>
                </c:pt>
                <c:pt idx="1">
                  <c:v>0.2255859375</c:v>
                </c:pt>
                <c:pt idx="2">
                  <c:v>0.28242748608163393</c:v>
                </c:pt>
                <c:pt idx="3">
                  <c:v>0.25065975955429576</c:v>
                </c:pt>
                <c:pt idx="4">
                  <c:v>0.31085199416986881</c:v>
                </c:pt>
                <c:pt idx="5">
                  <c:v>0.23071794658110756</c:v>
                </c:pt>
                <c:pt idx="6">
                  <c:v>0.27560918826633557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7E-48A3-B046-939907CED57C}"/>
            </c:ext>
          </c:extLst>
        </c:ser>
        <c:ser>
          <c:idx val="1"/>
          <c:order val="1"/>
          <c:tx>
            <c:strRef>
              <c:f>Summary!$A$153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Summary!$B$153:$H$153</c:f>
              <c:numCache>
                <c:formatCode>0%</c:formatCode>
                <c:ptCount val="7"/>
                <c:pt idx="0">
                  <c:v>0.19264002468754821</c:v>
                </c:pt>
                <c:pt idx="1">
                  <c:v>0.25462239583333335</c:v>
                </c:pt>
                <c:pt idx="2">
                  <c:v>0.25711297714619669</c:v>
                </c:pt>
                <c:pt idx="3">
                  <c:v>0.26532108298309059</c:v>
                </c:pt>
                <c:pt idx="4">
                  <c:v>0.18272161123625283</c:v>
                </c:pt>
                <c:pt idx="5">
                  <c:v>0.16029834576440685</c:v>
                </c:pt>
                <c:pt idx="6">
                  <c:v>0.21453515443116561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7E-48A3-B046-939907CED57C}"/>
            </c:ext>
          </c:extLst>
        </c:ser>
        <c:ser>
          <c:idx val="2"/>
          <c:order val="2"/>
          <c:tx>
            <c:strRef>
              <c:f>Summary!$A$154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Summary!$B$154:$H$154</c:f>
              <c:numCache>
                <c:formatCode>0%</c:formatCode>
                <c:ptCount val="7"/>
                <c:pt idx="0">
                  <c:v>0.22882271254436043</c:v>
                </c:pt>
                <c:pt idx="1">
                  <c:v>0.15703125000000001</c:v>
                </c:pt>
                <c:pt idx="2">
                  <c:v>0.14595060133493279</c:v>
                </c:pt>
                <c:pt idx="3">
                  <c:v>0.20516078584693578</c:v>
                </c:pt>
                <c:pt idx="4">
                  <c:v>0.14124817808400689</c:v>
                </c:pt>
                <c:pt idx="5">
                  <c:v>0.24484353514729781</c:v>
                </c:pt>
                <c:pt idx="6">
                  <c:v>0.2187257488747478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7E-48A3-B046-939907CED57C}"/>
            </c:ext>
          </c:extLst>
        </c:ser>
        <c:ser>
          <c:idx val="3"/>
          <c:order val="3"/>
          <c:tx>
            <c:strRef>
              <c:f>Summary!$A$155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Summary!$B$155:$H$155</c:f>
              <c:numCache>
                <c:formatCode>0%</c:formatCode>
                <c:ptCount val="7"/>
                <c:pt idx="0">
                  <c:v>0.11826878568122204</c:v>
                </c:pt>
                <c:pt idx="1">
                  <c:v>0.21803385416666668</c:v>
                </c:pt>
                <c:pt idx="2">
                  <c:v>0.211405370489988</c:v>
                </c:pt>
                <c:pt idx="3">
                  <c:v>0.14988759652037925</c:v>
                </c:pt>
                <c:pt idx="4">
                  <c:v>0.18934676030210679</c:v>
                </c:pt>
                <c:pt idx="5">
                  <c:v>0.22242593441393391</c:v>
                </c:pt>
                <c:pt idx="6">
                  <c:v>0.13592270681359614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7E-48A3-B046-939907CED57C}"/>
            </c:ext>
          </c:extLst>
        </c:ser>
        <c:ser>
          <c:idx val="4"/>
          <c:order val="4"/>
          <c:tx>
            <c:strRef>
              <c:f>Summary!$A$156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Summary!$B$156:$H$156</c:f>
              <c:numCache>
                <c:formatCode>0%</c:formatCode>
                <c:ptCount val="7"/>
                <c:pt idx="0">
                  <c:v>0.16957259682147816</c:v>
                </c:pt>
                <c:pt idx="1">
                  <c:v>8.287760416666666E-2</c:v>
                </c:pt>
                <c:pt idx="2">
                  <c:v>6.7023468979729939E-2</c:v>
                </c:pt>
                <c:pt idx="3">
                  <c:v>5.6055126576092268E-2</c:v>
                </c:pt>
                <c:pt idx="4">
                  <c:v>7.4466675500198753E-2</c:v>
                </c:pt>
                <c:pt idx="5">
                  <c:v>6.0502520938372432E-2</c:v>
                </c:pt>
                <c:pt idx="6">
                  <c:v>5.288685395002328E-2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7E-48A3-B046-939907CED57C}"/>
            </c:ext>
          </c:extLst>
        </c:ser>
        <c:ser>
          <c:idx val="5"/>
          <c:order val="5"/>
          <c:tx>
            <c:strRef>
              <c:f>Summary!$A$157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Summary!$B$157:$H$157</c:f>
              <c:numCache>
                <c:formatCode>0%</c:formatCode>
                <c:ptCount val="7"/>
                <c:pt idx="0">
                  <c:v>1.226662552075297E-2</c:v>
                </c:pt>
                <c:pt idx="1">
                  <c:v>2.0638020833333333E-2</c:v>
                </c:pt>
                <c:pt idx="2">
                  <c:v>8.0588108640152565E-3</c:v>
                </c:pt>
                <c:pt idx="3">
                  <c:v>2.1405532206040464E-2</c:v>
                </c:pt>
                <c:pt idx="4">
                  <c:v>4.9821120975221941E-2</c:v>
                </c:pt>
                <c:pt idx="5">
                  <c:v>2.5417725738572441E-2</c:v>
                </c:pt>
                <c:pt idx="6">
                  <c:v>3.069222411919913E-2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7E-48A3-B046-939907CED57C}"/>
            </c:ext>
          </c:extLst>
        </c:ser>
        <c:ser>
          <c:idx val="6"/>
          <c:order val="6"/>
          <c:tx>
            <c:strRef>
              <c:f>Summary!$A$158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Summary!$B$158:$H$158</c:f>
              <c:numCache>
                <c:formatCode>0%</c:formatCode>
                <c:ptCount val="7"/>
                <c:pt idx="0">
                  <c:v>1.8824255516124055E-2</c:v>
                </c:pt>
                <c:pt idx="1">
                  <c:v>2.3763020833333332E-2</c:v>
                </c:pt>
                <c:pt idx="2">
                  <c:v>1.3872227861339239E-2</c:v>
                </c:pt>
                <c:pt idx="3">
                  <c:v>1.1338090118268009E-2</c:v>
                </c:pt>
                <c:pt idx="4">
                  <c:v>1.5237842851464158E-2</c:v>
                </c:pt>
                <c:pt idx="5">
                  <c:v>1.2875536480686695E-2</c:v>
                </c:pt>
                <c:pt idx="6">
                  <c:v>1.3037404935589011E-2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97E-48A3-B046-939907CED57C}"/>
            </c:ext>
          </c:extLst>
        </c:ser>
        <c:ser>
          <c:idx val="7"/>
          <c:order val="7"/>
          <c:tx>
            <c:strRef>
              <c:f>Summary!$A$159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Summary!$B$159:$H$159</c:f>
              <c:numCache>
                <c:formatCode>0%</c:formatCode>
                <c:ptCount val="7"/>
                <c:pt idx="0">
                  <c:v>8.1006017589878108E-3</c:v>
                </c:pt>
                <c:pt idx="1">
                  <c:v>7.486979166666667E-3</c:v>
                </c:pt>
                <c:pt idx="2">
                  <c:v>8.5509519854818361E-3</c:v>
                </c:pt>
                <c:pt idx="3">
                  <c:v>1.2510995992571597E-2</c:v>
                </c:pt>
                <c:pt idx="4">
                  <c:v>1.9544189744269247E-2</c:v>
                </c:pt>
                <c:pt idx="5">
                  <c:v>1.2917204883536815E-2</c:v>
                </c:pt>
                <c:pt idx="6">
                  <c:v>1.0864504112990843E-2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97E-48A3-B046-939907CED57C}"/>
            </c:ext>
          </c:extLst>
        </c:ser>
        <c:ser>
          <c:idx val="8"/>
          <c:order val="8"/>
          <c:tx>
            <c:strRef>
              <c:f>Summary!$A$160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Summary!$B$160:$H$160</c:f>
              <c:numCache>
                <c:formatCode>0%</c:formatCode>
                <c:ptCount val="7"/>
                <c:pt idx="0">
                  <c:v>1.1572288227125443E-3</c:v>
                </c:pt>
                <c:pt idx="1">
                  <c:v>2.0182291666666669E-3</c:v>
                </c:pt>
                <c:pt idx="2">
                  <c:v>1.414905724216419E-3</c:v>
                </c:pt>
                <c:pt idx="3">
                  <c:v>8.7479229791809204E-3</c:v>
                </c:pt>
                <c:pt idx="4">
                  <c:v>8.4139393136345563E-3</c:v>
                </c:pt>
                <c:pt idx="5">
                  <c:v>1.4625609400391683E-2</c:v>
                </c:pt>
                <c:pt idx="6">
                  <c:v>2.8402917895390345E-2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97E-48A3-B046-939907CED57C}"/>
            </c:ext>
          </c:extLst>
        </c:ser>
        <c:ser>
          <c:idx val="9"/>
          <c:order val="9"/>
          <c:tx>
            <c:strRef>
              <c:f>Summary!$A$161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Summary!$B$161:$H$161</c:f>
              <c:numCache>
                <c:formatCode>0%</c:formatCode>
                <c:ptCount val="7"/>
                <c:pt idx="0">
                  <c:v>6.9433729362752665E-4</c:v>
                </c:pt>
                <c:pt idx="1">
                  <c:v>1.6276041666666667E-3</c:v>
                </c:pt>
                <c:pt idx="2">
                  <c:v>1.076558703208145E-3</c:v>
                </c:pt>
                <c:pt idx="3">
                  <c:v>8.4058254325090412E-3</c:v>
                </c:pt>
                <c:pt idx="4">
                  <c:v>2.3850536637074335E-3</c:v>
                </c:pt>
                <c:pt idx="5">
                  <c:v>3.9584982707612818E-3</c:v>
                </c:pt>
                <c:pt idx="6">
                  <c:v>1.6529566971907498E-2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97E-48A3-B046-939907CED57C}"/>
            </c:ext>
          </c:extLst>
        </c:ser>
        <c:ser>
          <c:idx val="10"/>
          <c:order val="10"/>
          <c:tx>
            <c:strRef>
              <c:f>Summary!$A$162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Summary!$B$162:$H$162</c:f>
              <c:numCache>
                <c:formatCode>0%</c:formatCode>
                <c:ptCount val="7"/>
                <c:pt idx="0">
                  <c:v>3.3945378799567967E-3</c:v>
                </c:pt>
                <c:pt idx="1">
                  <c:v>4.231770833333333E-3</c:v>
                </c:pt>
                <c:pt idx="2">
                  <c:v>1.8762880255913383E-3</c:v>
                </c:pt>
                <c:pt idx="3">
                  <c:v>7.9659857296451968E-3</c:v>
                </c:pt>
                <c:pt idx="4">
                  <c:v>4.3063468928050885E-3</c:v>
                </c:pt>
                <c:pt idx="5">
                  <c:v>1.0458769115379808E-2</c:v>
                </c:pt>
                <c:pt idx="6">
                  <c:v>2.2893062238087849E-3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97E-48A3-B046-939907CED57C}"/>
            </c:ext>
          </c:extLst>
        </c:ser>
        <c:ser>
          <c:idx val="11"/>
          <c:order val="11"/>
          <c:tx>
            <c:strRef>
              <c:f>Summary!$A$163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Summary!$B$151:$H$151</c:f>
              <c:strCache>
                <c:ptCount val="7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6`20</c:v>
                </c:pt>
                <c:pt idx="6">
                  <c:v>7`20</c:v>
                </c:pt>
              </c:strCache>
            </c:strRef>
          </c:cat>
          <c:val>
            <c:numRef>
              <c:f>Summary!$B$163:$H$163</c:f>
              <c:numCache>
                <c:formatCode>0%</c:formatCode>
                <c:ptCount val="7"/>
                <c:pt idx="0">
                  <c:v>3.5488350563184692E-3</c:v>
                </c:pt>
                <c:pt idx="1">
                  <c:v>2.0833333333333333E-3</c:v>
                </c:pt>
                <c:pt idx="2">
                  <c:v>1.2303528036664514E-3</c:v>
                </c:pt>
                <c:pt idx="3">
                  <c:v>2.5412960609911056E-3</c:v>
                </c:pt>
                <c:pt idx="4">
                  <c:v>1.6562872664634954E-3</c:v>
                </c:pt>
                <c:pt idx="5">
                  <c:v>9.5837326555273138E-4</c:v>
                </c:pt>
                <c:pt idx="6">
                  <c:v>5.0442340524600347E-4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97E-48A3-B046-939907CED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8944"/>
        <c:axId val="182660480"/>
      </c:areaChart>
      <c:catAx>
        <c:axId val="18265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660480"/>
        <c:crosses val="autoZero"/>
        <c:auto val="1"/>
        <c:lblAlgn val="ctr"/>
        <c:lblOffset val="100"/>
        <c:noMultiLvlLbl val="0"/>
      </c:catAx>
      <c:valAx>
        <c:axId val="1826604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658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66732283464562"/>
          <c:y val="3.5117745698454363E-2"/>
          <c:w val="0.14566601049868766"/>
          <c:h val="0.92976450860309123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Summary!$B$62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Summary!$A$63:$A$71</c:f>
              <c:strCache>
                <c:ptCount val="9"/>
                <c:pt idx="0">
                  <c:v>Lenovo</c:v>
                </c:pt>
                <c:pt idx="1">
                  <c:v>Asus</c:v>
                </c:pt>
                <c:pt idx="2">
                  <c:v>HP</c:v>
                </c:pt>
                <c:pt idx="3">
                  <c:v>Acer</c:v>
                </c:pt>
                <c:pt idx="4">
                  <c:v>Huawei</c:v>
                </c:pt>
                <c:pt idx="5">
                  <c:v>Apple</c:v>
                </c:pt>
                <c:pt idx="6">
                  <c:v>Dell</c:v>
                </c:pt>
                <c:pt idx="7">
                  <c:v>Other</c:v>
                </c:pt>
                <c:pt idx="8">
                  <c:v>MSI</c:v>
                </c:pt>
              </c:strCache>
            </c:strRef>
          </c:cat>
          <c:val>
            <c:numRef>
              <c:f>Summary!$B$63:$B$71</c:f>
              <c:numCache>
                <c:formatCode>#,##0</c:formatCode>
                <c:ptCount val="9"/>
                <c:pt idx="0">
                  <c:v>71030</c:v>
                </c:pt>
                <c:pt idx="1">
                  <c:v>55290</c:v>
                </c:pt>
                <c:pt idx="2">
                  <c:v>56370</c:v>
                </c:pt>
                <c:pt idx="3">
                  <c:v>35030</c:v>
                </c:pt>
                <c:pt idx="4">
                  <c:v>7320</c:v>
                </c:pt>
                <c:pt idx="5">
                  <c:v>7910</c:v>
                </c:pt>
                <c:pt idx="6">
                  <c:v>13630</c:v>
                </c:pt>
                <c:pt idx="7">
                  <c:v>7780</c:v>
                </c:pt>
                <c:pt idx="8">
                  <c:v>3360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Summary!$C$62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Summary!$A$63:$A$71</c:f>
              <c:strCache>
                <c:ptCount val="9"/>
                <c:pt idx="0">
                  <c:v>Lenovo</c:v>
                </c:pt>
                <c:pt idx="1">
                  <c:v>Asus</c:v>
                </c:pt>
                <c:pt idx="2">
                  <c:v>HP</c:v>
                </c:pt>
                <c:pt idx="3">
                  <c:v>Acer</c:v>
                </c:pt>
                <c:pt idx="4">
                  <c:v>Huawei</c:v>
                </c:pt>
                <c:pt idx="5">
                  <c:v>Apple</c:v>
                </c:pt>
                <c:pt idx="6">
                  <c:v>Dell</c:v>
                </c:pt>
                <c:pt idx="7">
                  <c:v>Other</c:v>
                </c:pt>
                <c:pt idx="8">
                  <c:v>MSI</c:v>
                </c:pt>
              </c:strCache>
            </c:strRef>
          </c:cat>
          <c:val>
            <c:numRef>
              <c:f>Summary!$C$63:$C$71</c:f>
              <c:numCache>
                <c:formatCode>#,##0</c:formatCode>
                <c:ptCount val="9"/>
                <c:pt idx="0">
                  <c:v>29300</c:v>
                </c:pt>
                <c:pt idx="1">
                  <c:v>35670</c:v>
                </c:pt>
                <c:pt idx="2">
                  <c:v>28500</c:v>
                </c:pt>
                <c:pt idx="3">
                  <c:v>35800</c:v>
                </c:pt>
                <c:pt idx="4">
                  <c:v>22100</c:v>
                </c:pt>
                <c:pt idx="5">
                  <c:v>16200</c:v>
                </c:pt>
                <c:pt idx="7">
                  <c:v>3100</c:v>
                </c:pt>
                <c:pt idx="8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9120"/>
        <c:axId val="182630656"/>
      </c:barChart>
      <c:catAx>
        <c:axId val="1826291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82630656"/>
        <c:crosses val="autoZero"/>
        <c:auto val="1"/>
        <c:lblAlgn val="ctr"/>
        <c:lblOffset val="100"/>
        <c:noMultiLvlLbl val="0"/>
      </c:catAx>
      <c:valAx>
        <c:axId val="18263065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82629120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Summary!$B$249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Summary!$A$250:$A$258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</c:strCache>
            </c:strRef>
          </c:cat>
          <c:val>
            <c:numRef>
              <c:f>Summary!$B$250:$B$258</c:f>
              <c:numCache>
                <c:formatCode>0%</c:formatCode>
                <c:ptCount val="9"/>
                <c:pt idx="0">
                  <c:v>0.39237796174707396</c:v>
                </c:pt>
                <c:pt idx="1">
                  <c:v>0</c:v>
                </c:pt>
                <c:pt idx="2">
                  <c:v>3.2013022246337492E-3</c:v>
                </c:pt>
                <c:pt idx="3">
                  <c:v>0.51438004402054294</c:v>
                </c:pt>
                <c:pt idx="4">
                  <c:v>0.48112471172609544</c:v>
                </c:pt>
                <c:pt idx="5">
                  <c:v>0.40584260171758413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Summary!$C$249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Summary!$A$250:$A$258</c:f>
              <c:strCache>
                <c:ptCount val="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</c:strCache>
            </c:strRef>
          </c:cat>
          <c:val>
            <c:numRef>
              <c:f>Summary!$C$250:$C$258</c:f>
              <c:numCache>
                <c:formatCode>0%</c:formatCode>
                <c:ptCount val="9"/>
                <c:pt idx="0">
                  <c:v>0.60762203825292604</c:v>
                </c:pt>
                <c:pt idx="1">
                  <c:v>1</c:v>
                </c:pt>
                <c:pt idx="2">
                  <c:v>0.99679869777536623</c:v>
                </c:pt>
                <c:pt idx="3">
                  <c:v>0.48561995597945706</c:v>
                </c:pt>
                <c:pt idx="4">
                  <c:v>0.51887528827390461</c:v>
                </c:pt>
                <c:pt idx="5">
                  <c:v>0.59415739828241587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85056"/>
        <c:axId val="182686848"/>
      </c:barChart>
      <c:catAx>
        <c:axId val="182685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2686848"/>
        <c:crosses val="autoZero"/>
        <c:auto val="1"/>
        <c:lblAlgn val="ctr"/>
        <c:lblOffset val="100"/>
        <c:noMultiLvlLbl val="0"/>
      </c:catAx>
      <c:valAx>
        <c:axId val="1826868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2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142875</xdr:rowOff>
    </xdr:from>
    <xdr:to>
      <xdr:col>15</xdr:col>
      <xdr:colOff>19051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43</xdr:row>
      <xdr:rowOff>0</xdr:rowOff>
    </xdr:from>
    <xdr:to>
      <xdr:col>15</xdr:col>
      <xdr:colOff>28575</xdr:colOff>
      <xdr:row>57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187</xdr:row>
      <xdr:rowOff>57150</xdr:rowOff>
    </xdr:from>
    <xdr:to>
      <xdr:col>7</xdr:col>
      <xdr:colOff>195262</xdr:colOff>
      <xdr:row>201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212</xdr:row>
      <xdr:rowOff>133350</xdr:rowOff>
    </xdr:from>
    <xdr:to>
      <xdr:col>8</xdr:col>
      <xdr:colOff>0</xdr:colOff>
      <xdr:row>227</xdr:row>
      <xdr:rowOff>19050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115</xdr:row>
      <xdr:rowOff>123825</xdr:rowOff>
    </xdr:from>
    <xdr:to>
      <xdr:col>6</xdr:col>
      <xdr:colOff>266700</xdr:colOff>
      <xdr:row>130</xdr:row>
      <xdr:rowOff>9525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164</xdr:row>
      <xdr:rowOff>9525</xdr:rowOff>
    </xdr:from>
    <xdr:to>
      <xdr:col>8</xdr:col>
      <xdr:colOff>28575</xdr:colOff>
      <xdr:row>178</xdr:row>
      <xdr:rowOff>142875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73</xdr:row>
      <xdr:rowOff>180975</xdr:rowOff>
    </xdr:from>
    <xdr:to>
      <xdr:col>4</xdr:col>
      <xdr:colOff>57149</xdr:colOff>
      <xdr:row>86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61912</xdr:colOff>
      <xdr:row>258</xdr:row>
      <xdr:rowOff>95250</xdr:rowOff>
    </xdr:from>
    <xdr:to>
      <xdr:col>4</xdr:col>
      <xdr:colOff>366712</xdr:colOff>
      <xdr:row>272</xdr:row>
      <xdr:rowOff>171450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B_Report-7%6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in"/>
      <sheetName val="Game"/>
      <sheetName val="Source"/>
      <sheetName val="Source2"/>
      <sheetName val="Лист1"/>
    </sheetNames>
    <sheetDataSet>
      <sheetData sheetId="0">
        <row r="18">
          <cell r="B18" t="str">
            <v>6`19</v>
          </cell>
          <cell r="C18" t="str">
            <v>7`19</v>
          </cell>
          <cell r="D18" t="str">
            <v>8`19</v>
          </cell>
          <cell r="E18" t="str">
            <v>9`19</v>
          </cell>
          <cell r="F18" t="str">
            <v>10`19</v>
          </cell>
          <cell r="G18" t="str">
            <v>11`19</v>
          </cell>
          <cell r="H18" t="str">
            <v>12`19</v>
          </cell>
          <cell r="I18" t="str">
            <v>1`20</v>
          </cell>
          <cell r="J18" t="str">
            <v>2`20</v>
          </cell>
          <cell r="K18" t="str">
            <v>3`20</v>
          </cell>
          <cell r="L18" t="str">
            <v>4`20</v>
          </cell>
          <cell r="M18" t="str">
            <v>5`20</v>
          </cell>
          <cell r="N18" t="str">
            <v>6`20</v>
          </cell>
          <cell r="O18" t="str">
            <v>7`20</v>
          </cell>
        </row>
        <row r="19">
          <cell r="A19" t="str">
            <v>DIS</v>
          </cell>
          <cell r="B19">
            <v>156290</v>
          </cell>
          <cell r="C19">
            <v>173110</v>
          </cell>
          <cell r="D19">
            <v>251980</v>
          </cell>
          <cell r="E19">
            <v>241000</v>
          </cell>
          <cell r="F19">
            <v>224600</v>
          </cell>
          <cell r="G19">
            <v>244340</v>
          </cell>
          <cell r="H19">
            <v>275150</v>
          </cell>
          <cell r="I19">
            <v>129620</v>
          </cell>
          <cell r="J19">
            <v>153600</v>
          </cell>
          <cell r="K19">
            <v>325110</v>
          </cell>
          <cell r="L19">
            <v>204620</v>
          </cell>
          <cell r="M19">
            <v>150940</v>
          </cell>
          <cell r="N19">
            <v>239990</v>
          </cell>
          <cell r="O19">
            <v>257720</v>
          </cell>
        </row>
        <row r="20">
          <cell r="A20" t="str">
            <v>DirectRET</v>
          </cell>
          <cell r="B20">
            <v>71160</v>
          </cell>
          <cell r="C20">
            <v>68260</v>
          </cell>
          <cell r="D20">
            <v>91070</v>
          </cell>
          <cell r="E20">
            <v>77970</v>
          </cell>
          <cell r="F20">
            <v>83290</v>
          </cell>
          <cell r="G20">
            <v>150880</v>
          </cell>
          <cell r="H20">
            <v>120920</v>
          </cell>
          <cell r="I20">
            <v>143910</v>
          </cell>
          <cell r="J20">
            <v>98520</v>
          </cell>
          <cell r="K20">
            <v>87450</v>
          </cell>
          <cell r="L20">
            <v>56670</v>
          </cell>
          <cell r="M20">
            <v>96050</v>
          </cell>
          <cell r="N20">
            <v>95670</v>
          </cell>
          <cell r="O20">
            <v>172770</v>
          </cell>
        </row>
        <row r="41">
          <cell r="B41" t="str">
            <v>6`19</v>
          </cell>
          <cell r="C41" t="str">
            <v>7`19</v>
          </cell>
          <cell r="D41" t="str">
            <v>8`19</v>
          </cell>
          <cell r="E41" t="str">
            <v>9`19</v>
          </cell>
          <cell r="F41" t="str">
            <v>10`19</v>
          </cell>
          <cell r="G41" t="str">
            <v>11`19</v>
          </cell>
          <cell r="H41" t="str">
            <v>12`19</v>
          </cell>
          <cell r="I41" t="str">
            <v>1`20</v>
          </cell>
          <cell r="J41" t="str">
            <v>2`20</v>
          </cell>
          <cell r="K41" t="str">
            <v>3`20</v>
          </cell>
          <cell r="L41" t="str">
            <v>4`20</v>
          </cell>
          <cell r="M41" t="str">
            <v>5`20</v>
          </cell>
          <cell r="N41" t="str">
            <v>6`20</v>
          </cell>
          <cell r="O41" t="str">
            <v>7`20</v>
          </cell>
        </row>
        <row r="42">
          <cell r="B42">
            <v>-0.11899136228066778</v>
          </cell>
          <cell r="C42">
            <v>-8.8447448921787075E-2</v>
          </cell>
          <cell r="D42">
            <v>-1.396912994740019E-2</v>
          </cell>
          <cell r="E42">
            <v>-0.14439377682403434</v>
          </cell>
          <cell r="F42">
            <v>-1.7048175462120486E-2</v>
          </cell>
          <cell r="G42">
            <v>3.6207755433785169E-2</v>
          </cell>
          <cell r="H42">
            <v>-8.0702813109274907E-2</v>
          </cell>
          <cell r="I42">
            <v>0.23084192053278135</v>
          </cell>
          <cell r="J42">
            <v>-0.10053514092044238</v>
          </cell>
          <cell r="K42">
            <v>0.41943918802683638</v>
          </cell>
          <cell r="L42">
            <v>0.26695315451454477</v>
          </cell>
          <cell r="M42">
            <v>0.41814159292035397</v>
          </cell>
          <cell r="N42">
            <v>0.47575291272807213</v>
          </cell>
          <cell r="O42">
            <v>0.7835273646269213</v>
          </cell>
        </row>
        <row r="62">
          <cell r="B62" t="str">
            <v>DIS</v>
          </cell>
          <cell r="C62" t="str">
            <v>DirectRET</v>
          </cell>
        </row>
        <row r="63">
          <cell r="A63" t="str">
            <v>Lenovo</v>
          </cell>
          <cell r="B63">
            <v>71030</v>
          </cell>
          <cell r="C63">
            <v>29300</v>
          </cell>
        </row>
        <row r="64">
          <cell r="A64" t="str">
            <v>Asus</v>
          </cell>
          <cell r="B64">
            <v>55290</v>
          </cell>
          <cell r="C64">
            <v>35670</v>
          </cell>
        </row>
        <row r="65">
          <cell r="A65" t="str">
            <v>HP</v>
          </cell>
          <cell r="B65">
            <v>56370</v>
          </cell>
          <cell r="C65">
            <v>28500</v>
          </cell>
        </row>
        <row r="66">
          <cell r="A66" t="str">
            <v>Acer</v>
          </cell>
          <cell r="B66">
            <v>35030</v>
          </cell>
          <cell r="C66">
            <v>35800</v>
          </cell>
        </row>
        <row r="67">
          <cell r="A67" t="str">
            <v>Huawei</v>
          </cell>
          <cell r="B67">
            <v>7320</v>
          </cell>
          <cell r="C67">
            <v>22100</v>
          </cell>
        </row>
        <row r="68">
          <cell r="A68" t="str">
            <v>Apple</v>
          </cell>
          <cell r="B68">
            <v>7910</v>
          </cell>
          <cell r="C68">
            <v>16200</v>
          </cell>
        </row>
        <row r="69">
          <cell r="A69" t="str">
            <v>Dell</v>
          </cell>
          <cell r="B69">
            <v>13630</v>
          </cell>
        </row>
        <row r="70">
          <cell r="A70" t="str">
            <v>Other</v>
          </cell>
          <cell r="B70">
            <v>7780</v>
          </cell>
          <cell r="C70">
            <v>3100</v>
          </cell>
        </row>
        <row r="71">
          <cell r="A71" t="str">
            <v>MSI</v>
          </cell>
          <cell r="B71">
            <v>3360</v>
          </cell>
          <cell r="C71">
            <v>2100</v>
          </cell>
        </row>
        <row r="105">
          <cell r="B105" t="str">
            <v>1`20</v>
          </cell>
          <cell r="C105" t="str">
            <v>2`20</v>
          </cell>
          <cell r="D105" t="str">
            <v>3`20</v>
          </cell>
          <cell r="E105" t="str">
            <v>4`20</v>
          </cell>
          <cell r="F105" t="str">
            <v>5`20</v>
          </cell>
          <cell r="G105" t="str">
            <v>6`20</v>
          </cell>
          <cell r="H105" t="str">
            <v>7`20</v>
          </cell>
        </row>
        <row r="106">
          <cell r="A106" t="str">
            <v>Lenovo</v>
          </cell>
          <cell r="B106">
            <v>0.20092860015354805</v>
          </cell>
          <cell r="C106">
            <v>0.20684594637474218</v>
          </cell>
          <cell r="D106">
            <v>0.25164824510374251</v>
          </cell>
          <cell r="E106">
            <v>0.20421931492042192</v>
          </cell>
          <cell r="F106">
            <v>0.22128885155406217</v>
          </cell>
          <cell r="G106">
            <v>0.19177143538104033</v>
          </cell>
          <cell r="H106">
            <v>0.2330600013937606</v>
          </cell>
        </row>
        <row r="107">
          <cell r="A107" t="str">
            <v>HP</v>
          </cell>
          <cell r="B107">
            <v>0.25905750740320987</v>
          </cell>
          <cell r="C107">
            <v>0.22814532762176742</v>
          </cell>
          <cell r="D107">
            <v>0.20324316463059919</v>
          </cell>
          <cell r="E107">
            <v>0.23713146222371315</v>
          </cell>
          <cell r="F107">
            <v>0.13776551062042483</v>
          </cell>
          <cell r="G107">
            <v>0.22671751176786034</v>
          </cell>
          <cell r="H107">
            <v>0.19714743664196613</v>
          </cell>
        </row>
        <row r="108">
          <cell r="A108" t="str">
            <v>Acer</v>
          </cell>
          <cell r="B108">
            <v>0.2202683435089387</v>
          </cell>
          <cell r="C108">
            <v>0.20779787402824051</v>
          </cell>
          <cell r="D108">
            <v>0.17645918169478378</v>
          </cell>
          <cell r="E108">
            <v>0.16955533191695554</v>
          </cell>
          <cell r="F108">
            <v>0.26889075563022519</v>
          </cell>
          <cell r="G108">
            <v>0.25281534886492285</v>
          </cell>
          <cell r="H108">
            <v>0.16453343863968967</v>
          </cell>
        </row>
        <row r="109">
          <cell r="A109" t="str">
            <v>Asus</v>
          </cell>
          <cell r="B109">
            <v>0.1497824735860783</v>
          </cell>
          <cell r="C109">
            <v>0.20272092654291607</v>
          </cell>
          <cell r="D109">
            <v>0.24066802404498738</v>
          </cell>
          <cell r="E109">
            <v>0.22770136792277013</v>
          </cell>
          <cell r="F109">
            <v>0.17592703708148327</v>
          </cell>
          <cell r="G109">
            <v>0.15989394029672882</v>
          </cell>
          <cell r="H109">
            <v>0.21129410671560314</v>
          </cell>
        </row>
        <row r="110">
          <cell r="A110" t="str">
            <v>Apple</v>
          </cell>
          <cell r="B110">
            <v>6.4307388586261102E-2</v>
          </cell>
          <cell r="C110">
            <v>6.0169760431540535E-2</v>
          </cell>
          <cell r="D110">
            <v>4.0285049447353109E-2</v>
          </cell>
          <cell r="E110">
            <v>5.173506280517351E-2</v>
          </cell>
          <cell r="F110">
            <v>7.2082883315332608E-2</v>
          </cell>
          <cell r="G110">
            <v>4.5879759280224038E-2</v>
          </cell>
          <cell r="H110">
            <v>5.6005946711886453E-2</v>
          </cell>
        </row>
        <row r="111">
          <cell r="A111" t="str">
            <v>Dell</v>
          </cell>
          <cell r="B111">
            <v>8.0356816436953901E-2</v>
          </cell>
          <cell r="C111">
            <v>5.0491829287640809E-2</v>
          </cell>
          <cell r="D111">
            <v>5.2816560015512895E-2</v>
          </cell>
          <cell r="E111">
            <v>4.2752245704275223E-2</v>
          </cell>
          <cell r="F111">
            <v>4.4961798471938874E-2</v>
          </cell>
          <cell r="G111">
            <v>4.325805874992552E-2</v>
          </cell>
          <cell r="H111">
            <v>3.1661594926711424E-2</v>
          </cell>
        </row>
        <row r="112">
          <cell r="A112" t="str">
            <v>Huawei</v>
          </cell>
          <cell r="B112">
            <v>2.8881658319014369E-3</v>
          </cell>
          <cell r="C112">
            <v>1.3604632714580359E-2</v>
          </cell>
          <cell r="D112">
            <v>8.5320923017258091E-3</v>
          </cell>
          <cell r="E112">
            <v>2.1991129002199114E-2</v>
          </cell>
          <cell r="F112">
            <v>3.6641465658626346E-2</v>
          </cell>
          <cell r="G112">
            <v>3.6822975630101888E-2</v>
          </cell>
          <cell r="H112">
            <v>6.8340728007619228E-2</v>
          </cell>
        </row>
        <row r="113">
          <cell r="A113" t="str">
            <v>Other</v>
          </cell>
          <cell r="B113">
            <v>9.834387452930209E-3</v>
          </cell>
          <cell r="C113">
            <v>1.1978422973187372E-2</v>
          </cell>
          <cell r="D113">
            <v>1.2507271669575335E-2</v>
          </cell>
          <cell r="E113">
            <v>3.2912147303291214E-2</v>
          </cell>
          <cell r="F113">
            <v>2.9241169646785872E-2</v>
          </cell>
          <cell r="G113">
            <v>2.9166418399570994E-2</v>
          </cell>
          <cell r="H113">
            <v>2.5273525517433622E-2</v>
          </cell>
        </row>
        <row r="114">
          <cell r="A114" t="str">
            <v>MSI</v>
          </cell>
          <cell r="B114">
            <v>1.2576317040178408E-2</v>
          </cell>
          <cell r="C114">
            <v>1.8245280025384739E-2</v>
          </cell>
          <cell r="D114">
            <v>1.3840411091719993E-2</v>
          </cell>
          <cell r="E114">
            <v>1.2001938201200194E-2</v>
          </cell>
          <cell r="F114">
            <v>1.3200528021120844E-2</v>
          </cell>
          <cell r="G114">
            <v>1.3674551629625217E-2</v>
          </cell>
          <cell r="H114">
            <v>1.268322144532974E-2</v>
          </cell>
        </row>
        <row r="151">
          <cell r="B151" t="str">
            <v>1`20</v>
          </cell>
          <cell r="C151" t="str">
            <v>2`20</v>
          </cell>
          <cell r="D151" t="str">
            <v>3`20</v>
          </cell>
          <cell r="E151" t="str">
            <v>4`20</v>
          </cell>
          <cell r="F151" t="str">
            <v>5`20</v>
          </cell>
          <cell r="G151" t="str">
            <v>6`20</v>
          </cell>
          <cell r="H151" t="str">
            <v>7`20</v>
          </cell>
        </row>
        <row r="152">
          <cell r="A152" t="str">
            <v>Lenovo</v>
          </cell>
          <cell r="B152">
            <v>0.24270945841691097</v>
          </cell>
          <cell r="C152">
            <v>0.2255859375</v>
          </cell>
          <cell r="D152">
            <v>0.28242748608163393</v>
          </cell>
          <cell r="E152">
            <v>0.25065975955429576</v>
          </cell>
          <cell r="F152">
            <v>0.31085199416986881</v>
          </cell>
          <cell r="G152">
            <v>0.23071794658110756</v>
          </cell>
          <cell r="H152">
            <v>0.27560918826633557</v>
          </cell>
        </row>
        <row r="153">
          <cell r="A153" t="str">
            <v>Asus</v>
          </cell>
          <cell r="B153">
            <v>0.19264002468754821</v>
          </cell>
          <cell r="C153">
            <v>0.25462239583333335</v>
          </cell>
          <cell r="D153">
            <v>0.25711297714619669</v>
          </cell>
          <cell r="E153">
            <v>0.26532108298309059</v>
          </cell>
          <cell r="F153">
            <v>0.18272161123625283</v>
          </cell>
          <cell r="G153">
            <v>0.16029834576440685</v>
          </cell>
          <cell r="H153">
            <v>0.21453515443116561</v>
          </cell>
        </row>
        <row r="154">
          <cell r="A154" t="str">
            <v>HP</v>
          </cell>
          <cell r="B154">
            <v>0.22882271254436043</v>
          </cell>
          <cell r="C154">
            <v>0.15703125000000001</v>
          </cell>
          <cell r="D154">
            <v>0.14595060133493279</v>
          </cell>
          <cell r="E154">
            <v>0.20516078584693578</v>
          </cell>
          <cell r="F154">
            <v>0.14124817808400689</v>
          </cell>
          <cell r="G154">
            <v>0.24484353514729781</v>
          </cell>
          <cell r="H154">
            <v>0.2187257488747478</v>
          </cell>
        </row>
        <row r="155">
          <cell r="A155" t="str">
            <v>Acer</v>
          </cell>
          <cell r="B155">
            <v>0.11826878568122204</v>
          </cell>
          <cell r="C155">
            <v>0.21803385416666668</v>
          </cell>
          <cell r="D155">
            <v>0.211405370489988</v>
          </cell>
          <cell r="E155">
            <v>0.14988759652037925</v>
          </cell>
          <cell r="F155">
            <v>0.18934676030210679</v>
          </cell>
          <cell r="G155">
            <v>0.22242593441393391</v>
          </cell>
          <cell r="H155">
            <v>0.13592270681359614</v>
          </cell>
        </row>
        <row r="156">
          <cell r="A156" t="str">
            <v>Dell</v>
          </cell>
          <cell r="B156">
            <v>0.16957259682147816</v>
          </cell>
          <cell r="C156">
            <v>8.287760416666666E-2</v>
          </cell>
          <cell r="D156">
            <v>6.7023468979729939E-2</v>
          </cell>
          <cell r="E156">
            <v>5.6055126576092268E-2</v>
          </cell>
          <cell r="F156">
            <v>7.4466675500198753E-2</v>
          </cell>
          <cell r="G156">
            <v>6.0502520938372432E-2</v>
          </cell>
          <cell r="H156">
            <v>5.288685395002328E-2</v>
          </cell>
        </row>
        <row r="157">
          <cell r="A157" t="str">
            <v>Apple</v>
          </cell>
          <cell r="B157">
            <v>1.226662552075297E-2</v>
          </cell>
          <cell r="C157">
            <v>2.0638020833333333E-2</v>
          </cell>
          <cell r="D157">
            <v>8.0588108640152565E-3</v>
          </cell>
          <cell r="E157">
            <v>2.1405532206040464E-2</v>
          </cell>
          <cell r="F157">
            <v>4.9821120975221941E-2</v>
          </cell>
          <cell r="G157">
            <v>2.5417725738572441E-2</v>
          </cell>
          <cell r="H157">
            <v>3.069222411919913E-2</v>
          </cell>
        </row>
        <row r="158">
          <cell r="A158" t="str">
            <v>MSI</v>
          </cell>
          <cell r="B158">
            <v>1.8824255516124055E-2</v>
          </cell>
          <cell r="C158">
            <v>2.3763020833333332E-2</v>
          </cell>
          <cell r="D158">
            <v>1.3872227861339239E-2</v>
          </cell>
          <cell r="E158">
            <v>1.1338090118268009E-2</v>
          </cell>
          <cell r="F158">
            <v>1.5237842851464158E-2</v>
          </cell>
          <cell r="G158">
            <v>1.2875536480686695E-2</v>
          </cell>
          <cell r="H158">
            <v>1.3037404935589011E-2</v>
          </cell>
        </row>
        <row r="159">
          <cell r="A159" t="str">
            <v>Other</v>
          </cell>
          <cell r="B159">
            <v>8.1006017589878108E-3</v>
          </cell>
          <cell r="C159">
            <v>7.486979166666667E-3</v>
          </cell>
          <cell r="D159">
            <v>8.5509519854818361E-3</v>
          </cell>
          <cell r="E159">
            <v>1.2510995992571597E-2</v>
          </cell>
          <cell r="F159">
            <v>1.9544189744269247E-2</v>
          </cell>
          <cell r="G159">
            <v>1.2917204883536815E-2</v>
          </cell>
          <cell r="H159">
            <v>1.0864504112990843E-2</v>
          </cell>
        </row>
        <row r="160">
          <cell r="A160" t="str">
            <v>Huawei</v>
          </cell>
          <cell r="B160">
            <v>1.1572288227125443E-3</v>
          </cell>
          <cell r="C160">
            <v>2.0182291666666669E-3</v>
          </cell>
          <cell r="D160">
            <v>1.414905724216419E-3</v>
          </cell>
          <cell r="E160">
            <v>8.7479229791809204E-3</v>
          </cell>
          <cell r="F160">
            <v>8.4139393136345563E-3</v>
          </cell>
          <cell r="G160">
            <v>1.4625609400391683E-2</v>
          </cell>
          <cell r="H160">
            <v>2.8402917895390345E-2</v>
          </cell>
        </row>
        <row r="161">
          <cell r="A161" t="str">
            <v>Prestigio</v>
          </cell>
          <cell r="B161">
            <v>6.9433729362752665E-4</v>
          </cell>
          <cell r="C161">
            <v>1.6276041666666667E-3</v>
          </cell>
          <cell r="D161">
            <v>1.076558703208145E-3</v>
          </cell>
          <cell r="E161">
            <v>8.4058254325090412E-3</v>
          </cell>
          <cell r="F161">
            <v>2.3850536637074335E-3</v>
          </cell>
          <cell r="G161">
            <v>3.9584982707612818E-3</v>
          </cell>
          <cell r="H161">
            <v>1.6529566971907498E-2</v>
          </cell>
        </row>
        <row r="162">
          <cell r="A162" t="str">
            <v>Irbis</v>
          </cell>
          <cell r="B162">
            <v>3.3945378799567967E-3</v>
          </cell>
          <cell r="C162">
            <v>4.231770833333333E-3</v>
          </cell>
          <cell r="D162">
            <v>1.8762880255913383E-3</v>
          </cell>
          <cell r="E162">
            <v>7.9659857296451968E-3</v>
          </cell>
          <cell r="F162">
            <v>4.3063468928050885E-3</v>
          </cell>
          <cell r="G162">
            <v>1.0458769115379808E-2</v>
          </cell>
          <cell r="H162">
            <v>2.2893062238087849E-3</v>
          </cell>
        </row>
        <row r="163">
          <cell r="A163" t="str">
            <v>Digma</v>
          </cell>
          <cell r="B163">
            <v>3.5488350563184692E-3</v>
          </cell>
          <cell r="C163">
            <v>2.0833333333333333E-3</v>
          </cell>
          <cell r="D163">
            <v>1.2303528036664514E-3</v>
          </cell>
          <cell r="E163">
            <v>2.5412960609911056E-3</v>
          </cell>
          <cell r="F163">
            <v>1.6562872664634954E-3</v>
          </cell>
          <cell r="G163">
            <v>9.5837326555273138E-4</v>
          </cell>
          <cell r="H163">
            <v>5.0442340524600347E-4</v>
          </cell>
        </row>
        <row r="184">
          <cell r="B184" t="str">
            <v>1`20</v>
          </cell>
          <cell r="C184" t="str">
            <v>2`20</v>
          </cell>
          <cell r="D184" t="str">
            <v>3`20</v>
          </cell>
          <cell r="E184" t="str">
            <v>4`20</v>
          </cell>
          <cell r="F184" t="str">
            <v>5`20</v>
          </cell>
          <cell r="G184" t="str">
            <v>6`20</v>
          </cell>
          <cell r="H184" t="str">
            <v>7`20</v>
          </cell>
        </row>
        <row r="185">
          <cell r="A185" t="str">
            <v>Intel</v>
          </cell>
          <cell r="B185">
            <v>0.75065106185087582</v>
          </cell>
          <cell r="C185">
            <v>0.71488932291666663</v>
          </cell>
          <cell r="D185">
            <v>0.70469072006397837</v>
          </cell>
          <cell r="E185">
            <v>0.76304857785162739</v>
          </cell>
          <cell r="F185">
            <v>0.67898502716311115</v>
          </cell>
          <cell r="G185">
            <v>0.7207195569649264</v>
          </cell>
          <cell r="H185">
            <v>0.71648263170002302</v>
          </cell>
        </row>
        <row r="186">
          <cell r="A186" t="str">
            <v>AMD</v>
          </cell>
          <cell r="B186">
            <v>0.24934893814912418</v>
          </cell>
          <cell r="C186">
            <v>0.28511067708333332</v>
          </cell>
          <cell r="D186">
            <v>0.29530927993602163</v>
          </cell>
          <cell r="E186">
            <v>0.23695142214837259</v>
          </cell>
          <cell r="F186">
            <v>0.32101497283688885</v>
          </cell>
          <cell r="G186">
            <v>0.2792804430350736</v>
          </cell>
          <cell r="H186">
            <v>0.28351736829997698</v>
          </cell>
        </row>
        <row r="206">
          <cell r="B206" t="str">
            <v>1`20</v>
          </cell>
          <cell r="C206" t="str">
            <v>2`20</v>
          </cell>
          <cell r="D206" t="str">
            <v>3`20</v>
          </cell>
          <cell r="E206" t="str">
            <v>4`20</v>
          </cell>
          <cell r="F206" t="str">
            <v>5`20</v>
          </cell>
          <cell r="G206" t="str">
            <v>6`20</v>
          </cell>
          <cell r="H206" t="str">
            <v>7`20</v>
          </cell>
        </row>
        <row r="207">
          <cell r="A207" t="str">
            <v>Prof. Workstation (Prof. GPU)</v>
          </cell>
          <cell r="B207">
            <v>7.4062644653602842E-3</v>
          </cell>
          <cell r="C207">
            <v>3.3463541666666667E-3</v>
          </cell>
          <cell r="D207">
            <v>2.0116268339946479E-3</v>
          </cell>
          <cell r="E207">
            <v>8.9292828685258972E-3</v>
          </cell>
          <cell r="F207">
            <v>5.296437313026924E-3</v>
          </cell>
          <cell r="G207">
            <v>2.9501229217884077E-3</v>
          </cell>
          <cell r="H207">
            <v>4.616210413311863E-3</v>
          </cell>
        </row>
        <row r="208">
          <cell r="A208" t="str">
            <v>Full Size GM (15"&gt; Gamer GPU)</v>
          </cell>
          <cell r="B208">
            <v>0.15218330504551766</v>
          </cell>
          <cell r="C208">
            <v>0.18531901041666668</v>
          </cell>
          <cell r="D208">
            <v>0.13594168127710621</v>
          </cell>
          <cell r="E208">
            <v>9.9586653386454185E-2</v>
          </cell>
          <cell r="F208">
            <v>0.14111367963013327</v>
          </cell>
          <cell r="G208">
            <v>8.7153631401308385E-2</v>
          </cell>
          <cell r="H208">
            <v>0.11667433479027682</v>
          </cell>
        </row>
        <row r="209">
          <cell r="A209" t="str">
            <v>Full Size MS (15"&gt;, Mainstream Ex. GPU)</v>
          </cell>
          <cell r="B209">
            <v>0.23602839068045056</v>
          </cell>
          <cell r="C209">
            <v>0.19682942708333334</v>
          </cell>
          <cell r="D209">
            <v>0.21151610224231798</v>
          </cell>
          <cell r="E209">
            <v>0.22539840637450198</v>
          </cell>
          <cell r="F209">
            <v>0.14122926298613001</v>
          </cell>
          <cell r="G209">
            <v>0.1330180424184341</v>
          </cell>
          <cell r="H209">
            <v>0.14722030519131968</v>
          </cell>
        </row>
        <row r="210">
          <cell r="A210" t="str">
            <v>Full Size LE (15"&gt;, Int GPU)</v>
          </cell>
          <cell r="B210">
            <v>0.32778892146273725</v>
          </cell>
          <cell r="C210">
            <v>0.41301432291666668</v>
          </cell>
          <cell r="D210">
            <v>0.48522038694595676</v>
          </cell>
          <cell r="E210">
            <v>0.43082171314741036</v>
          </cell>
          <cell r="F210">
            <v>0.4270193092194724</v>
          </cell>
          <cell r="G210">
            <v>0.4067377807408642</v>
          </cell>
          <cell r="H210">
            <v>0.37638984740434017</v>
          </cell>
        </row>
        <row r="211">
          <cell r="A211" t="str">
            <v>Light (13"-14")</v>
          </cell>
          <cell r="B211">
            <v>0.26188859743866688</v>
          </cell>
          <cell r="C211">
            <v>0.17992838541666667</v>
          </cell>
          <cell r="D211">
            <v>0.14871889514318232</v>
          </cell>
          <cell r="E211">
            <v>0.20204681274900399</v>
          </cell>
          <cell r="F211">
            <v>0.22066222463965188</v>
          </cell>
          <cell r="G211">
            <v>0.26862785949414558</v>
          </cell>
          <cell r="H211">
            <v>0.21775937428111342</v>
          </cell>
        </row>
        <row r="212">
          <cell r="A212" t="str">
            <v>Mini (&lt;12")</v>
          </cell>
          <cell r="B212">
            <v>1.4704520907267397E-2</v>
          </cell>
          <cell r="C212">
            <v>2.1562499999999998E-2</v>
          </cell>
          <cell r="D212">
            <v>1.6591307557442096E-2</v>
          </cell>
          <cell r="E212">
            <v>3.3217131474103587E-2</v>
          </cell>
          <cell r="F212">
            <v>6.4679086211585538E-2</v>
          </cell>
          <cell r="G212">
            <v>0.1015125630234593</v>
          </cell>
          <cell r="H212">
            <v>0.13733992791963806</v>
          </cell>
        </row>
        <row r="249">
          <cell r="B249" t="str">
            <v>Commercial</v>
          </cell>
          <cell r="C249" t="str">
            <v>Consumer</v>
          </cell>
        </row>
        <row r="250">
          <cell r="A250" t="str">
            <v>Acer</v>
          </cell>
          <cell r="B250">
            <v>0.39237796174707396</v>
          </cell>
          <cell r="C250">
            <v>0.60762203825292604</v>
          </cell>
        </row>
        <row r="251">
          <cell r="A251" t="str">
            <v>Apple</v>
          </cell>
          <cell r="B251">
            <v>0</v>
          </cell>
          <cell r="C251">
            <v>1</v>
          </cell>
        </row>
        <row r="252">
          <cell r="A252" t="str">
            <v>Asus</v>
          </cell>
          <cell r="B252">
            <v>3.2013022246337492E-3</v>
          </cell>
          <cell r="C252">
            <v>0.99679869777536623</v>
          </cell>
        </row>
        <row r="253">
          <cell r="A253" t="str">
            <v>Dell</v>
          </cell>
          <cell r="B253">
            <v>0.51438004402054294</v>
          </cell>
          <cell r="C253">
            <v>0.48561995597945706</v>
          </cell>
        </row>
        <row r="254">
          <cell r="A254" t="str">
            <v>HP</v>
          </cell>
          <cell r="B254">
            <v>0.48112471172609544</v>
          </cell>
          <cell r="C254">
            <v>0.51887528827390461</v>
          </cell>
        </row>
        <row r="255">
          <cell r="A255" t="str">
            <v>Lenovo</v>
          </cell>
          <cell r="B255">
            <v>0.40584260171758413</v>
          </cell>
          <cell r="C255">
            <v>0.59415739828241587</v>
          </cell>
        </row>
        <row r="256">
          <cell r="A256" t="str">
            <v>MSI</v>
          </cell>
          <cell r="B256">
            <v>0</v>
          </cell>
          <cell r="C256">
            <v>1</v>
          </cell>
        </row>
        <row r="257">
          <cell r="A257" t="str">
            <v>Other</v>
          </cell>
          <cell r="B257">
            <v>0</v>
          </cell>
          <cell r="C257">
            <v>1</v>
          </cell>
        </row>
        <row r="258">
          <cell r="A258" t="str">
            <v>Huawei</v>
          </cell>
          <cell r="B258">
            <v>0</v>
          </cell>
          <cell r="C258">
            <v>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"/>
  <sheetViews>
    <sheetView tabSelected="1" workbookViewId="0"/>
  </sheetViews>
  <sheetFormatPr defaultRowHeight="15" x14ac:dyDescent="0.25"/>
  <cols>
    <col min="1" max="1" width="36.5703125" customWidth="1"/>
    <col min="9" max="9" width="9.140625" customWidth="1"/>
  </cols>
  <sheetData>
    <row r="1" spans="1:10" ht="18.75" x14ac:dyDescent="0.3">
      <c r="A1" s="1" t="s">
        <v>0</v>
      </c>
    </row>
    <row r="2" spans="1:10" ht="15.75" x14ac:dyDescent="0.25">
      <c r="A2" s="2" t="s">
        <v>1</v>
      </c>
    </row>
    <row r="4" spans="1:10" x14ac:dyDescent="0.25">
      <c r="A4" s="3" t="s">
        <v>2</v>
      </c>
    </row>
    <row r="5" spans="1:10" x14ac:dyDescent="0.25">
      <c r="A5" s="3" t="s">
        <v>3</v>
      </c>
    </row>
    <row r="8" spans="1:10" s="5" customFormat="1" x14ac:dyDescent="0.25">
      <c r="A8" s="4" t="s">
        <v>4</v>
      </c>
    </row>
    <row r="9" spans="1:10" x14ac:dyDescent="0.25">
      <c r="A9" s="3"/>
    </row>
    <row r="10" spans="1:10" ht="15.75" thickBot="1" x14ac:dyDescent="0.3">
      <c r="A10" s="6"/>
      <c r="B10" s="7" t="s">
        <v>5</v>
      </c>
    </row>
    <row r="11" spans="1:10" x14ac:dyDescent="0.25">
      <c r="A11" s="8" t="s">
        <v>6</v>
      </c>
      <c r="B11" s="9">
        <v>1461.6</v>
      </c>
    </row>
    <row r="12" spans="1:10" ht="15.75" thickBot="1" x14ac:dyDescent="0.3">
      <c r="A12" s="10" t="s">
        <v>7</v>
      </c>
      <c r="B12" s="11">
        <v>761.04</v>
      </c>
    </row>
    <row r="13" spans="1:10" x14ac:dyDescent="0.25">
      <c r="A13" s="12" t="s">
        <v>8</v>
      </c>
      <c r="B13" s="13">
        <f>SUM(B11:B12)</f>
        <v>2222.64</v>
      </c>
      <c r="J13" t="s">
        <v>9</v>
      </c>
    </row>
    <row r="14" spans="1:10" x14ac:dyDescent="0.25">
      <c r="A14" s="14" t="s">
        <v>10</v>
      </c>
      <c r="B14" s="15">
        <v>0.34699999999999998</v>
      </c>
    </row>
    <row r="15" spans="1:10" x14ac:dyDescent="0.25">
      <c r="B15" s="3"/>
    </row>
    <row r="16" spans="1:10" s="4" customFormat="1" x14ac:dyDescent="0.25">
      <c r="A16" s="4" t="s">
        <v>11</v>
      </c>
    </row>
    <row r="17" spans="1:15" x14ac:dyDescent="0.25">
      <c r="A17" s="3"/>
      <c r="B17" s="3"/>
    </row>
    <row r="18" spans="1:15" x14ac:dyDescent="0.25">
      <c r="A18" s="16"/>
      <c r="B18" s="16" t="s">
        <v>12</v>
      </c>
      <c r="C18" s="16" t="s">
        <v>13</v>
      </c>
      <c r="D18" s="16" t="s">
        <v>14</v>
      </c>
      <c r="E18" s="16" t="s">
        <v>15</v>
      </c>
      <c r="F18" s="16" t="s">
        <v>16</v>
      </c>
      <c r="G18" s="16" t="s">
        <v>17</v>
      </c>
      <c r="H18" s="16" t="s">
        <v>18</v>
      </c>
      <c r="I18" s="16" t="s">
        <v>19</v>
      </c>
      <c r="J18" s="16" t="s">
        <v>20</v>
      </c>
      <c r="K18" s="16" t="s">
        <v>21</v>
      </c>
      <c r="L18" s="16" t="s">
        <v>22</v>
      </c>
      <c r="M18" s="16" t="s">
        <v>23</v>
      </c>
      <c r="N18" s="16" t="s">
        <v>24</v>
      </c>
      <c r="O18" s="17" t="s">
        <v>25</v>
      </c>
    </row>
    <row r="19" spans="1:15" x14ac:dyDescent="0.25">
      <c r="A19" s="18" t="s">
        <v>6</v>
      </c>
      <c r="B19" s="19">
        <v>156290</v>
      </c>
      <c r="C19" s="19">
        <v>173110</v>
      </c>
      <c r="D19" s="19">
        <v>251980</v>
      </c>
      <c r="E19" s="19">
        <v>241000</v>
      </c>
      <c r="F19" s="19">
        <v>224600</v>
      </c>
      <c r="G19" s="19">
        <v>244340</v>
      </c>
      <c r="H19" s="19">
        <v>275150</v>
      </c>
      <c r="I19" s="19">
        <v>129620</v>
      </c>
      <c r="J19" s="19">
        <v>153600</v>
      </c>
      <c r="K19" s="19">
        <v>325110</v>
      </c>
      <c r="L19" s="19">
        <v>204620</v>
      </c>
      <c r="M19" s="19">
        <v>150940</v>
      </c>
      <c r="N19" s="19">
        <v>239990</v>
      </c>
      <c r="O19" s="20">
        <v>257720</v>
      </c>
    </row>
    <row r="20" spans="1:15" x14ac:dyDescent="0.25">
      <c r="A20" s="18" t="s">
        <v>7</v>
      </c>
      <c r="B20" s="19">
        <v>71160</v>
      </c>
      <c r="C20" s="19">
        <v>68260</v>
      </c>
      <c r="D20" s="19">
        <v>91070</v>
      </c>
      <c r="E20" s="19">
        <v>77970</v>
      </c>
      <c r="F20" s="19">
        <v>83290</v>
      </c>
      <c r="G20" s="19">
        <v>150880</v>
      </c>
      <c r="H20" s="19">
        <v>120920</v>
      </c>
      <c r="I20" s="19">
        <v>143910</v>
      </c>
      <c r="J20" s="19">
        <v>98520</v>
      </c>
      <c r="K20" s="19">
        <v>87450</v>
      </c>
      <c r="L20" s="19">
        <v>56670</v>
      </c>
      <c r="M20" s="19">
        <v>96050</v>
      </c>
      <c r="N20" s="19">
        <v>95670</v>
      </c>
      <c r="O20" s="20">
        <v>172770</v>
      </c>
    </row>
    <row r="21" spans="1:15" x14ac:dyDescent="0.25">
      <c r="A21" s="16" t="s">
        <v>26</v>
      </c>
      <c r="B21" s="21">
        <v>227450</v>
      </c>
      <c r="C21" s="21">
        <v>241370</v>
      </c>
      <c r="D21" s="21">
        <v>343050</v>
      </c>
      <c r="E21" s="21">
        <v>318970</v>
      </c>
      <c r="F21" s="21">
        <v>307890</v>
      </c>
      <c r="G21" s="21">
        <v>395220</v>
      </c>
      <c r="H21" s="21">
        <v>396070</v>
      </c>
      <c r="I21" s="21">
        <v>273530</v>
      </c>
      <c r="J21" s="21">
        <v>252120</v>
      </c>
      <c r="K21" s="21">
        <v>412560</v>
      </c>
      <c r="L21" s="21">
        <v>268290</v>
      </c>
      <c r="M21" s="21">
        <v>249990</v>
      </c>
      <c r="N21" s="21">
        <v>335660</v>
      </c>
      <c r="O21" s="22">
        <f>SUM(O19:O20)</f>
        <v>430490</v>
      </c>
    </row>
    <row r="39" spans="1:15" s="5" customFormat="1" x14ac:dyDescent="0.25">
      <c r="A39" s="4" t="s">
        <v>27</v>
      </c>
    </row>
    <row r="40" spans="1:15" x14ac:dyDescent="0.25">
      <c r="A40" s="3"/>
    </row>
    <row r="41" spans="1:15" x14ac:dyDescent="0.25">
      <c r="B41" s="23" t="s">
        <v>12</v>
      </c>
      <c r="C41" s="16" t="s">
        <v>13</v>
      </c>
      <c r="D41" s="16" t="s">
        <v>14</v>
      </c>
      <c r="E41" s="16" t="s">
        <v>15</v>
      </c>
      <c r="F41" s="16" t="s">
        <v>16</v>
      </c>
      <c r="G41" s="16" t="s">
        <v>17</v>
      </c>
      <c r="H41" s="16" t="s">
        <v>18</v>
      </c>
      <c r="I41" s="16" t="s">
        <v>19</v>
      </c>
      <c r="J41" s="16" t="s">
        <v>20</v>
      </c>
      <c r="K41" s="16" t="s">
        <v>21</v>
      </c>
      <c r="L41" s="16" t="s">
        <v>22</v>
      </c>
      <c r="M41" s="16" t="s">
        <v>23</v>
      </c>
      <c r="N41" s="16" t="s">
        <v>24</v>
      </c>
      <c r="O41" s="17" t="s">
        <v>25</v>
      </c>
    </row>
    <row r="42" spans="1:15" x14ac:dyDescent="0.25">
      <c r="B42" s="24">
        <v>-0.11899136228066778</v>
      </c>
      <c r="C42" s="25">
        <v>-8.8447448921787075E-2</v>
      </c>
      <c r="D42" s="25">
        <v>-1.396912994740019E-2</v>
      </c>
      <c r="E42" s="25">
        <v>-0.14439377682403434</v>
      </c>
      <c r="F42" s="25">
        <v>-1.7048175462120486E-2</v>
      </c>
      <c r="G42" s="25">
        <v>3.6207755433785169E-2</v>
      </c>
      <c r="H42" s="25">
        <v>-8.0702813109274907E-2</v>
      </c>
      <c r="I42" s="25">
        <v>0.23084192053278135</v>
      </c>
      <c r="J42" s="25">
        <v>-0.10053514092044238</v>
      </c>
      <c r="K42" s="25">
        <v>0.41943918802683638</v>
      </c>
      <c r="L42" s="25">
        <v>0.26695315451454477</v>
      </c>
      <c r="M42" s="25">
        <v>0.41814159292035397</v>
      </c>
      <c r="N42" s="25">
        <v>0.47575291272807213</v>
      </c>
      <c r="O42" s="26">
        <v>0.7835273646269213</v>
      </c>
    </row>
    <row r="43" spans="1:15" x14ac:dyDescent="0.25">
      <c r="A43" s="3"/>
    </row>
    <row r="44" spans="1:15" x14ac:dyDescent="0.25">
      <c r="A44" s="3"/>
    </row>
    <row r="45" spans="1:15" x14ac:dyDescent="0.25">
      <c r="A45" s="27"/>
      <c r="B45" s="27"/>
    </row>
    <row r="46" spans="1:15" x14ac:dyDescent="0.25">
      <c r="A46" s="27"/>
      <c r="B46" s="27"/>
    </row>
    <row r="47" spans="1:15" x14ac:dyDescent="0.25">
      <c r="A47" s="27"/>
      <c r="B47" s="27"/>
    </row>
    <row r="48" spans="1:15" x14ac:dyDescent="0.25">
      <c r="A48" s="27"/>
      <c r="B48" s="27"/>
    </row>
    <row r="49" spans="1:9" x14ac:dyDescent="0.25">
      <c r="A49" s="27"/>
      <c r="B49" s="27"/>
    </row>
    <row r="50" spans="1:9" x14ac:dyDescent="0.25">
      <c r="A50" s="27"/>
      <c r="B50" s="27"/>
    </row>
    <row r="51" spans="1:9" x14ac:dyDescent="0.25">
      <c r="A51" s="27"/>
      <c r="B51" s="27"/>
    </row>
    <row r="52" spans="1:9" x14ac:dyDescent="0.25">
      <c r="A52" s="27"/>
      <c r="B52" s="27"/>
    </row>
    <row r="53" spans="1:9" x14ac:dyDescent="0.25">
      <c r="A53" s="27"/>
      <c r="B53" s="27"/>
    </row>
    <row r="54" spans="1:9" x14ac:dyDescent="0.25">
      <c r="A54" s="27"/>
      <c r="B54" s="27"/>
    </row>
    <row r="55" spans="1:9" x14ac:dyDescent="0.25">
      <c r="A55" s="27"/>
      <c r="B55" s="27"/>
    </row>
    <row r="56" spans="1:9" x14ac:dyDescent="0.25">
      <c r="A56" s="27"/>
      <c r="B56" s="27"/>
    </row>
    <row r="57" spans="1:9" x14ac:dyDescent="0.25">
      <c r="A57" s="28"/>
      <c r="B57" s="28"/>
    </row>
    <row r="60" spans="1:9" s="5" customFormat="1" x14ac:dyDescent="0.25">
      <c r="A60" s="4" t="s">
        <v>28</v>
      </c>
    </row>
    <row r="62" spans="1:9" s="27" customFormat="1" x14ac:dyDescent="0.25">
      <c r="A62" s="21"/>
      <c r="B62" s="21" t="s">
        <v>6</v>
      </c>
      <c r="C62" s="21" t="s">
        <v>7</v>
      </c>
      <c r="D62" s="21" t="s">
        <v>8</v>
      </c>
      <c r="F62" s="21" t="s">
        <v>29</v>
      </c>
      <c r="G62" s="21" t="s">
        <v>6</v>
      </c>
      <c r="H62" s="21" t="s">
        <v>7</v>
      </c>
      <c r="I62" s="21" t="s">
        <v>8</v>
      </c>
    </row>
    <row r="63" spans="1:9" s="27" customFormat="1" x14ac:dyDescent="0.25">
      <c r="A63" s="29" t="s">
        <v>30</v>
      </c>
      <c r="B63" s="19">
        <v>71030</v>
      </c>
      <c r="C63" s="19">
        <v>29300</v>
      </c>
      <c r="D63" s="19">
        <v>100330</v>
      </c>
      <c r="F63" s="29" t="s">
        <v>30</v>
      </c>
      <c r="G63" s="30">
        <v>0.27560918826633557</v>
      </c>
      <c r="H63" s="30">
        <v>0.16958962782890549</v>
      </c>
      <c r="I63" s="30">
        <v>0.2330600013937606</v>
      </c>
    </row>
    <row r="64" spans="1:9" s="27" customFormat="1" x14ac:dyDescent="0.25">
      <c r="A64" s="29" t="s">
        <v>31</v>
      </c>
      <c r="B64" s="19">
        <v>55290</v>
      </c>
      <c r="C64" s="19">
        <v>35670</v>
      </c>
      <c r="D64" s="19">
        <v>90960</v>
      </c>
      <c r="F64" s="29" t="s">
        <v>31</v>
      </c>
      <c r="G64" s="30">
        <v>0.21453515443116561</v>
      </c>
      <c r="H64" s="30">
        <v>0.2064594547664525</v>
      </c>
      <c r="I64" s="30">
        <v>0.21129410671560314</v>
      </c>
    </row>
    <row r="65" spans="1:9" s="27" customFormat="1" x14ac:dyDescent="0.25">
      <c r="A65" s="31" t="s">
        <v>32</v>
      </c>
      <c r="B65" s="32">
        <v>56370</v>
      </c>
      <c r="C65" s="32">
        <v>28500</v>
      </c>
      <c r="D65" s="32">
        <v>84870</v>
      </c>
      <c r="F65" s="31" t="s">
        <v>32</v>
      </c>
      <c r="G65" s="33">
        <v>0.2187257488747478</v>
      </c>
      <c r="H65" s="33">
        <v>0.16495919430456676</v>
      </c>
      <c r="I65" s="33">
        <v>0.19714743664196613</v>
      </c>
    </row>
    <row r="66" spans="1:9" s="27" customFormat="1" x14ac:dyDescent="0.25">
      <c r="A66" s="29" t="s">
        <v>33</v>
      </c>
      <c r="B66" s="19">
        <v>35030</v>
      </c>
      <c r="C66" s="19">
        <v>35800</v>
      </c>
      <c r="D66" s="19">
        <v>70830</v>
      </c>
      <c r="F66" s="29" t="s">
        <v>33</v>
      </c>
      <c r="G66" s="30">
        <v>0.13592270681359614</v>
      </c>
      <c r="H66" s="30">
        <v>0.20721190021415756</v>
      </c>
      <c r="I66" s="30">
        <v>0.16453343863968967</v>
      </c>
    </row>
    <row r="67" spans="1:9" s="27" customFormat="1" x14ac:dyDescent="0.25">
      <c r="A67" s="29" t="s">
        <v>34</v>
      </c>
      <c r="B67" s="19">
        <v>7320</v>
      </c>
      <c r="C67" s="19">
        <v>22100</v>
      </c>
      <c r="D67" s="19">
        <v>29420</v>
      </c>
      <c r="F67" s="29" t="s">
        <v>34</v>
      </c>
      <c r="G67" s="30">
        <v>2.8402917895390345E-2</v>
      </c>
      <c r="H67" s="30">
        <v>0.12791572610985705</v>
      </c>
      <c r="I67" s="30">
        <v>6.8340728007619228E-2</v>
      </c>
    </row>
    <row r="68" spans="1:9" s="27" customFormat="1" x14ac:dyDescent="0.25">
      <c r="A68" s="29" t="s">
        <v>35</v>
      </c>
      <c r="B68" s="19">
        <v>7910</v>
      </c>
      <c r="C68" s="19">
        <v>16200</v>
      </c>
      <c r="D68" s="19">
        <v>24110</v>
      </c>
      <c r="F68" s="29" t="s">
        <v>35</v>
      </c>
      <c r="G68" s="30">
        <v>3.069222411919913E-2</v>
      </c>
      <c r="H68" s="30">
        <v>9.3766278867859001E-2</v>
      </c>
      <c r="I68" s="30">
        <v>5.6005946711886453E-2</v>
      </c>
    </row>
    <row r="69" spans="1:9" s="27" customFormat="1" x14ac:dyDescent="0.25">
      <c r="A69" s="29" t="s">
        <v>36</v>
      </c>
      <c r="B69" s="19">
        <v>13630</v>
      </c>
      <c r="C69" s="19"/>
      <c r="D69" s="19">
        <v>13630</v>
      </c>
      <c r="F69" s="29" t="s">
        <v>36</v>
      </c>
      <c r="G69" s="30">
        <v>5.288685395002328E-2</v>
      </c>
      <c r="H69" s="30">
        <v>0</v>
      </c>
      <c r="I69" s="30">
        <v>3.1661594926711424E-2</v>
      </c>
    </row>
    <row r="70" spans="1:9" s="27" customFormat="1" x14ac:dyDescent="0.25">
      <c r="A70" s="29" t="s">
        <v>37</v>
      </c>
      <c r="B70" s="19">
        <v>7780</v>
      </c>
      <c r="C70" s="19">
        <v>3100</v>
      </c>
      <c r="D70" s="19">
        <v>10880</v>
      </c>
      <c r="F70" s="29" t="s">
        <v>37</v>
      </c>
      <c r="G70" s="25">
        <v>3.0187800713953127E-2</v>
      </c>
      <c r="H70" s="25">
        <v>1.7942929906812524E-2</v>
      </c>
      <c r="I70" s="25">
        <v>2.5273525517433622E-2</v>
      </c>
    </row>
    <row r="71" spans="1:9" s="27" customFormat="1" x14ac:dyDescent="0.25">
      <c r="A71" s="29" t="s">
        <v>38</v>
      </c>
      <c r="B71" s="19">
        <v>3360</v>
      </c>
      <c r="C71" s="19">
        <v>2100</v>
      </c>
      <c r="D71" s="19">
        <v>5460</v>
      </c>
      <c r="F71" s="29" t="s">
        <v>38</v>
      </c>
      <c r="G71" s="30">
        <v>1.3037404935589011E-2</v>
      </c>
      <c r="H71" s="30">
        <v>1.2154888001389129E-2</v>
      </c>
      <c r="I71" s="30">
        <v>1.268322144532974E-2</v>
      </c>
    </row>
    <row r="72" spans="1:9" s="27" customFormat="1" x14ac:dyDescent="0.25">
      <c r="A72" s="34" t="s">
        <v>39</v>
      </c>
      <c r="B72" s="22">
        <v>257720</v>
      </c>
      <c r="C72" s="22">
        <v>172770</v>
      </c>
      <c r="D72" s="22">
        <v>430490</v>
      </c>
      <c r="F72" s="35"/>
      <c r="G72" s="36"/>
      <c r="H72" s="36"/>
      <c r="I72" s="36"/>
    </row>
    <row r="73" spans="1:9" s="39" customFormat="1" x14ac:dyDescent="0.25">
      <c r="A73" s="37"/>
      <c r="B73" s="38"/>
      <c r="C73" s="38"/>
      <c r="D73" s="38"/>
      <c r="F73" s="35"/>
      <c r="G73" s="36"/>
      <c r="H73" s="36"/>
      <c r="I73" s="36"/>
    </row>
    <row r="89" spans="1:9" s="5" customFormat="1" x14ac:dyDescent="0.25">
      <c r="A89" s="4" t="s">
        <v>40</v>
      </c>
    </row>
    <row r="90" spans="1:9" x14ac:dyDescent="0.25">
      <c r="A90" s="3"/>
    </row>
    <row r="91" spans="1:9" x14ac:dyDescent="0.25">
      <c r="A91" s="40" t="s">
        <v>29</v>
      </c>
      <c r="B91" s="40" t="s">
        <v>19</v>
      </c>
      <c r="C91" s="40" t="s">
        <v>20</v>
      </c>
      <c r="D91" s="40" t="s">
        <v>21</v>
      </c>
      <c r="E91" s="40" t="s">
        <v>22</v>
      </c>
      <c r="F91" s="40" t="s">
        <v>23</v>
      </c>
      <c r="G91" s="40" t="s">
        <v>24</v>
      </c>
      <c r="H91" s="40" t="s">
        <v>25</v>
      </c>
      <c r="I91" s="40" t="s">
        <v>39</v>
      </c>
    </row>
    <row r="92" spans="1:9" x14ac:dyDescent="0.25">
      <c r="A92" s="29" t="s">
        <v>30</v>
      </c>
      <c r="B92" s="19">
        <v>54960</v>
      </c>
      <c r="C92" s="19">
        <v>52150</v>
      </c>
      <c r="D92" s="19">
        <v>103820</v>
      </c>
      <c r="E92" s="19">
        <v>54790</v>
      </c>
      <c r="F92" s="19">
        <v>55320</v>
      </c>
      <c r="G92" s="19">
        <v>64370</v>
      </c>
      <c r="H92" s="19">
        <v>100330</v>
      </c>
      <c r="I92" s="19">
        <v>485740</v>
      </c>
    </row>
    <row r="93" spans="1:9" x14ac:dyDescent="0.25">
      <c r="A93" s="29" t="s">
        <v>32</v>
      </c>
      <c r="B93" s="19">
        <v>70860</v>
      </c>
      <c r="C93" s="19">
        <v>57520</v>
      </c>
      <c r="D93" s="19">
        <v>83850</v>
      </c>
      <c r="E93" s="19">
        <v>63620</v>
      </c>
      <c r="F93" s="19">
        <v>34440</v>
      </c>
      <c r="G93" s="19">
        <v>76100</v>
      </c>
      <c r="H93" s="19">
        <v>84870</v>
      </c>
      <c r="I93" s="19">
        <v>471260</v>
      </c>
    </row>
    <row r="94" spans="1:9" x14ac:dyDescent="0.25">
      <c r="A94" s="31" t="s">
        <v>33</v>
      </c>
      <c r="B94" s="32">
        <v>60250</v>
      </c>
      <c r="C94" s="32">
        <v>52390</v>
      </c>
      <c r="D94" s="32">
        <v>72800</v>
      </c>
      <c r="E94" s="32">
        <v>45490</v>
      </c>
      <c r="F94" s="32">
        <v>67220</v>
      </c>
      <c r="G94" s="32">
        <v>84860</v>
      </c>
      <c r="H94" s="19">
        <v>70830</v>
      </c>
      <c r="I94" s="19">
        <v>453840</v>
      </c>
    </row>
    <row r="95" spans="1:9" x14ac:dyDescent="0.25">
      <c r="A95" s="29" t="s">
        <v>31</v>
      </c>
      <c r="B95" s="19">
        <v>40970</v>
      </c>
      <c r="C95" s="19">
        <v>51110</v>
      </c>
      <c r="D95" s="19">
        <v>99290</v>
      </c>
      <c r="E95" s="19">
        <v>61090</v>
      </c>
      <c r="F95" s="19">
        <v>43980</v>
      </c>
      <c r="G95" s="19">
        <v>53670</v>
      </c>
      <c r="H95" s="19">
        <v>90960</v>
      </c>
      <c r="I95" s="19">
        <v>441070</v>
      </c>
    </row>
    <row r="96" spans="1:9" x14ac:dyDescent="0.25">
      <c r="A96" s="29" t="s">
        <v>35</v>
      </c>
      <c r="B96" s="19">
        <v>17590</v>
      </c>
      <c r="C96" s="19">
        <v>15170</v>
      </c>
      <c r="D96" s="19">
        <v>16620</v>
      </c>
      <c r="E96" s="19">
        <v>13880</v>
      </c>
      <c r="F96" s="19">
        <v>18020</v>
      </c>
      <c r="G96" s="19">
        <v>15400</v>
      </c>
      <c r="H96" s="19">
        <v>24110</v>
      </c>
      <c r="I96" s="19">
        <v>120790</v>
      </c>
    </row>
    <row r="97" spans="1:9" x14ac:dyDescent="0.25">
      <c r="A97" s="29" t="s">
        <v>36</v>
      </c>
      <c r="B97" s="19">
        <v>21980</v>
      </c>
      <c r="C97" s="19">
        <v>12730</v>
      </c>
      <c r="D97" s="19">
        <v>21790</v>
      </c>
      <c r="E97" s="19">
        <v>11470</v>
      </c>
      <c r="F97" s="19">
        <v>11240</v>
      </c>
      <c r="G97" s="19">
        <v>14520</v>
      </c>
      <c r="H97" s="19">
        <v>13630</v>
      </c>
      <c r="I97" s="19">
        <v>107360</v>
      </c>
    </row>
    <row r="98" spans="1:9" x14ac:dyDescent="0.25">
      <c r="A98" s="29" t="s">
        <v>34</v>
      </c>
      <c r="B98" s="19">
        <v>790</v>
      </c>
      <c r="C98" s="19">
        <v>3430</v>
      </c>
      <c r="D98" s="19">
        <v>3520</v>
      </c>
      <c r="E98" s="19">
        <v>5900</v>
      </c>
      <c r="F98" s="19">
        <v>9160</v>
      </c>
      <c r="G98" s="19">
        <v>12360</v>
      </c>
      <c r="H98" s="19">
        <v>29420</v>
      </c>
      <c r="I98" s="19">
        <v>64580</v>
      </c>
    </row>
    <row r="99" spans="1:9" x14ac:dyDescent="0.25">
      <c r="A99" s="29" t="s">
        <v>37</v>
      </c>
      <c r="B99" s="19">
        <v>2690</v>
      </c>
      <c r="C99" s="19">
        <v>3020</v>
      </c>
      <c r="D99" s="19">
        <v>5160</v>
      </c>
      <c r="E99" s="19">
        <v>8830</v>
      </c>
      <c r="F99" s="19">
        <v>7310</v>
      </c>
      <c r="G99" s="19">
        <v>9790</v>
      </c>
      <c r="H99" s="19">
        <v>10880</v>
      </c>
      <c r="I99" s="19">
        <v>47680</v>
      </c>
    </row>
    <row r="100" spans="1:9" x14ac:dyDescent="0.25">
      <c r="A100" s="29" t="s">
        <v>38</v>
      </c>
      <c r="B100" s="19">
        <v>3440</v>
      </c>
      <c r="C100" s="19">
        <v>4600</v>
      </c>
      <c r="D100" s="19">
        <v>5710</v>
      </c>
      <c r="E100" s="19">
        <v>3220</v>
      </c>
      <c r="F100" s="19">
        <v>3300</v>
      </c>
      <c r="G100" s="19">
        <v>4590</v>
      </c>
      <c r="H100" s="19">
        <v>5460</v>
      </c>
      <c r="I100" s="19">
        <v>30320</v>
      </c>
    </row>
    <row r="101" spans="1:9" x14ac:dyDescent="0.25">
      <c r="A101" s="41" t="s">
        <v>39</v>
      </c>
      <c r="B101" s="40">
        <f>SUM(B92:B100)</f>
        <v>273530</v>
      </c>
      <c r="C101" s="40">
        <f t="shared" ref="C101:I101" si="0">SUM(C92:C100)</f>
        <v>252120</v>
      </c>
      <c r="D101" s="40">
        <f t="shared" si="0"/>
        <v>412560</v>
      </c>
      <c r="E101" s="40">
        <f t="shared" si="0"/>
        <v>268290</v>
      </c>
      <c r="F101" s="40">
        <f t="shared" si="0"/>
        <v>249990</v>
      </c>
      <c r="G101" s="40">
        <f t="shared" si="0"/>
        <v>335660</v>
      </c>
      <c r="H101" s="40">
        <f t="shared" si="0"/>
        <v>430490</v>
      </c>
      <c r="I101" s="40">
        <f t="shared" si="0"/>
        <v>2222640</v>
      </c>
    </row>
    <row r="103" spans="1:9" x14ac:dyDescent="0.25">
      <c r="A103" s="42" t="s">
        <v>41</v>
      </c>
    </row>
    <row r="104" spans="1:9" x14ac:dyDescent="0.25">
      <c r="A104" s="42"/>
    </row>
    <row r="105" spans="1:9" x14ac:dyDescent="0.25">
      <c r="A105" s="43" t="s">
        <v>29</v>
      </c>
      <c r="B105" s="43" t="s">
        <v>19</v>
      </c>
      <c r="C105" s="43" t="s">
        <v>20</v>
      </c>
      <c r="D105" s="43" t="s">
        <v>21</v>
      </c>
      <c r="E105" s="43" t="s">
        <v>22</v>
      </c>
      <c r="F105" s="43" t="s">
        <v>23</v>
      </c>
      <c r="G105" s="43" t="s">
        <v>24</v>
      </c>
      <c r="H105" s="43" t="s">
        <v>25</v>
      </c>
      <c r="I105" s="43" t="s">
        <v>39</v>
      </c>
    </row>
    <row r="106" spans="1:9" x14ac:dyDescent="0.25">
      <c r="A106" s="44" t="s">
        <v>30</v>
      </c>
      <c r="B106" s="45">
        <v>0.20092860015354805</v>
      </c>
      <c r="C106" s="45">
        <v>0.20684594637474218</v>
      </c>
      <c r="D106" s="45">
        <v>0.25164824510374251</v>
      </c>
      <c r="E106" s="45">
        <v>0.20421931492042192</v>
      </c>
      <c r="F106" s="45">
        <v>0.22128885155406217</v>
      </c>
      <c r="G106" s="45">
        <v>0.19177143538104033</v>
      </c>
      <c r="H106" s="45">
        <v>0.2330600013937606</v>
      </c>
      <c r="I106" s="45">
        <v>0.21854191412014543</v>
      </c>
    </row>
    <row r="107" spans="1:9" x14ac:dyDescent="0.25">
      <c r="A107" s="44" t="s">
        <v>32</v>
      </c>
      <c r="B107" s="45">
        <v>0.25905750740320987</v>
      </c>
      <c r="C107" s="45">
        <v>0.22814532762176742</v>
      </c>
      <c r="D107" s="45">
        <v>0.20324316463059919</v>
      </c>
      <c r="E107" s="45">
        <v>0.23713146222371315</v>
      </c>
      <c r="F107" s="45">
        <v>0.13776551062042483</v>
      </c>
      <c r="G107" s="45">
        <v>0.22671751176786034</v>
      </c>
      <c r="H107" s="45">
        <v>0.19714743664196613</v>
      </c>
      <c r="I107" s="45">
        <v>0.21202713889788719</v>
      </c>
    </row>
    <row r="108" spans="1:9" x14ac:dyDescent="0.25">
      <c r="A108" s="44" t="s">
        <v>33</v>
      </c>
      <c r="B108" s="45">
        <v>0.2202683435089387</v>
      </c>
      <c r="C108" s="45">
        <v>0.20779787402824051</v>
      </c>
      <c r="D108" s="45">
        <v>0.17645918169478378</v>
      </c>
      <c r="E108" s="45">
        <v>0.16955533191695554</v>
      </c>
      <c r="F108" s="45">
        <v>0.26889075563022519</v>
      </c>
      <c r="G108" s="45">
        <v>0.25281534886492285</v>
      </c>
      <c r="H108" s="45">
        <v>0.16453343863968967</v>
      </c>
      <c r="I108" s="45">
        <v>0.20418961235287766</v>
      </c>
    </row>
    <row r="109" spans="1:9" x14ac:dyDescent="0.25">
      <c r="A109" s="44" t="s">
        <v>31</v>
      </c>
      <c r="B109" s="45">
        <v>0.1497824735860783</v>
      </c>
      <c r="C109" s="45">
        <v>0.20272092654291607</v>
      </c>
      <c r="D109" s="45">
        <v>0.24066802404498738</v>
      </c>
      <c r="E109" s="45">
        <v>0.22770136792277013</v>
      </c>
      <c r="F109" s="45">
        <v>0.17592703708148327</v>
      </c>
      <c r="G109" s="45">
        <v>0.15989394029672882</v>
      </c>
      <c r="H109" s="45">
        <v>0.21129410671560314</v>
      </c>
      <c r="I109" s="45">
        <v>0.19844419249181153</v>
      </c>
    </row>
    <row r="110" spans="1:9" x14ac:dyDescent="0.25">
      <c r="A110" s="44" t="s">
        <v>35</v>
      </c>
      <c r="B110" s="45">
        <v>6.4307388586261102E-2</v>
      </c>
      <c r="C110" s="45">
        <v>6.0169760431540535E-2</v>
      </c>
      <c r="D110" s="45">
        <v>4.0285049447353109E-2</v>
      </c>
      <c r="E110" s="45">
        <v>5.173506280517351E-2</v>
      </c>
      <c r="F110" s="45">
        <v>7.2082883315332608E-2</v>
      </c>
      <c r="G110" s="45">
        <v>4.5879759280224038E-2</v>
      </c>
      <c r="H110" s="45">
        <v>5.6005946711886453E-2</v>
      </c>
      <c r="I110" s="45">
        <v>5.4345283086779689E-2</v>
      </c>
    </row>
    <row r="111" spans="1:9" x14ac:dyDescent="0.25">
      <c r="A111" s="44" t="s">
        <v>36</v>
      </c>
      <c r="B111" s="45">
        <v>8.0356816436953901E-2</v>
      </c>
      <c r="C111" s="45">
        <v>5.0491829287640809E-2</v>
      </c>
      <c r="D111" s="45">
        <v>5.2816560015512895E-2</v>
      </c>
      <c r="E111" s="45">
        <v>4.2752245704275223E-2</v>
      </c>
      <c r="F111" s="45">
        <v>4.4961798471938874E-2</v>
      </c>
      <c r="G111" s="45">
        <v>4.325805874992552E-2</v>
      </c>
      <c r="H111" s="45">
        <v>3.1661594926711424E-2</v>
      </c>
      <c r="I111" s="45">
        <v>4.830291905121837E-2</v>
      </c>
    </row>
    <row r="112" spans="1:9" x14ac:dyDescent="0.25">
      <c r="A112" s="44" t="s">
        <v>34</v>
      </c>
      <c r="B112" s="45">
        <v>2.8881658319014369E-3</v>
      </c>
      <c r="C112" s="45">
        <v>1.3604632714580359E-2</v>
      </c>
      <c r="D112" s="45">
        <v>8.5320923017258091E-3</v>
      </c>
      <c r="E112" s="45">
        <v>2.1991129002199114E-2</v>
      </c>
      <c r="F112" s="45">
        <v>3.6641465658626346E-2</v>
      </c>
      <c r="G112" s="45">
        <v>3.6822975630101888E-2</v>
      </c>
      <c r="H112" s="45">
        <v>6.8340728007619228E-2</v>
      </c>
      <c r="I112" s="45">
        <v>2.9055537558938919E-2</v>
      </c>
    </row>
    <row r="113" spans="1:9" x14ac:dyDescent="0.25">
      <c r="A113" s="44" t="s">
        <v>37</v>
      </c>
      <c r="B113" s="45">
        <v>9.834387452930209E-3</v>
      </c>
      <c r="C113" s="45">
        <v>1.1978422973187372E-2</v>
      </c>
      <c r="D113" s="45">
        <v>1.2507271669575335E-2</v>
      </c>
      <c r="E113" s="45">
        <v>3.2912147303291214E-2</v>
      </c>
      <c r="F113" s="45">
        <v>2.9241169646785872E-2</v>
      </c>
      <c r="G113" s="45">
        <v>2.9166418399570994E-2</v>
      </c>
      <c r="H113" s="45">
        <v>2.5273525517433622E-2</v>
      </c>
      <c r="I113" s="45">
        <v>2.1451967030198322E-2</v>
      </c>
    </row>
    <row r="114" spans="1:9" x14ac:dyDescent="0.25">
      <c r="A114" s="44" t="s">
        <v>38</v>
      </c>
      <c r="B114" s="45">
        <v>1.2576317040178408E-2</v>
      </c>
      <c r="C114" s="45">
        <v>1.8245280025384739E-2</v>
      </c>
      <c r="D114" s="45">
        <v>1.3840411091719993E-2</v>
      </c>
      <c r="E114" s="45">
        <v>1.2001938201200194E-2</v>
      </c>
      <c r="F114" s="45">
        <v>1.3200528021120844E-2</v>
      </c>
      <c r="G114" s="45">
        <v>1.3674551629625217E-2</v>
      </c>
      <c r="H114" s="45">
        <v>1.268322144532974E-2</v>
      </c>
      <c r="I114" s="45">
        <v>1.3641435410142894E-2</v>
      </c>
    </row>
    <row r="132" spans="1:9" s="5" customFormat="1" x14ac:dyDescent="0.25">
      <c r="A132" s="4" t="s">
        <v>42</v>
      </c>
    </row>
    <row r="134" spans="1:9" x14ac:dyDescent="0.25">
      <c r="A134" s="16"/>
      <c r="B134" s="43" t="s">
        <v>19</v>
      </c>
      <c r="C134" s="43" t="s">
        <v>20</v>
      </c>
      <c r="D134" s="43" t="s">
        <v>21</v>
      </c>
      <c r="E134" s="43" t="s">
        <v>22</v>
      </c>
      <c r="F134" s="43" t="s">
        <v>23</v>
      </c>
      <c r="G134" s="43" t="s">
        <v>24</v>
      </c>
      <c r="H134" s="43" t="s">
        <v>25</v>
      </c>
      <c r="I134" s="43" t="s">
        <v>26</v>
      </c>
    </row>
    <row r="135" spans="1:9" x14ac:dyDescent="0.25">
      <c r="A135" s="18" t="s">
        <v>30</v>
      </c>
      <c r="B135" s="19">
        <v>31460</v>
      </c>
      <c r="C135" s="19">
        <v>34650</v>
      </c>
      <c r="D135" s="19">
        <v>91820</v>
      </c>
      <c r="E135" s="18">
        <v>51290</v>
      </c>
      <c r="F135" s="18">
        <v>46920</v>
      </c>
      <c r="G135" s="18">
        <v>55370</v>
      </c>
      <c r="H135" s="19">
        <v>71030</v>
      </c>
      <c r="I135" s="19">
        <f>SUM(B135:H135)</f>
        <v>382540</v>
      </c>
    </row>
    <row r="136" spans="1:9" x14ac:dyDescent="0.25">
      <c r="A136" s="18" t="s">
        <v>31</v>
      </c>
      <c r="B136" s="19">
        <v>24970</v>
      </c>
      <c r="C136" s="19">
        <v>39110</v>
      </c>
      <c r="D136" s="19">
        <v>83590</v>
      </c>
      <c r="E136" s="18">
        <v>54290</v>
      </c>
      <c r="F136" s="18">
        <v>27580</v>
      </c>
      <c r="G136" s="18">
        <v>38470</v>
      </c>
      <c r="H136" s="19">
        <v>55290</v>
      </c>
      <c r="I136" s="19">
        <f>SUM(B136:H136)</f>
        <v>323300</v>
      </c>
    </row>
    <row r="137" spans="1:9" x14ac:dyDescent="0.25">
      <c r="A137" s="18" t="s">
        <v>32</v>
      </c>
      <c r="B137" s="19">
        <v>29660</v>
      </c>
      <c r="C137" s="19">
        <v>24120</v>
      </c>
      <c r="D137" s="19">
        <v>47450</v>
      </c>
      <c r="E137" s="18">
        <v>41980</v>
      </c>
      <c r="F137" s="18">
        <v>21320</v>
      </c>
      <c r="G137" s="18">
        <v>58760</v>
      </c>
      <c r="H137" s="19">
        <v>56370</v>
      </c>
      <c r="I137" s="19">
        <f>SUM(B137:H137)</f>
        <v>279660</v>
      </c>
    </row>
    <row r="138" spans="1:9" x14ac:dyDescent="0.25">
      <c r="A138" s="18" t="s">
        <v>33</v>
      </c>
      <c r="B138" s="19">
        <v>15330</v>
      </c>
      <c r="C138" s="19">
        <v>33490</v>
      </c>
      <c r="D138" s="19">
        <v>68730</v>
      </c>
      <c r="E138" s="18">
        <v>30670</v>
      </c>
      <c r="F138" s="18">
        <v>28580</v>
      </c>
      <c r="G138" s="18">
        <v>53380</v>
      </c>
      <c r="H138" s="19">
        <v>35030</v>
      </c>
      <c r="I138" s="19">
        <f>SUM(B138:H138)</f>
        <v>265210</v>
      </c>
    </row>
    <row r="139" spans="1:9" x14ac:dyDescent="0.25">
      <c r="A139" s="18" t="s">
        <v>36</v>
      </c>
      <c r="B139" s="19">
        <v>21980</v>
      </c>
      <c r="C139" s="19">
        <v>12730</v>
      </c>
      <c r="D139" s="19">
        <v>21790</v>
      </c>
      <c r="E139" s="18">
        <v>11470</v>
      </c>
      <c r="F139" s="18">
        <v>11240</v>
      </c>
      <c r="G139" s="18">
        <v>14520</v>
      </c>
      <c r="H139" s="19">
        <v>13630</v>
      </c>
      <c r="I139" s="19">
        <f>SUM(B139:H139)</f>
        <v>107360</v>
      </c>
    </row>
    <row r="140" spans="1:9" x14ac:dyDescent="0.25">
      <c r="A140" s="18" t="s">
        <v>35</v>
      </c>
      <c r="B140" s="19">
        <v>1590</v>
      </c>
      <c r="C140" s="19">
        <v>3170</v>
      </c>
      <c r="D140" s="19">
        <v>2620</v>
      </c>
      <c r="E140" s="18">
        <v>4380</v>
      </c>
      <c r="F140" s="18">
        <v>7520</v>
      </c>
      <c r="G140" s="18">
        <v>6100</v>
      </c>
      <c r="H140" s="19">
        <v>7910</v>
      </c>
      <c r="I140" s="19">
        <f>SUM(B140:H140)</f>
        <v>33290</v>
      </c>
    </row>
    <row r="141" spans="1:9" x14ac:dyDescent="0.25">
      <c r="A141" s="18" t="s">
        <v>38</v>
      </c>
      <c r="B141" s="19">
        <v>2440</v>
      </c>
      <c r="C141" s="19">
        <v>3650</v>
      </c>
      <c r="D141" s="19">
        <v>4510</v>
      </c>
      <c r="E141" s="18">
        <v>2320</v>
      </c>
      <c r="F141" s="18">
        <v>2300</v>
      </c>
      <c r="G141" s="18">
        <v>3090</v>
      </c>
      <c r="H141" s="19">
        <v>3360</v>
      </c>
      <c r="I141" s="19">
        <f>SUM(B141:H141)</f>
        <v>21670</v>
      </c>
    </row>
    <row r="142" spans="1:9" x14ac:dyDescent="0.25">
      <c r="A142" s="18" t="s">
        <v>37</v>
      </c>
      <c r="B142" s="19">
        <v>1050</v>
      </c>
      <c r="C142" s="19">
        <v>1150</v>
      </c>
      <c r="D142" s="19">
        <v>2780</v>
      </c>
      <c r="E142" s="18">
        <v>2560</v>
      </c>
      <c r="F142" s="18">
        <v>2950</v>
      </c>
      <c r="G142" s="18">
        <v>3100</v>
      </c>
      <c r="H142" s="19">
        <v>2800</v>
      </c>
      <c r="I142" s="19">
        <f>SUM(B142:H142)</f>
        <v>16390</v>
      </c>
    </row>
    <row r="143" spans="1:9" x14ac:dyDescent="0.25">
      <c r="A143" s="18" t="s">
        <v>34</v>
      </c>
      <c r="B143" s="19">
        <v>150</v>
      </c>
      <c r="C143" s="19">
        <v>310</v>
      </c>
      <c r="D143" s="19">
        <v>460</v>
      </c>
      <c r="E143" s="18">
        <v>1790</v>
      </c>
      <c r="F143" s="18">
        <v>1270</v>
      </c>
      <c r="G143" s="18">
        <v>3510</v>
      </c>
      <c r="H143" s="19">
        <v>7320</v>
      </c>
      <c r="I143" s="19">
        <f>SUM(B143:H143)</f>
        <v>14810</v>
      </c>
    </row>
    <row r="144" spans="1:9" x14ac:dyDescent="0.25">
      <c r="A144" s="18" t="s">
        <v>43</v>
      </c>
      <c r="B144" s="19">
        <v>90</v>
      </c>
      <c r="C144" s="19">
        <v>250</v>
      </c>
      <c r="D144" s="19">
        <v>350</v>
      </c>
      <c r="E144" s="18">
        <v>1720</v>
      </c>
      <c r="F144" s="18">
        <v>360</v>
      </c>
      <c r="G144" s="18">
        <v>950</v>
      </c>
      <c r="H144" s="19">
        <v>4260</v>
      </c>
      <c r="I144" s="19">
        <f>SUM(B144:H144)</f>
        <v>7980</v>
      </c>
    </row>
    <row r="145" spans="1:11" x14ac:dyDescent="0.25">
      <c r="A145" s="18" t="s">
        <v>44</v>
      </c>
      <c r="B145" s="19">
        <v>440</v>
      </c>
      <c r="C145" s="19">
        <v>650</v>
      </c>
      <c r="D145" s="19">
        <v>610</v>
      </c>
      <c r="E145" s="18">
        <v>1630</v>
      </c>
      <c r="F145" s="18">
        <v>650</v>
      </c>
      <c r="G145" s="18">
        <v>2510</v>
      </c>
      <c r="H145" s="19">
        <v>590</v>
      </c>
      <c r="I145" s="19">
        <f>SUM(B145:H145)</f>
        <v>7080</v>
      </c>
      <c r="J145" s="3"/>
      <c r="K145" s="3"/>
    </row>
    <row r="146" spans="1:11" x14ac:dyDescent="0.25">
      <c r="A146" s="18" t="s">
        <v>45</v>
      </c>
      <c r="B146" s="19">
        <v>460</v>
      </c>
      <c r="C146" s="19">
        <v>320</v>
      </c>
      <c r="D146" s="19">
        <v>400</v>
      </c>
      <c r="E146" s="18">
        <v>520</v>
      </c>
      <c r="F146" s="18">
        <v>250</v>
      </c>
      <c r="G146" s="18">
        <v>230</v>
      </c>
      <c r="H146" s="19">
        <v>130</v>
      </c>
      <c r="I146" s="19">
        <f>SUM(B146:H146)</f>
        <v>2310</v>
      </c>
    </row>
    <row r="147" spans="1:11" s="3" customFormat="1" x14ac:dyDescent="0.25">
      <c r="A147" s="17" t="s">
        <v>46</v>
      </c>
      <c r="B147" s="22">
        <v>129620</v>
      </c>
      <c r="C147" s="22">
        <v>153600</v>
      </c>
      <c r="D147" s="22">
        <v>325110</v>
      </c>
      <c r="E147" s="22">
        <v>204620</v>
      </c>
      <c r="F147" s="22">
        <v>150940</v>
      </c>
      <c r="G147" s="22">
        <v>239990</v>
      </c>
      <c r="H147" s="22">
        <v>257720</v>
      </c>
      <c r="I147" s="22">
        <f t="shared" ref="I147" si="1">SUM(B147:H147)</f>
        <v>1461600</v>
      </c>
      <c r="J147"/>
      <c r="K147"/>
    </row>
    <row r="149" spans="1:11" x14ac:dyDescent="0.25">
      <c r="A149" s="42" t="s">
        <v>47</v>
      </c>
    </row>
    <row r="150" spans="1:11" x14ac:dyDescent="0.25">
      <c r="A150" s="42"/>
    </row>
    <row r="151" spans="1:11" x14ac:dyDescent="0.25">
      <c r="A151" s="16"/>
      <c r="B151" s="43" t="s">
        <v>19</v>
      </c>
      <c r="C151" s="43" t="s">
        <v>20</v>
      </c>
      <c r="D151" s="43" t="s">
        <v>21</v>
      </c>
      <c r="E151" s="43" t="s">
        <v>22</v>
      </c>
      <c r="F151" s="43" t="s">
        <v>23</v>
      </c>
      <c r="G151" s="43" t="s">
        <v>24</v>
      </c>
      <c r="H151" s="43" t="s">
        <v>25</v>
      </c>
      <c r="I151" s="43" t="s">
        <v>26</v>
      </c>
    </row>
    <row r="152" spans="1:11" x14ac:dyDescent="0.25">
      <c r="A152" s="18" t="str">
        <f>A135</f>
        <v>Lenovo</v>
      </c>
      <c r="B152" s="45">
        <f t="shared" ref="B152:I163" si="2">B135/B$147</f>
        <v>0.24270945841691097</v>
      </c>
      <c r="C152" s="45">
        <f t="shared" si="2"/>
        <v>0.2255859375</v>
      </c>
      <c r="D152" s="45">
        <f t="shared" si="2"/>
        <v>0.28242748608163393</v>
      </c>
      <c r="E152" s="45">
        <f t="shared" si="2"/>
        <v>0.25065975955429576</v>
      </c>
      <c r="F152" s="45">
        <f t="shared" si="2"/>
        <v>0.31085199416986881</v>
      </c>
      <c r="G152" s="45">
        <f t="shared" si="2"/>
        <v>0.23071794658110756</v>
      </c>
      <c r="H152" s="45">
        <f t="shared" si="2"/>
        <v>0.27560918826633557</v>
      </c>
      <c r="I152" s="45">
        <f t="shared" si="2"/>
        <v>0.26172687465790911</v>
      </c>
    </row>
    <row r="153" spans="1:11" x14ac:dyDescent="0.25">
      <c r="A153" s="18" t="str">
        <f t="shared" ref="A153:A163" si="3">A136</f>
        <v>Asus</v>
      </c>
      <c r="B153" s="45">
        <f t="shared" si="2"/>
        <v>0.19264002468754821</v>
      </c>
      <c r="C153" s="45">
        <f t="shared" si="2"/>
        <v>0.25462239583333335</v>
      </c>
      <c r="D153" s="45">
        <f t="shared" si="2"/>
        <v>0.25711297714619669</v>
      </c>
      <c r="E153" s="45">
        <f t="shared" si="2"/>
        <v>0.26532108298309059</v>
      </c>
      <c r="F153" s="45">
        <f t="shared" si="2"/>
        <v>0.18272161123625283</v>
      </c>
      <c r="G153" s="45">
        <f t="shared" si="2"/>
        <v>0.16029834576440685</v>
      </c>
      <c r="H153" s="45">
        <f t="shared" si="2"/>
        <v>0.21453515443116561</v>
      </c>
      <c r="I153" s="45">
        <f t="shared" si="2"/>
        <v>0.22119594964422551</v>
      </c>
    </row>
    <row r="154" spans="1:11" x14ac:dyDescent="0.25">
      <c r="A154" s="18" t="str">
        <f t="shared" si="3"/>
        <v>HP</v>
      </c>
      <c r="B154" s="45">
        <f t="shared" si="2"/>
        <v>0.22882271254436043</v>
      </c>
      <c r="C154" s="45">
        <f t="shared" si="2"/>
        <v>0.15703125000000001</v>
      </c>
      <c r="D154" s="45">
        <f t="shared" si="2"/>
        <v>0.14595060133493279</v>
      </c>
      <c r="E154" s="45">
        <f t="shared" si="2"/>
        <v>0.20516078584693578</v>
      </c>
      <c r="F154" s="45">
        <f t="shared" si="2"/>
        <v>0.14124817808400689</v>
      </c>
      <c r="G154" s="45">
        <f t="shared" si="2"/>
        <v>0.24484353514729781</v>
      </c>
      <c r="H154" s="45">
        <f t="shared" si="2"/>
        <v>0.2187257488747478</v>
      </c>
      <c r="I154" s="45">
        <f t="shared" si="2"/>
        <v>0.19133825944170771</v>
      </c>
    </row>
    <row r="155" spans="1:11" x14ac:dyDescent="0.25">
      <c r="A155" s="18" t="str">
        <f t="shared" si="3"/>
        <v>Acer</v>
      </c>
      <c r="B155" s="45">
        <f t="shared" si="2"/>
        <v>0.11826878568122204</v>
      </c>
      <c r="C155" s="45">
        <f t="shared" si="2"/>
        <v>0.21803385416666668</v>
      </c>
      <c r="D155" s="45">
        <f t="shared" si="2"/>
        <v>0.211405370489988</v>
      </c>
      <c r="E155" s="45">
        <f t="shared" si="2"/>
        <v>0.14988759652037925</v>
      </c>
      <c r="F155" s="45">
        <f t="shared" si="2"/>
        <v>0.18934676030210679</v>
      </c>
      <c r="G155" s="45">
        <f t="shared" si="2"/>
        <v>0.22242593441393391</v>
      </c>
      <c r="H155" s="45">
        <f t="shared" si="2"/>
        <v>0.13592270681359614</v>
      </c>
      <c r="I155" s="45">
        <f t="shared" si="2"/>
        <v>0.18145183360700601</v>
      </c>
    </row>
    <row r="156" spans="1:11" x14ac:dyDescent="0.25">
      <c r="A156" s="18" t="str">
        <f t="shared" si="3"/>
        <v>Dell</v>
      </c>
      <c r="B156" s="45">
        <f t="shared" si="2"/>
        <v>0.16957259682147816</v>
      </c>
      <c r="C156" s="45">
        <f t="shared" si="2"/>
        <v>8.287760416666666E-2</v>
      </c>
      <c r="D156" s="45">
        <f t="shared" si="2"/>
        <v>6.7023468979729939E-2</v>
      </c>
      <c r="E156" s="45">
        <f t="shared" si="2"/>
        <v>5.6055126576092268E-2</v>
      </c>
      <c r="F156" s="45">
        <f t="shared" si="2"/>
        <v>7.4466675500198753E-2</v>
      </c>
      <c r="G156" s="45">
        <f t="shared" si="2"/>
        <v>6.0502520938372432E-2</v>
      </c>
      <c r="H156" s="45">
        <f t="shared" si="2"/>
        <v>5.288685395002328E-2</v>
      </c>
      <c r="I156" s="45">
        <f t="shared" si="2"/>
        <v>7.3453749315818287E-2</v>
      </c>
    </row>
    <row r="157" spans="1:11" x14ac:dyDescent="0.25">
      <c r="A157" s="18" t="str">
        <f t="shared" si="3"/>
        <v>Apple</v>
      </c>
      <c r="B157" s="45">
        <f t="shared" si="2"/>
        <v>1.226662552075297E-2</v>
      </c>
      <c r="C157" s="45">
        <f t="shared" si="2"/>
        <v>2.0638020833333333E-2</v>
      </c>
      <c r="D157" s="45">
        <f t="shared" si="2"/>
        <v>8.0588108640152565E-3</v>
      </c>
      <c r="E157" s="45">
        <f t="shared" si="2"/>
        <v>2.1405532206040464E-2</v>
      </c>
      <c r="F157" s="45">
        <f t="shared" si="2"/>
        <v>4.9821120975221941E-2</v>
      </c>
      <c r="G157" s="45">
        <f t="shared" si="2"/>
        <v>2.5417725738572441E-2</v>
      </c>
      <c r="H157" s="45">
        <f t="shared" si="2"/>
        <v>3.069222411919913E-2</v>
      </c>
      <c r="I157" s="45">
        <f t="shared" si="2"/>
        <v>2.2776409414340448E-2</v>
      </c>
    </row>
    <row r="158" spans="1:11" x14ac:dyDescent="0.25">
      <c r="A158" s="18" t="str">
        <f t="shared" si="3"/>
        <v>MSI</v>
      </c>
      <c r="B158" s="45">
        <f t="shared" si="2"/>
        <v>1.8824255516124055E-2</v>
      </c>
      <c r="C158" s="45">
        <f t="shared" si="2"/>
        <v>2.3763020833333332E-2</v>
      </c>
      <c r="D158" s="45">
        <f t="shared" si="2"/>
        <v>1.3872227861339239E-2</v>
      </c>
      <c r="E158" s="45">
        <f t="shared" si="2"/>
        <v>1.1338090118268009E-2</v>
      </c>
      <c r="F158" s="45">
        <f t="shared" si="2"/>
        <v>1.5237842851464158E-2</v>
      </c>
      <c r="G158" s="45">
        <f t="shared" si="2"/>
        <v>1.2875536480686695E-2</v>
      </c>
      <c r="H158" s="45">
        <f t="shared" si="2"/>
        <v>1.3037404935589011E-2</v>
      </c>
      <c r="I158" s="45">
        <f t="shared" si="2"/>
        <v>1.4826217843459224E-2</v>
      </c>
    </row>
    <row r="159" spans="1:11" x14ac:dyDescent="0.25">
      <c r="A159" s="18" t="str">
        <f t="shared" si="3"/>
        <v>Other</v>
      </c>
      <c r="B159" s="45">
        <f t="shared" si="2"/>
        <v>8.1006017589878108E-3</v>
      </c>
      <c r="C159" s="45">
        <f t="shared" si="2"/>
        <v>7.486979166666667E-3</v>
      </c>
      <c r="D159" s="45">
        <f t="shared" si="2"/>
        <v>8.5509519854818361E-3</v>
      </c>
      <c r="E159" s="45">
        <f t="shared" si="2"/>
        <v>1.2510995992571597E-2</v>
      </c>
      <c r="F159" s="45">
        <f t="shared" si="2"/>
        <v>1.9544189744269247E-2</v>
      </c>
      <c r="G159" s="45">
        <f t="shared" si="2"/>
        <v>1.2917204883536815E-2</v>
      </c>
      <c r="H159" s="45">
        <f t="shared" si="2"/>
        <v>1.0864504112990843E-2</v>
      </c>
      <c r="I159" s="45">
        <f t="shared" si="2"/>
        <v>1.1213738368910783E-2</v>
      </c>
    </row>
    <row r="160" spans="1:11" x14ac:dyDescent="0.25">
      <c r="A160" s="18" t="str">
        <f t="shared" si="3"/>
        <v>Huawei</v>
      </c>
      <c r="B160" s="45">
        <f t="shared" si="2"/>
        <v>1.1572288227125443E-3</v>
      </c>
      <c r="C160" s="45">
        <f t="shared" si="2"/>
        <v>2.0182291666666669E-3</v>
      </c>
      <c r="D160" s="45">
        <f t="shared" si="2"/>
        <v>1.414905724216419E-3</v>
      </c>
      <c r="E160" s="45">
        <f t="shared" si="2"/>
        <v>8.7479229791809204E-3</v>
      </c>
      <c r="F160" s="45">
        <f t="shared" si="2"/>
        <v>8.4139393136345563E-3</v>
      </c>
      <c r="G160" s="45">
        <f t="shared" si="2"/>
        <v>1.4625609400391683E-2</v>
      </c>
      <c r="H160" s="45">
        <f t="shared" si="2"/>
        <v>2.8402917895390345E-2</v>
      </c>
      <c r="I160" s="45">
        <f t="shared" si="2"/>
        <v>1.0132731253420908E-2</v>
      </c>
    </row>
    <row r="161" spans="1:9" x14ac:dyDescent="0.25">
      <c r="A161" s="18" t="str">
        <f t="shared" si="3"/>
        <v>Prestigio</v>
      </c>
      <c r="B161" s="45">
        <f t="shared" si="2"/>
        <v>6.9433729362752665E-4</v>
      </c>
      <c r="C161" s="45">
        <f t="shared" si="2"/>
        <v>1.6276041666666667E-3</v>
      </c>
      <c r="D161" s="45">
        <f t="shared" si="2"/>
        <v>1.076558703208145E-3</v>
      </c>
      <c r="E161" s="45">
        <f t="shared" si="2"/>
        <v>8.4058254325090412E-3</v>
      </c>
      <c r="F161" s="45">
        <f t="shared" si="2"/>
        <v>2.3850536637074335E-3</v>
      </c>
      <c r="G161" s="45">
        <f t="shared" si="2"/>
        <v>3.9584982707612818E-3</v>
      </c>
      <c r="H161" s="45">
        <f t="shared" si="2"/>
        <v>1.6529566971907498E-2</v>
      </c>
      <c r="I161" s="45">
        <f t="shared" si="2"/>
        <v>5.4597701149425287E-3</v>
      </c>
    </row>
    <row r="162" spans="1:9" x14ac:dyDescent="0.25">
      <c r="A162" s="18" t="str">
        <f t="shared" si="3"/>
        <v>Irbis</v>
      </c>
      <c r="B162" s="45">
        <f t="shared" si="2"/>
        <v>3.3945378799567967E-3</v>
      </c>
      <c r="C162" s="45">
        <f t="shared" si="2"/>
        <v>4.231770833333333E-3</v>
      </c>
      <c r="D162" s="45">
        <f t="shared" si="2"/>
        <v>1.8762880255913383E-3</v>
      </c>
      <c r="E162" s="45">
        <f t="shared" si="2"/>
        <v>7.9659857296451968E-3</v>
      </c>
      <c r="F162" s="45">
        <f t="shared" si="2"/>
        <v>4.3063468928050885E-3</v>
      </c>
      <c r="G162" s="45">
        <f t="shared" si="2"/>
        <v>1.0458769115379808E-2</v>
      </c>
      <c r="H162" s="45">
        <f t="shared" si="2"/>
        <v>2.2893062238087849E-3</v>
      </c>
      <c r="I162" s="45">
        <f t="shared" si="2"/>
        <v>4.844006568144499E-3</v>
      </c>
    </row>
    <row r="163" spans="1:9" x14ac:dyDescent="0.25">
      <c r="A163" s="18" t="str">
        <f t="shared" si="3"/>
        <v>Digma</v>
      </c>
      <c r="B163" s="45">
        <f t="shared" si="2"/>
        <v>3.5488350563184692E-3</v>
      </c>
      <c r="C163" s="45">
        <f t="shared" si="2"/>
        <v>2.0833333333333333E-3</v>
      </c>
      <c r="D163" s="45">
        <f t="shared" si="2"/>
        <v>1.2303528036664514E-3</v>
      </c>
      <c r="E163" s="45">
        <f t="shared" si="2"/>
        <v>2.5412960609911056E-3</v>
      </c>
      <c r="F163" s="45">
        <f t="shared" si="2"/>
        <v>1.6562872664634954E-3</v>
      </c>
      <c r="G163" s="45">
        <f t="shared" si="2"/>
        <v>9.5837326555273138E-4</v>
      </c>
      <c r="H163" s="45">
        <f t="shared" si="2"/>
        <v>5.0442340524600347E-4</v>
      </c>
      <c r="I163" s="45">
        <f t="shared" si="2"/>
        <v>1.5804597701149425E-3</v>
      </c>
    </row>
    <row r="164" spans="1:9" x14ac:dyDescent="0.25">
      <c r="A164" s="3"/>
    </row>
    <row r="165" spans="1:9" x14ac:dyDescent="0.25">
      <c r="A165" s="3"/>
    </row>
    <row r="166" spans="1:9" x14ac:dyDescent="0.25">
      <c r="A166" s="3"/>
    </row>
    <row r="167" spans="1:9" x14ac:dyDescent="0.25">
      <c r="A167" s="3"/>
    </row>
    <row r="168" spans="1:9" x14ac:dyDescent="0.25">
      <c r="A168" s="3"/>
    </row>
    <row r="169" spans="1:9" x14ac:dyDescent="0.25">
      <c r="A169" s="3"/>
    </row>
    <row r="170" spans="1:9" x14ac:dyDescent="0.25">
      <c r="A170" s="3"/>
    </row>
    <row r="171" spans="1:9" x14ac:dyDescent="0.25">
      <c r="A171" s="3"/>
    </row>
    <row r="172" spans="1:9" x14ac:dyDescent="0.25">
      <c r="A172" s="3"/>
    </row>
    <row r="181" spans="1:9" s="5" customFormat="1" x14ac:dyDescent="0.25">
      <c r="A181" s="4" t="s">
        <v>48</v>
      </c>
    </row>
    <row r="182" spans="1:9" s="47" customFormat="1" x14ac:dyDescent="0.25">
      <c r="A182" s="46" t="s">
        <v>49</v>
      </c>
    </row>
    <row r="184" spans="1:9" x14ac:dyDescent="0.25">
      <c r="A184" s="40"/>
      <c r="B184" s="43" t="s">
        <v>19</v>
      </c>
      <c r="C184" s="43" t="s">
        <v>20</v>
      </c>
      <c r="D184" s="43" t="s">
        <v>21</v>
      </c>
      <c r="E184" s="43" t="s">
        <v>22</v>
      </c>
      <c r="F184" s="43" t="s">
        <v>23</v>
      </c>
      <c r="G184" s="43" t="s">
        <v>24</v>
      </c>
      <c r="H184" s="43" t="s">
        <v>25</v>
      </c>
      <c r="I184" s="43" t="s">
        <v>26</v>
      </c>
    </row>
    <row r="185" spans="1:9" x14ac:dyDescent="0.25">
      <c r="A185" s="29" t="s">
        <v>50</v>
      </c>
      <c r="B185" s="30">
        <v>0.75065106185087582</v>
      </c>
      <c r="C185" s="30">
        <v>0.71488932291666663</v>
      </c>
      <c r="D185" s="30">
        <v>0.70469072006397837</v>
      </c>
      <c r="E185" s="30">
        <v>0.76304857785162739</v>
      </c>
      <c r="F185" s="30">
        <v>0.67898502716311115</v>
      </c>
      <c r="G185" s="30">
        <v>0.7207195569649264</v>
      </c>
      <c r="H185" s="30">
        <v>0.71648263170002302</v>
      </c>
      <c r="I185" s="45">
        <v>0.71982505697247579</v>
      </c>
    </row>
    <row r="186" spans="1:9" x14ac:dyDescent="0.25">
      <c r="A186" s="29" t="s">
        <v>51</v>
      </c>
      <c r="B186" s="30">
        <v>0.24934893814912418</v>
      </c>
      <c r="C186" s="30">
        <v>0.28511067708333332</v>
      </c>
      <c r="D186" s="30">
        <v>0.29530927993602163</v>
      </c>
      <c r="E186" s="30">
        <v>0.23695142214837259</v>
      </c>
      <c r="F186" s="30">
        <v>0.32101497283688885</v>
      </c>
      <c r="G186" s="30">
        <v>0.2792804430350736</v>
      </c>
      <c r="H186" s="30">
        <v>0.28351736829997698</v>
      </c>
      <c r="I186" s="45">
        <v>0.28017494302752421</v>
      </c>
    </row>
    <row r="204" spans="1:9" s="5" customFormat="1" x14ac:dyDescent="0.25">
      <c r="A204" s="4" t="s">
        <v>52</v>
      </c>
    </row>
    <row r="205" spans="1:9" x14ac:dyDescent="0.25">
      <c r="A205" s="46" t="s">
        <v>49</v>
      </c>
    </row>
    <row r="206" spans="1:9" x14ac:dyDescent="0.25">
      <c r="A206" s="40"/>
      <c r="B206" s="43" t="s">
        <v>19</v>
      </c>
      <c r="C206" s="43" t="s">
        <v>20</v>
      </c>
      <c r="D206" s="43" t="s">
        <v>21</v>
      </c>
      <c r="E206" s="43" t="s">
        <v>22</v>
      </c>
      <c r="F206" s="43" t="s">
        <v>23</v>
      </c>
      <c r="G206" s="43" t="s">
        <v>24</v>
      </c>
      <c r="H206" s="43" t="s">
        <v>25</v>
      </c>
      <c r="I206" s="43" t="s">
        <v>26</v>
      </c>
    </row>
    <row r="207" spans="1:9" x14ac:dyDescent="0.25">
      <c r="A207" s="29" t="s">
        <v>53</v>
      </c>
      <c r="B207" s="30">
        <v>7.4062644653602842E-3</v>
      </c>
      <c r="C207" s="30">
        <v>3.3463541666666667E-3</v>
      </c>
      <c r="D207" s="45">
        <v>2.0116268339946479E-3</v>
      </c>
      <c r="E207" s="30">
        <v>8.9292828685258972E-3</v>
      </c>
      <c r="F207" s="30">
        <v>5.296437313026924E-3</v>
      </c>
      <c r="G207" s="30">
        <v>2.9501229217884077E-3</v>
      </c>
      <c r="H207" s="30">
        <v>4.616210413311863E-3</v>
      </c>
      <c r="I207" s="30">
        <v>4.5114013182134521E-3</v>
      </c>
    </row>
    <row r="208" spans="1:9" x14ac:dyDescent="0.25">
      <c r="A208" s="29" t="s">
        <v>54</v>
      </c>
      <c r="B208" s="30">
        <v>0.15218330504551766</v>
      </c>
      <c r="C208" s="30">
        <v>0.18531901041666668</v>
      </c>
      <c r="D208" s="45">
        <v>0.13594168127710621</v>
      </c>
      <c r="E208" s="30">
        <v>9.9586653386454185E-2</v>
      </c>
      <c r="F208" s="30">
        <v>0.14111367963013327</v>
      </c>
      <c r="G208" s="30">
        <v>8.7153631401308385E-2</v>
      </c>
      <c r="H208" s="30">
        <v>0.11667433479027682</v>
      </c>
      <c r="I208" s="30">
        <v>0.1268719040406108</v>
      </c>
    </row>
    <row r="209" spans="1:9" x14ac:dyDescent="0.25">
      <c r="A209" s="29" t="s">
        <v>55</v>
      </c>
      <c r="B209" s="30">
        <v>0.23602839068045056</v>
      </c>
      <c r="C209" s="30">
        <v>0.19682942708333334</v>
      </c>
      <c r="D209" s="45">
        <v>0.21151610224231798</v>
      </c>
      <c r="E209" s="30">
        <v>0.22539840637450198</v>
      </c>
      <c r="F209" s="30">
        <v>0.14122926298613001</v>
      </c>
      <c r="G209" s="30">
        <v>0.1330180424184341</v>
      </c>
      <c r="H209" s="30">
        <v>0.14722030519131968</v>
      </c>
      <c r="I209" s="30">
        <v>0.18145631200447593</v>
      </c>
    </row>
    <row r="210" spans="1:9" x14ac:dyDescent="0.25">
      <c r="A210" s="29" t="s">
        <v>56</v>
      </c>
      <c r="B210" s="30">
        <v>0.32778892146273725</v>
      </c>
      <c r="C210" s="30">
        <v>0.41301432291666668</v>
      </c>
      <c r="D210" s="45">
        <v>0.48522038694595676</v>
      </c>
      <c r="E210" s="30">
        <v>0.43082171314741036</v>
      </c>
      <c r="F210" s="30">
        <v>0.4270193092194724</v>
      </c>
      <c r="G210" s="30">
        <v>0.4067377807408642</v>
      </c>
      <c r="H210" s="30">
        <v>0.37638984740434017</v>
      </c>
      <c r="I210" s="30">
        <v>0.41558180155838487</v>
      </c>
    </row>
    <row r="211" spans="1:9" x14ac:dyDescent="0.25">
      <c r="A211" s="29" t="s">
        <v>57</v>
      </c>
      <c r="B211" s="30">
        <v>0.26188859743866688</v>
      </c>
      <c r="C211" s="30">
        <v>0.17992838541666667</v>
      </c>
      <c r="D211" s="45">
        <v>0.14871889514318232</v>
      </c>
      <c r="E211" s="30">
        <v>0.20204681274900399</v>
      </c>
      <c r="F211" s="30">
        <v>0.22066222463965188</v>
      </c>
      <c r="G211" s="30">
        <v>0.26862785949414558</v>
      </c>
      <c r="H211" s="30">
        <v>0.21775937428111342</v>
      </c>
      <c r="I211" s="30">
        <v>0.21223304812980173</v>
      </c>
    </row>
    <row r="212" spans="1:9" x14ac:dyDescent="0.25">
      <c r="A212" s="29" t="s">
        <v>58</v>
      </c>
      <c r="B212" s="30">
        <v>1.4704520907267397E-2</v>
      </c>
      <c r="C212" s="30">
        <v>2.1562499999999998E-2</v>
      </c>
      <c r="D212" s="45">
        <v>1.6591307557442096E-2</v>
      </c>
      <c r="E212" s="30">
        <v>3.3217131474103587E-2</v>
      </c>
      <c r="F212" s="30">
        <v>6.4679086211585538E-2</v>
      </c>
      <c r="G212" s="30">
        <v>0.1015125630234593</v>
      </c>
      <c r="H212" s="30">
        <v>0.13733992791963806</v>
      </c>
      <c r="I212" s="30">
        <v>5.934553294851326E-2</v>
      </c>
    </row>
    <row r="231" spans="1:10" s="49" customFormat="1" ht="15.75" x14ac:dyDescent="0.25">
      <c r="A231" s="48" t="s">
        <v>59</v>
      </c>
    </row>
    <row r="232" spans="1:10" x14ac:dyDescent="0.25">
      <c r="A232" s="46" t="s">
        <v>49</v>
      </c>
    </row>
    <row r="233" spans="1:10" x14ac:dyDescent="0.25">
      <c r="A233" s="46"/>
    </row>
    <row r="234" spans="1:10" x14ac:dyDescent="0.25">
      <c r="A234" s="28" t="s">
        <v>60</v>
      </c>
    </row>
    <row r="235" spans="1:10" x14ac:dyDescent="0.25">
      <c r="A235" s="27" t="s">
        <v>33</v>
      </c>
      <c r="B235" s="27" t="s">
        <v>61</v>
      </c>
    </row>
    <row r="236" spans="1:10" x14ac:dyDescent="0.25">
      <c r="A236" s="27" t="s">
        <v>31</v>
      </c>
      <c r="B236" s="27" t="s">
        <v>62</v>
      </c>
    </row>
    <row r="237" spans="1:10" x14ac:dyDescent="0.25">
      <c r="A237" s="27" t="s">
        <v>36</v>
      </c>
      <c r="B237" s="27" t="s">
        <v>63</v>
      </c>
    </row>
    <row r="238" spans="1:10" x14ac:dyDescent="0.25">
      <c r="A238" s="27" t="s">
        <v>32</v>
      </c>
      <c r="B238" s="27" t="s">
        <v>64</v>
      </c>
    </row>
    <row r="239" spans="1:10" x14ac:dyDescent="0.25">
      <c r="A239" s="27" t="s">
        <v>30</v>
      </c>
      <c r="B239" s="27" t="s">
        <v>65</v>
      </c>
      <c r="J239" t="s">
        <v>9</v>
      </c>
    </row>
    <row r="240" spans="1:10" x14ac:dyDescent="0.25">
      <c r="A240" s="27" t="s">
        <v>38</v>
      </c>
      <c r="B240" s="27" t="s">
        <v>66</v>
      </c>
    </row>
    <row r="242" spans="1:9" x14ac:dyDescent="0.25">
      <c r="A242" s="40"/>
      <c r="B242" s="43" t="s">
        <v>19</v>
      </c>
      <c r="C242" s="43" t="s">
        <v>20</v>
      </c>
      <c r="D242" s="43" t="s">
        <v>21</v>
      </c>
      <c r="E242" s="43" t="s">
        <v>22</v>
      </c>
      <c r="F242" s="43" t="s">
        <v>23</v>
      </c>
      <c r="G242" s="43" t="s">
        <v>24</v>
      </c>
      <c r="H242" s="43" t="s">
        <v>25</v>
      </c>
      <c r="I242" s="43" t="s">
        <v>26</v>
      </c>
    </row>
    <row r="243" spans="1:9" x14ac:dyDescent="0.25">
      <c r="A243" s="45" t="s">
        <v>67</v>
      </c>
      <c r="B243" s="45">
        <v>0.29775757108730833</v>
      </c>
      <c r="C243" s="45">
        <v>0.17844194659216425</v>
      </c>
      <c r="D243" s="45">
        <v>0.14145345087078048</v>
      </c>
      <c r="E243" s="30">
        <v>0.241447561333203</v>
      </c>
      <c r="F243" s="45">
        <v>0.24131442957466542</v>
      </c>
      <c r="G243" s="45">
        <v>0.33821409225384391</v>
      </c>
      <c r="H243" s="45">
        <v>0.29476650563607087</v>
      </c>
      <c r="I243" s="30">
        <v>0.24292449611768399</v>
      </c>
    </row>
    <row r="244" spans="1:9" x14ac:dyDescent="0.25">
      <c r="A244" s="45" t="s">
        <v>68</v>
      </c>
      <c r="B244" s="45">
        <v>0.70224242891269173</v>
      </c>
      <c r="C244" s="45">
        <v>0.82155805340783572</v>
      </c>
      <c r="D244" s="45">
        <v>0.85854654912921957</v>
      </c>
      <c r="E244" s="30">
        <v>0.758552438666797</v>
      </c>
      <c r="F244" s="45">
        <v>0.75868557042533458</v>
      </c>
      <c r="G244" s="45">
        <v>0.66178590774615609</v>
      </c>
      <c r="H244" s="45">
        <v>0.70523349436392913</v>
      </c>
      <c r="I244" s="30">
        <v>0.75707550388231604</v>
      </c>
    </row>
    <row r="247" spans="1:9" x14ac:dyDescent="0.25">
      <c r="A247" s="42" t="s">
        <v>69</v>
      </c>
    </row>
    <row r="248" spans="1:9" x14ac:dyDescent="0.25">
      <c r="A248" s="42"/>
    </row>
    <row r="249" spans="1:9" x14ac:dyDescent="0.25">
      <c r="A249" s="40"/>
      <c r="B249" s="43" t="s">
        <v>67</v>
      </c>
      <c r="C249" s="43" t="s">
        <v>68</v>
      </c>
    </row>
    <row r="250" spans="1:9" x14ac:dyDescent="0.25">
      <c r="A250" s="29" t="s">
        <v>33</v>
      </c>
      <c r="B250" s="30">
        <v>0.39237796174707396</v>
      </c>
      <c r="C250" s="30">
        <v>0.60762203825292604</v>
      </c>
    </row>
    <row r="251" spans="1:9" x14ac:dyDescent="0.25">
      <c r="A251" s="29" t="s">
        <v>35</v>
      </c>
      <c r="B251" s="30">
        <v>0</v>
      </c>
      <c r="C251" s="30">
        <v>1</v>
      </c>
    </row>
    <row r="252" spans="1:9" x14ac:dyDescent="0.25">
      <c r="A252" s="29" t="s">
        <v>31</v>
      </c>
      <c r="B252" s="30">
        <v>3.2013022246337492E-3</v>
      </c>
      <c r="C252" s="30">
        <v>0.99679869777536623</v>
      </c>
    </row>
    <row r="253" spans="1:9" x14ac:dyDescent="0.25">
      <c r="A253" s="29" t="s">
        <v>36</v>
      </c>
      <c r="B253" s="30">
        <v>0.51438004402054294</v>
      </c>
      <c r="C253" s="30">
        <v>0.48561995597945706</v>
      </c>
    </row>
    <row r="254" spans="1:9" x14ac:dyDescent="0.25">
      <c r="A254" s="29" t="s">
        <v>32</v>
      </c>
      <c r="B254" s="30">
        <v>0.48112471172609544</v>
      </c>
      <c r="C254" s="30">
        <v>0.51887528827390461</v>
      </c>
    </row>
    <row r="255" spans="1:9" x14ac:dyDescent="0.25">
      <c r="A255" s="29" t="s">
        <v>30</v>
      </c>
      <c r="B255" s="30">
        <v>0.40584260171758413</v>
      </c>
      <c r="C255" s="30">
        <v>0.59415739828241587</v>
      </c>
    </row>
    <row r="256" spans="1:9" x14ac:dyDescent="0.25">
      <c r="A256" s="29" t="s">
        <v>38</v>
      </c>
      <c r="B256" s="30">
        <v>0</v>
      </c>
      <c r="C256" s="30">
        <v>1</v>
      </c>
    </row>
    <row r="257" spans="1:3" x14ac:dyDescent="0.25">
      <c r="A257" s="29" t="s">
        <v>37</v>
      </c>
      <c r="B257" s="30">
        <v>0</v>
      </c>
      <c r="C257" s="30">
        <v>1</v>
      </c>
    </row>
    <row r="258" spans="1:3" x14ac:dyDescent="0.25">
      <c r="A258" s="45" t="s">
        <v>34</v>
      </c>
      <c r="B258" s="45">
        <v>0</v>
      </c>
      <c r="C258" s="4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2020-08-28T13:06:59Z</dcterms:created>
  <dcterms:modified xsi:type="dcterms:W3CDTF">2020-08-28T13:07:16Z</dcterms:modified>
</cp:coreProperties>
</file>